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tabRatio="601" activeTab="3"/>
  </bookViews>
  <sheets>
    <sheet name="(1)総括" sheetId="1" r:id="rId1"/>
    <sheet name="(2)橋りょう個数" sheetId="2" r:id="rId2"/>
    <sheet name="(3)道路実延長" sheetId="3" r:id="rId3"/>
    <sheet name="(4)県道の現況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<sst xmlns="http://schemas.openxmlformats.org/spreadsheetml/2006/main" count="174" uniqueCount="108">
  <si>
    <t xml:space="preserve">    橋    り    ょ    う</t>
  </si>
  <si>
    <t>橋りょう</t>
  </si>
  <si>
    <t>トンネル</t>
  </si>
  <si>
    <t>1)</t>
  </si>
  <si>
    <t>車         道</t>
  </si>
  <si>
    <t>幅     員   ・   改     良   ・   未     改     良     別</t>
  </si>
  <si>
    <t>区分</t>
  </si>
  <si>
    <t>路線数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</si>
  <si>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</si>
  <si>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</si>
  <si>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</si>
  <si>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</si>
  <si>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</si>
  <si>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</si>
  <si>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済</t>
  </si>
  <si>
    <t>未            改            良</t>
  </si>
  <si>
    <t>未              改              良</t>
  </si>
  <si>
    <t>重用延長</t>
  </si>
  <si>
    <t>未供用延長</t>
  </si>
  <si>
    <t>個数</t>
  </si>
  <si>
    <t>延長</t>
  </si>
  <si>
    <t>1)未舗装道</t>
  </si>
  <si>
    <t>舗装道</t>
  </si>
  <si>
    <t>道路</t>
  </si>
  <si>
    <t>計</t>
  </si>
  <si>
    <t>19.5ｍ</t>
  </si>
  <si>
    <t>13.0ｍ</t>
  </si>
  <si>
    <t>鋼橋</t>
  </si>
  <si>
    <t>木橋</t>
  </si>
  <si>
    <t>石橋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</si>
  <si>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</si>
  <si>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</si>
  <si>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</si>
  <si>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</si>
  <si>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</si>
  <si>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</si>
  <si>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</si>
  <si>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</si>
  <si>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</si>
  <si>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</si>
  <si>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</si>
  <si>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</si>
  <si>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</si>
  <si>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</si>
  <si>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</si>
  <si>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</si>
  <si>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-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</si>
  <si>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</si>
  <si>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</si>
  <si>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</si>
  <si>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</si>
  <si>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</si>
  <si>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橋りょう  個数</t>
  </si>
  <si>
    <t>トンネル   個数</t>
  </si>
  <si>
    <t>100ｍ  以上</t>
  </si>
  <si>
    <t>30ｍ以上</t>
  </si>
  <si>
    <t>15ｍ以上</t>
  </si>
  <si>
    <t>15ｍ未満</t>
  </si>
  <si>
    <t>コンクリ  ート橋</t>
  </si>
  <si>
    <t>3)自動車交通不能</t>
  </si>
  <si>
    <t>-</t>
  </si>
  <si>
    <t xml:space="preserve">   8</t>
  </si>
  <si>
    <t xml:space="preserve">   9</t>
  </si>
  <si>
    <t xml:space="preserve">  10</t>
  </si>
  <si>
    <t xml:space="preserve">  11</t>
  </si>
  <si>
    <t xml:space="preserve">   10</t>
  </si>
  <si>
    <t xml:space="preserve">   11</t>
  </si>
  <si>
    <t xml:space="preserve">  12</t>
  </si>
  <si>
    <t xml:space="preserve">   12</t>
  </si>
  <si>
    <t>立体横断
施設個数</t>
  </si>
  <si>
    <t>鉄鋼またはコンクリート橋と木橋または石橋との混合物</t>
  </si>
  <si>
    <t>(1) 総      括</t>
  </si>
  <si>
    <t>平成7年</t>
  </si>
  <si>
    <t xml:space="preserve">  13</t>
  </si>
  <si>
    <t>1)  歩道橋および地下横断歩道をいう。</t>
  </si>
  <si>
    <t>（ 平 成 7 ～ 13 年 ）</t>
  </si>
  <si>
    <t>(2) 橋りょう個数</t>
  </si>
  <si>
    <t xml:space="preserve"> 市町村関係分をのぞく。</t>
  </si>
  <si>
    <t>平成7年</t>
  </si>
  <si>
    <t xml:space="preserve">   13</t>
  </si>
  <si>
    <t>(3) 道路実延長</t>
  </si>
  <si>
    <t xml:space="preserve">  13</t>
  </si>
  <si>
    <t>(4) 県道の現況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</si>
  <si>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</si>
  <si>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</si>
  <si>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</si>
  <si>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</si>
  <si>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</si>
  <si>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13</t>
  </si>
  <si>
    <t xml:space="preserve">                        １２４          道    路    お    よ    び</t>
  </si>
  <si>
    <t xml:space="preserve">  道路法の適用をうける一般国道（指定区間をのぞく元一級および元二級国道）、県道（主要地方道および一般県道）および市町村道</t>
  </si>
  <si>
    <t>の結果である。なお県道路公社管理分をのぞく。（各年 4月 1日現在）</t>
  </si>
  <si>
    <t xml:space="preserve">        単位：㎞，個</t>
  </si>
  <si>
    <t xml:space="preserve">         単位：個</t>
  </si>
  <si>
    <t>1) 未舗装道は、砂利道と軽舗装道を合計した値である。</t>
  </si>
  <si>
    <t>2) 道路構造令の規格に適合するよう改良したものである。</t>
  </si>
  <si>
    <t>3) 最大積載量 4ｔの普通貨物自動車が通行できないものをいう。</t>
  </si>
  <si>
    <t xml:space="preserve">        単位：㎞</t>
  </si>
  <si>
    <t>資料  県道路建設課調</t>
  </si>
  <si>
    <t xml:space="preserve"> 2) 道路構造令の規格に適合するよう改良したものである。</t>
  </si>
  <si>
    <t xml:space="preserve"> 1) 未舗装道は、砂利道と軽舗装道を合計した値である。</t>
  </si>
  <si>
    <t xml:space="preserve">    単位：㎞</t>
  </si>
  <si>
    <t>道路延長</t>
  </si>
  <si>
    <t>渡船場</t>
  </si>
  <si>
    <t>規模別</t>
  </si>
  <si>
    <t>種類別</t>
  </si>
  <si>
    <t>鉄鋼と
コンクリート橋</t>
  </si>
  <si>
    <t>路面別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</si>
</sst>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81" fontId="5" fillId="0" borderId="0" xfId="15" applyFont="1" applyAlignment="1">
      <alignment/>
    </xf>
    <xf numFmtId="185" fontId="5" fillId="0" borderId="0" xfId="15" applyNumberFormat="1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 quotePrefix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5" fontId="5" fillId="0" borderId="7" xfId="15" applyNumberFormat="1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2" fontId="5" fillId="0" borderId="7" xfId="15" applyNumberFormat="1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NumberFormat="1" applyFont="1" applyFill="1" applyAlignment="1">
      <alignment horizontal="right"/>
    </xf>
    <xf numFmtId="181" fontId="6" fillId="0" borderId="5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center" vertical="center"/>
    </xf>
    <xf numFmtId="185" fontId="5" fillId="0" borderId="11" xfId="15" applyNumberFormat="1" applyFont="1" applyFill="1" applyBorder="1" applyAlignment="1">
      <alignment horizontal="distributed" vertical="center"/>
    </xf>
    <xf numFmtId="185" fontId="5" fillId="0" borderId="7" xfId="15" applyNumberFormat="1" applyFont="1" applyFill="1" applyBorder="1" applyAlignment="1">
      <alignment horizontal="center" vertical="center"/>
    </xf>
    <xf numFmtId="185" fontId="5" fillId="0" borderId="10" xfId="15" applyNumberFormat="1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>
      <alignment horizontal="center"/>
    </xf>
    <xf numFmtId="185" fontId="5" fillId="0" borderId="1" xfId="15" applyNumberFormat="1" applyFont="1" applyFill="1" applyBorder="1" applyAlignment="1">
      <alignment horizontal="center"/>
    </xf>
    <xf numFmtId="185" fontId="5" fillId="0" borderId="13" xfId="15" applyNumberFormat="1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5" fontId="5" fillId="0" borderId="16" xfId="15" applyNumberFormat="1" applyFont="1" applyFill="1" applyBorder="1" applyAlignment="1">
      <alignment horizontal="center"/>
    </xf>
    <xf numFmtId="181" fontId="5" fillId="0" borderId="2" xfId="15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/>
    </xf>
    <xf numFmtId="185" fontId="5" fillId="0" borderId="17" xfId="15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18" xfId="15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85" fontId="5" fillId="0" borderId="18" xfId="15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5" fontId="5" fillId="0" borderId="20" xfId="15" applyNumberFormat="1" applyFont="1" applyFill="1" applyBorder="1" applyAlignment="1">
      <alignment horizontal="center"/>
    </xf>
    <xf numFmtId="185" fontId="5" fillId="0" borderId="11" xfId="15" applyNumberFormat="1" applyFont="1" applyFill="1" applyBorder="1" applyAlignment="1">
      <alignment horizontal="center"/>
    </xf>
    <xf numFmtId="185" fontId="5" fillId="0" borderId="10" xfId="15" applyNumberFormat="1" applyFont="1" applyFill="1" applyBorder="1" applyAlignment="1">
      <alignment horizontal="center"/>
    </xf>
    <xf numFmtId="185" fontId="5" fillId="0" borderId="13" xfId="15" applyNumberFormat="1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14" xfId="15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5" fontId="5" fillId="0" borderId="17" xfId="15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5" fontId="5" fillId="0" borderId="22" xfId="15" applyNumberFormat="1" applyFont="1" applyFill="1" applyBorder="1" applyAlignment="1">
      <alignment horizontal="distributed"/>
    </xf>
    <xf numFmtId="185" fontId="5" fillId="0" borderId="16" xfId="15" applyNumberFormat="1" applyFont="1" applyFill="1" applyBorder="1" applyAlignment="1">
      <alignment horizontal="distributed"/>
    </xf>
    <xf numFmtId="185" fontId="5" fillId="0" borderId="23" xfId="15" applyNumberFormat="1" applyFont="1" applyFill="1" applyBorder="1" applyAlignment="1">
      <alignment horizontal="distributed"/>
    </xf>
    <xf numFmtId="181" fontId="5" fillId="0" borderId="22" xfId="15" applyFont="1" applyFill="1" applyBorder="1" applyAlignment="1">
      <alignment horizontal="distributed"/>
    </xf>
    <xf numFmtId="181" fontId="5" fillId="0" borderId="23" xfId="15" applyFont="1" applyFill="1" applyBorder="1" applyAlignment="1">
      <alignment horizontal="distributed"/>
    </xf>
    <xf numFmtId="181" fontId="5" fillId="0" borderId="21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 wrapText="1"/>
    </xf>
    <xf numFmtId="185" fontId="5" fillId="0" borderId="21" xfId="15" applyNumberFormat="1" applyFont="1" applyFill="1" applyBorder="1" applyAlignment="1">
      <alignment horizontal="distributed" vertical="center"/>
    </xf>
    <xf numFmtId="185" fontId="5" fillId="0" borderId="21" xfId="15" applyNumberFormat="1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="75" zoomScaleNormal="75" workbookViewId="0" topLeftCell="A1">
      <selection activeCell="P22" sqref="P22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3.00390625" style="1" customWidth="1"/>
    <col min="6" max="6" width="13.75390625" style="2" customWidth="1"/>
    <col min="7" max="8" width="13.00390625" style="2" customWidth="1"/>
    <col min="9" max="9" width="13.75390625" style="2" customWidth="1"/>
    <col min="10" max="12" width="13.00390625" style="1" customWidth="1"/>
    <col min="13" max="13" width="13.00390625" style="3" customWidth="1"/>
    <col min="14" max="14" width="13.00390625" style="1" customWidth="1"/>
    <col min="15" max="15" width="3.375" style="1" customWidth="1"/>
    <col min="16" max="16384" width="8.625" style="1" customWidth="1"/>
  </cols>
  <sheetData>
    <row r="1" spans="1:15" ht="24">
      <c r="A1" s="4"/>
      <c r="B1" s="4"/>
      <c r="C1" s="5" t="s">
        <v>89</v>
      </c>
      <c r="D1" s="4"/>
      <c r="E1" s="4"/>
      <c r="F1" s="6"/>
      <c r="G1" s="6"/>
      <c r="H1" s="6"/>
      <c r="I1" s="6"/>
      <c r="J1" s="4"/>
      <c r="K1" s="4"/>
      <c r="L1" s="4"/>
      <c r="M1" s="7"/>
      <c r="N1" s="4"/>
      <c r="O1" s="4"/>
    </row>
    <row r="2" spans="1:15" ht="30" customHeight="1">
      <c r="A2" s="4" t="s">
        <v>90</v>
      </c>
      <c r="B2" s="8"/>
      <c r="C2" s="8"/>
      <c r="D2" s="4"/>
      <c r="E2" s="4"/>
      <c r="F2" s="6"/>
      <c r="G2" s="6"/>
      <c r="H2" s="6"/>
      <c r="I2" s="6"/>
      <c r="J2" s="4"/>
      <c r="K2" s="4"/>
      <c r="L2" s="4"/>
      <c r="M2" s="7"/>
      <c r="N2" s="4"/>
      <c r="O2" s="4"/>
    </row>
    <row r="3" spans="1:15" ht="15" customHeight="1">
      <c r="A3" s="4" t="s">
        <v>91</v>
      </c>
      <c r="B3" s="8"/>
      <c r="C3" s="8"/>
      <c r="D3" s="4"/>
      <c r="E3" s="4"/>
      <c r="F3" s="6"/>
      <c r="G3" s="6"/>
      <c r="H3" s="6"/>
      <c r="I3" s="6"/>
      <c r="J3" s="4"/>
      <c r="K3" s="4"/>
      <c r="L3" s="4"/>
      <c r="M3" s="7"/>
      <c r="N3" s="4"/>
      <c r="O3" s="4"/>
    </row>
    <row r="4" spans="1:15" ht="30" customHeight="1" thickBot="1">
      <c r="A4" s="4"/>
      <c r="B4" s="9"/>
      <c r="C4" s="9" t="s">
        <v>71</v>
      </c>
      <c r="D4" s="9"/>
      <c r="E4" s="9"/>
      <c r="F4" s="10"/>
      <c r="G4" s="10"/>
      <c r="H4" s="10"/>
      <c r="I4" s="10"/>
      <c r="J4" s="9"/>
      <c r="K4" s="9"/>
      <c r="L4" s="9"/>
      <c r="M4" s="11" t="s">
        <v>92</v>
      </c>
      <c r="N4" s="9"/>
      <c r="O4" s="4"/>
    </row>
    <row r="5" spans="1:15" ht="15.75" customHeight="1">
      <c r="A5" s="4"/>
      <c r="B5" s="12"/>
      <c r="C5" s="51" t="s">
        <v>6</v>
      </c>
      <c r="D5" s="13"/>
      <c r="E5" s="53" t="s">
        <v>7</v>
      </c>
      <c r="F5" s="86" t="s">
        <v>102</v>
      </c>
      <c r="G5" s="87"/>
      <c r="H5" s="87"/>
      <c r="I5" s="88"/>
      <c r="J5" s="84" t="s">
        <v>52</v>
      </c>
      <c r="K5" s="84" t="s">
        <v>53</v>
      </c>
      <c r="L5" s="89" t="s">
        <v>103</v>
      </c>
      <c r="M5" s="90"/>
      <c r="N5" s="14" t="s">
        <v>3</v>
      </c>
      <c r="O5" s="4"/>
    </row>
    <row r="6" spans="1:15" ht="31.5" customHeight="1">
      <c r="A6" s="4"/>
      <c r="B6" s="15"/>
      <c r="C6" s="52"/>
      <c r="D6" s="16"/>
      <c r="E6" s="54"/>
      <c r="F6" s="17" t="s">
        <v>8</v>
      </c>
      <c r="G6" s="17" t="s">
        <v>17</v>
      </c>
      <c r="H6" s="17" t="s">
        <v>18</v>
      </c>
      <c r="I6" s="17" t="s">
        <v>12</v>
      </c>
      <c r="J6" s="85"/>
      <c r="K6" s="85"/>
      <c r="L6" s="18" t="s">
        <v>19</v>
      </c>
      <c r="M6" s="19" t="s">
        <v>20</v>
      </c>
      <c r="N6" s="91" t="s">
        <v>69</v>
      </c>
      <c r="O6" s="4"/>
    </row>
    <row r="7" spans="1:15" ht="31.5" customHeight="1">
      <c r="A7" s="4"/>
      <c r="B7" s="4"/>
      <c r="C7" s="20" t="s">
        <v>72</v>
      </c>
      <c r="D7" s="21"/>
      <c r="E7" s="22">
        <v>30601</v>
      </c>
      <c r="F7" s="6">
        <v>17390.8</v>
      </c>
      <c r="G7" s="6">
        <v>173.8</v>
      </c>
      <c r="H7" s="6">
        <v>167.5</v>
      </c>
      <c r="I7" s="6">
        <v>17049.5</v>
      </c>
      <c r="J7" s="4">
        <v>8736</v>
      </c>
      <c r="K7" s="4">
        <v>107</v>
      </c>
      <c r="L7" s="23" t="s">
        <v>42</v>
      </c>
      <c r="M7" s="23" t="s">
        <v>42</v>
      </c>
      <c r="N7" s="4">
        <v>54</v>
      </c>
      <c r="O7" s="4"/>
    </row>
    <row r="8" spans="1:15" ht="15.75" customHeight="1">
      <c r="A8" s="4"/>
      <c r="B8" s="4"/>
      <c r="C8" s="24" t="s">
        <v>47</v>
      </c>
      <c r="D8" s="21"/>
      <c r="E8" s="22">
        <v>30894</v>
      </c>
      <c r="F8" s="6">
        <v>17486.9</v>
      </c>
      <c r="G8" s="6">
        <v>175.2</v>
      </c>
      <c r="H8" s="6">
        <v>190.2</v>
      </c>
      <c r="I8" s="6">
        <v>17121.6</v>
      </c>
      <c r="J8" s="4">
        <v>8839</v>
      </c>
      <c r="K8" s="4">
        <v>109</v>
      </c>
      <c r="L8" s="23" t="s">
        <v>42</v>
      </c>
      <c r="M8" s="23" t="s">
        <v>42</v>
      </c>
      <c r="N8" s="4">
        <v>51</v>
      </c>
      <c r="O8" s="4"/>
    </row>
    <row r="9" spans="1:15" ht="15.75" customHeight="1">
      <c r="A9" s="4"/>
      <c r="B9" s="4"/>
      <c r="C9" s="24" t="s">
        <v>48</v>
      </c>
      <c r="D9" s="21"/>
      <c r="E9" s="22">
        <v>31211</v>
      </c>
      <c r="F9" s="6">
        <v>17481.2</v>
      </c>
      <c r="G9" s="6">
        <v>178.6</v>
      </c>
      <c r="H9" s="6">
        <v>144.4</v>
      </c>
      <c r="I9" s="6">
        <v>17158.3</v>
      </c>
      <c r="J9" s="4">
        <v>8835</v>
      </c>
      <c r="K9" s="4">
        <v>110</v>
      </c>
      <c r="L9" s="25" t="s">
        <v>42</v>
      </c>
      <c r="M9" s="25" t="s">
        <v>42</v>
      </c>
      <c r="N9" s="4">
        <v>50</v>
      </c>
      <c r="O9" s="4"/>
    </row>
    <row r="10" spans="1:15" ht="31.5" customHeight="1">
      <c r="A10" s="4"/>
      <c r="B10" s="4"/>
      <c r="C10" s="24" t="s">
        <v>49</v>
      </c>
      <c r="D10" s="21"/>
      <c r="E10" s="22">
        <v>31321</v>
      </c>
      <c r="F10" s="6">
        <v>17576</v>
      </c>
      <c r="G10" s="6">
        <v>181.8</v>
      </c>
      <c r="H10" s="6">
        <v>191.8</v>
      </c>
      <c r="I10" s="6">
        <v>17202.4</v>
      </c>
      <c r="J10" s="4">
        <v>8904</v>
      </c>
      <c r="K10" s="4">
        <v>113</v>
      </c>
      <c r="L10" s="25" t="s">
        <v>42</v>
      </c>
      <c r="M10" s="25" t="s">
        <v>42</v>
      </c>
      <c r="N10" s="4">
        <v>53</v>
      </c>
      <c r="O10" s="4"/>
    </row>
    <row r="11" spans="1:15" ht="15.75" customHeight="1">
      <c r="A11" s="4"/>
      <c r="B11" s="4"/>
      <c r="C11" s="24" t="s">
        <v>50</v>
      </c>
      <c r="D11" s="21"/>
      <c r="E11" s="22">
        <v>31559</v>
      </c>
      <c r="F11" s="6">
        <v>17618.1</v>
      </c>
      <c r="G11" s="6">
        <v>184.5</v>
      </c>
      <c r="H11" s="6">
        <v>185.7</v>
      </c>
      <c r="I11" s="6">
        <v>17247.9</v>
      </c>
      <c r="J11" s="4">
        <v>8941</v>
      </c>
      <c r="K11" s="4">
        <v>120</v>
      </c>
      <c r="L11" s="25" t="s">
        <v>42</v>
      </c>
      <c r="M11" s="25" t="s">
        <v>42</v>
      </c>
      <c r="N11" s="4">
        <v>53</v>
      </c>
      <c r="O11" s="4"/>
    </row>
    <row r="12" spans="1:15" ht="15.75" customHeight="1">
      <c r="A12" s="4"/>
      <c r="B12" s="4"/>
      <c r="C12" s="24" t="s">
        <v>51</v>
      </c>
      <c r="D12" s="21"/>
      <c r="E12" s="22">
        <v>31846</v>
      </c>
      <c r="F12" s="6">
        <v>17689.6</v>
      </c>
      <c r="G12" s="6">
        <v>185.4</v>
      </c>
      <c r="H12" s="6">
        <v>182.8</v>
      </c>
      <c r="I12" s="6">
        <v>17321.4</v>
      </c>
      <c r="J12" s="4">
        <v>8949</v>
      </c>
      <c r="K12" s="4">
        <v>124</v>
      </c>
      <c r="L12" s="25" t="s">
        <v>42</v>
      </c>
      <c r="M12" s="25" t="s">
        <v>42</v>
      </c>
      <c r="N12" s="4">
        <v>54</v>
      </c>
      <c r="O12" s="4"/>
    </row>
    <row r="13" spans="1:15" ht="31.5" customHeight="1">
      <c r="A13" s="4"/>
      <c r="B13" s="4"/>
      <c r="C13" s="24" t="s">
        <v>73</v>
      </c>
      <c r="D13" s="21"/>
      <c r="E13" s="22">
        <f aca="true" t="shared" si="0" ref="E13:K13">SUM(E14:E16)</f>
        <v>32153</v>
      </c>
      <c r="F13" s="26">
        <f t="shared" si="0"/>
        <v>17755.9</v>
      </c>
      <c r="G13" s="26">
        <f t="shared" si="0"/>
        <v>186.1</v>
      </c>
      <c r="H13" s="26">
        <f t="shared" si="0"/>
        <v>188.1</v>
      </c>
      <c r="I13" s="26">
        <f t="shared" si="0"/>
        <v>17381.7</v>
      </c>
      <c r="J13" s="22">
        <f t="shared" si="0"/>
        <v>8973</v>
      </c>
      <c r="K13" s="22">
        <f t="shared" si="0"/>
        <v>126</v>
      </c>
      <c r="L13" s="27" t="s">
        <v>46</v>
      </c>
      <c r="M13" s="27" t="s">
        <v>46</v>
      </c>
      <c r="N13" s="22">
        <f>SUM(N14:N16)</f>
        <v>52</v>
      </c>
      <c r="O13" s="4"/>
    </row>
    <row r="14" spans="1:15" ht="31.5" customHeight="1">
      <c r="A14" s="4"/>
      <c r="B14" s="4"/>
      <c r="C14" s="20" t="s">
        <v>37</v>
      </c>
      <c r="D14" s="21"/>
      <c r="E14" s="22">
        <v>13</v>
      </c>
      <c r="F14" s="6">
        <v>752.8</v>
      </c>
      <c r="G14" s="6">
        <v>17.7</v>
      </c>
      <c r="H14" s="31" t="s">
        <v>46</v>
      </c>
      <c r="I14" s="6">
        <v>735.1</v>
      </c>
      <c r="J14" s="4">
        <v>566</v>
      </c>
      <c r="K14" s="4">
        <v>42</v>
      </c>
      <c r="L14" s="25" t="s">
        <v>46</v>
      </c>
      <c r="M14" s="25" t="s">
        <v>46</v>
      </c>
      <c r="N14" s="4">
        <v>19</v>
      </c>
      <c r="O14" s="4"/>
    </row>
    <row r="15" spans="1:15" ht="15.75" customHeight="1">
      <c r="A15" s="4"/>
      <c r="B15" s="4"/>
      <c r="C15" s="20" t="s">
        <v>38</v>
      </c>
      <c r="D15" s="21"/>
      <c r="E15" s="22">
        <v>171</v>
      </c>
      <c r="F15" s="6">
        <v>1695</v>
      </c>
      <c r="G15" s="6">
        <v>47.4</v>
      </c>
      <c r="H15" s="31" t="s">
        <v>46</v>
      </c>
      <c r="I15" s="6">
        <v>1647.6</v>
      </c>
      <c r="J15" s="4">
        <v>900</v>
      </c>
      <c r="K15" s="4">
        <v>47</v>
      </c>
      <c r="L15" s="25" t="s">
        <v>46</v>
      </c>
      <c r="M15" s="25" t="s">
        <v>46</v>
      </c>
      <c r="N15" s="4">
        <v>11</v>
      </c>
      <c r="O15" s="4"/>
    </row>
    <row r="16" spans="1:15" ht="15.75" customHeight="1" thickBot="1">
      <c r="A16" s="4"/>
      <c r="B16" s="9"/>
      <c r="C16" s="28" t="s">
        <v>40</v>
      </c>
      <c r="D16" s="29"/>
      <c r="E16" s="9">
        <v>31969</v>
      </c>
      <c r="F16" s="10">
        <v>15308.1</v>
      </c>
      <c r="G16" s="10">
        <v>121</v>
      </c>
      <c r="H16" s="10">
        <v>188.1</v>
      </c>
      <c r="I16" s="10">
        <v>14999</v>
      </c>
      <c r="J16" s="9">
        <v>7507</v>
      </c>
      <c r="K16" s="9">
        <v>37</v>
      </c>
      <c r="L16" s="30" t="s">
        <v>46</v>
      </c>
      <c r="M16" s="30" t="s">
        <v>46</v>
      </c>
      <c r="N16" s="9">
        <v>22</v>
      </c>
      <c r="O16" s="4"/>
    </row>
    <row r="17" spans="1:15" ht="15" customHeight="1">
      <c r="A17" s="4"/>
      <c r="B17" s="4"/>
      <c r="C17" s="4" t="s">
        <v>74</v>
      </c>
      <c r="D17" s="4"/>
      <c r="E17" s="4"/>
      <c r="F17" s="6"/>
      <c r="G17" s="6"/>
      <c r="H17" s="6"/>
      <c r="I17" s="6"/>
      <c r="J17" s="4"/>
      <c r="K17" s="4"/>
      <c r="L17" s="4"/>
      <c r="M17" s="7"/>
      <c r="N17" s="4"/>
      <c r="O17" s="4"/>
    </row>
    <row r="18" ht="15.75" customHeight="1"/>
    <row r="19" ht="15.75" customHeight="1"/>
    <row r="20" ht="15.75" customHeight="1"/>
  </sheetData>
  <mergeCells count="6">
    <mergeCell ref="C5:C6"/>
    <mergeCell ref="E5:E6"/>
    <mergeCell ref="F5:I5"/>
    <mergeCell ref="L5:M5"/>
    <mergeCell ref="J5:J6"/>
    <mergeCell ref="K5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C8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workbookViewId="0" topLeftCell="A1">
      <selection activeCell="J5" sqref="J5"/>
    </sheetView>
  </sheetViews>
  <sheetFormatPr defaultColWidth="8.625" defaultRowHeight="12.75"/>
  <cols>
    <col min="1" max="1" width="0.875" style="4" customWidth="1"/>
    <col min="2" max="2" width="12.875" style="4" customWidth="1"/>
    <col min="3" max="3" width="0.875" style="4" customWidth="1"/>
    <col min="4" max="4" width="11.375" style="4" customWidth="1"/>
    <col min="5" max="8" width="10.75390625" style="4" customWidth="1"/>
    <col min="9" max="9" width="10.125" style="4" customWidth="1"/>
    <col min="10" max="10" width="12.75390625" style="4" customWidth="1"/>
    <col min="11" max="11" width="11.375" style="4" customWidth="1"/>
    <col min="12" max="12" width="10.375" style="4" customWidth="1"/>
    <col min="13" max="13" width="10.125" style="4" customWidth="1"/>
    <col min="14" max="14" width="22.75390625" style="4" customWidth="1"/>
    <col min="15" max="16384" width="8.625" style="4" customWidth="1"/>
  </cols>
  <sheetData>
    <row r="1" spans="2:8" ht="24">
      <c r="B1" s="5" t="s">
        <v>0</v>
      </c>
      <c r="H1" s="4" t="s">
        <v>75</v>
      </c>
    </row>
    <row r="2" ht="60" customHeight="1">
      <c r="B2" s="4" t="s">
        <v>76</v>
      </c>
    </row>
    <row r="3" spans="1:14" ht="15" customHeight="1" thickBot="1">
      <c r="A3" s="9"/>
      <c r="B3" s="9" t="s">
        <v>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8" t="s">
        <v>93</v>
      </c>
    </row>
    <row r="4" spans="1:14" ht="15.75" customHeight="1">
      <c r="A4" s="12"/>
      <c r="B4" s="56" t="s">
        <v>13</v>
      </c>
      <c r="C4" s="13"/>
      <c r="D4" s="53" t="s">
        <v>8</v>
      </c>
      <c r="E4" s="89" t="s">
        <v>104</v>
      </c>
      <c r="F4" s="92"/>
      <c r="G4" s="92"/>
      <c r="H4" s="90"/>
      <c r="I4" s="89" t="s">
        <v>105</v>
      </c>
      <c r="J4" s="92"/>
      <c r="K4" s="92"/>
      <c r="L4" s="92"/>
      <c r="M4" s="92"/>
      <c r="N4" s="92"/>
    </row>
    <row r="5" spans="1:14" ht="47.25" customHeight="1">
      <c r="A5" s="32"/>
      <c r="B5" s="57"/>
      <c r="C5" s="16"/>
      <c r="D5" s="58"/>
      <c r="E5" s="18" t="s">
        <v>54</v>
      </c>
      <c r="F5" s="18" t="s">
        <v>55</v>
      </c>
      <c r="G5" s="18" t="s">
        <v>56</v>
      </c>
      <c r="H5" s="18" t="s">
        <v>57</v>
      </c>
      <c r="I5" s="18" t="s">
        <v>27</v>
      </c>
      <c r="J5" s="93" t="s">
        <v>58</v>
      </c>
      <c r="K5" s="94" t="s">
        <v>106</v>
      </c>
      <c r="L5" s="18" t="s">
        <v>28</v>
      </c>
      <c r="M5" s="18" t="s">
        <v>29</v>
      </c>
      <c r="N5" s="33" t="s">
        <v>70</v>
      </c>
    </row>
    <row r="6" spans="1:14" ht="31.5" customHeight="1">
      <c r="A6" s="34"/>
      <c r="B6" s="20" t="s">
        <v>78</v>
      </c>
      <c r="C6" s="21"/>
      <c r="D6" s="22">
        <v>1428</v>
      </c>
      <c r="E6" s="4">
        <v>27</v>
      </c>
      <c r="F6" s="4">
        <v>164</v>
      </c>
      <c r="G6" s="4">
        <v>211</v>
      </c>
      <c r="H6" s="4">
        <v>1026</v>
      </c>
      <c r="I6" s="4">
        <v>100</v>
      </c>
      <c r="J6" s="4">
        <v>1302</v>
      </c>
      <c r="K6" s="4">
        <v>14</v>
      </c>
      <c r="L6" s="23" t="s">
        <v>42</v>
      </c>
      <c r="M6" s="4">
        <v>11</v>
      </c>
      <c r="N6" s="4">
        <v>1</v>
      </c>
    </row>
    <row r="7" spans="1:14" ht="15.75" customHeight="1">
      <c r="A7" s="34"/>
      <c r="B7" s="24" t="s">
        <v>61</v>
      </c>
      <c r="C7" s="21"/>
      <c r="D7" s="22">
        <v>1440</v>
      </c>
      <c r="E7" s="4">
        <v>27</v>
      </c>
      <c r="F7" s="4">
        <v>167</v>
      </c>
      <c r="G7" s="4">
        <v>214</v>
      </c>
      <c r="H7" s="4">
        <v>1032</v>
      </c>
      <c r="I7" s="4">
        <v>100</v>
      </c>
      <c r="J7" s="4">
        <v>1312</v>
      </c>
      <c r="K7" s="4">
        <v>16</v>
      </c>
      <c r="L7" s="23" t="s">
        <v>42</v>
      </c>
      <c r="M7" s="4">
        <v>11</v>
      </c>
      <c r="N7" s="4">
        <v>1</v>
      </c>
    </row>
    <row r="8" spans="1:14" ht="15.75" customHeight="1">
      <c r="A8" s="34"/>
      <c r="B8" s="24" t="s">
        <v>62</v>
      </c>
      <c r="C8" s="21"/>
      <c r="D8" s="22">
        <v>1429</v>
      </c>
      <c r="E8" s="4">
        <v>29</v>
      </c>
      <c r="F8" s="4">
        <v>170</v>
      </c>
      <c r="G8" s="4">
        <v>215</v>
      </c>
      <c r="H8" s="4">
        <v>1015</v>
      </c>
      <c r="I8" s="4">
        <v>98</v>
      </c>
      <c r="J8" s="4">
        <v>1302</v>
      </c>
      <c r="K8" s="4">
        <v>17</v>
      </c>
      <c r="L8" s="25" t="s">
        <v>42</v>
      </c>
      <c r="M8" s="4">
        <v>11</v>
      </c>
      <c r="N8" s="4">
        <v>1</v>
      </c>
    </row>
    <row r="9" spans="1:14" ht="31.5" customHeight="1">
      <c r="A9" s="34"/>
      <c r="B9" s="24" t="s">
        <v>65</v>
      </c>
      <c r="C9" s="21"/>
      <c r="D9" s="22">
        <v>1438</v>
      </c>
      <c r="E9" s="4">
        <v>28</v>
      </c>
      <c r="F9" s="4">
        <v>173</v>
      </c>
      <c r="G9" s="4">
        <v>220</v>
      </c>
      <c r="H9" s="4">
        <v>1017</v>
      </c>
      <c r="I9" s="4">
        <v>98</v>
      </c>
      <c r="J9" s="4">
        <v>1312</v>
      </c>
      <c r="K9" s="4">
        <v>17</v>
      </c>
      <c r="L9" s="25" t="s">
        <v>42</v>
      </c>
      <c r="M9" s="4">
        <v>11</v>
      </c>
      <c r="N9" s="25" t="s">
        <v>42</v>
      </c>
    </row>
    <row r="10" spans="1:14" ht="15.75" customHeight="1">
      <c r="A10" s="34"/>
      <c r="B10" s="24" t="s">
        <v>66</v>
      </c>
      <c r="C10" s="21"/>
      <c r="D10" s="22">
        <v>1457</v>
      </c>
      <c r="E10" s="4">
        <v>28</v>
      </c>
      <c r="F10" s="4">
        <v>182</v>
      </c>
      <c r="G10" s="4">
        <v>227</v>
      </c>
      <c r="H10" s="4">
        <v>1020</v>
      </c>
      <c r="I10" s="4">
        <v>103</v>
      </c>
      <c r="J10" s="4">
        <v>1326</v>
      </c>
      <c r="K10" s="4">
        <v>17</v>
      </c>
      <c r="L10" s="25" t="s">
        <v>42</v>
      </c>
      <c r="M10" s="4">
        <v>11</v>
      </c>
      <c r="N10" s="25" t="s">
        <v>42</v>
      </c>
    </row>
    <row r="11" spans="1:14" ht="15.75" customHeight="1">
      <c r="A11" s="34"/>
      <c r="B11" s="24" t="s">
        <v>68</v>
      </c>
      <c r="C11" s="21"/>
      <c r="D11" s="22">
        <v>1460</v>
      </c>
      <c r="E11" s="4">
        <v>39</v>
      </c>
      <c r="F11" s="4">
        <v>199</v>
      </c>
      <c r="G11" s="4">
        <v>217</v>
      </c>
      <c r="H11" s="4">
        <v>1005</v>
      </c>
      <c r="I11" s="4">
        <v>103</v>
      </c>
      <c r="J11" s="4">
        <v>1327</v>
      </c>
      <c r="K11" s="4">
        <v>19</v>
      </c>
      <c r="L11" s="25" t="s">
        <v>42</v>
      </c>
      <c r="M11" s="4">
        <v>11</v>
      </c>
      <c r="N11" s="25" t="s">
        <v>42</v>
      </c>
    </row>
    <row r="12" spans="1:14" ht="31.5" customHeight="1">
      <c r="A12" s="34"/>
      <c r="B12" s="24" t="s">
        <v>79</v>
      </c>
      <c r="C12" s="21"/>
      <c r="D12" s="22">
        <f aca="true" t="shared" si="0" ref="D12:K12">SUM(D13:D14)</f>
        <v>1466</v>
      </c>
      <c r="E12" s="22">
        <f t="shared" si="0"/>
        <v>42</v>
      </c>
      <c r="F12" s="22">
        <f t="shared" si="0"/>
        <v>203</v>
      </c>
      <c r="G12" s="22">
        <f t="shared" si="0"/>
        <v>220</v>
      </c>
      <c r="H12" s="22">
        <f t="shared" si="0"/>
        <v>1001</v>
      </c>
      <c r="I12" s="22">
        <f t="shared" si="0"/>
        <v>102</v>
      </c>
      <c r="J12" s="22">
        <f t="shared" si="0"/>
        <v>1333</v>
      </c>
      <c r="K12" s="22">
        <f t="shared" si="0"/>
        <v>20</v>
      </c>
      <c r="L12" s="27" t="s">
        <v>60</v>
      </c>
      <c r="M12" s="22">
        <f>SUM(M13:M14)</f>
        <v>11</v>
      </c>
      <c r="N12" s="25" t="s">
        <v>60</v>
      </c>
    </row>
    <row r="13" spans="1:14" ht="31.5" customHeight="1">
      <c r="A13" s="35"/>
      <c r="B13" s="4" t="s">
        <v>39</v>
      </c>
      <c r="C13" s="21"/>
      <c r="D13" s="22">
        <v>566</v>
      </c>
      <c r="E13" s="4">
        <v>17</v>
      </c>
      <c r="F13" s="4">
        <v>100</v>
      </c>
      <c r="G13" s="4">
        <v>102</v>
      </c>
      <c r="H13" s="4">
        <v>347</v>
      </c>
      <c r="I13" s="4">
        <v>32</v>
      </c>
      <c r="J13" s="4">
        <v>521</v>
      </c>
      <c r="K13" s="4">
        <v>10</v>
      </c>
      <c r="L13" s="25" t="s">
        <v>46</v>
      </c>
      <c r="M13" s="4">
        <v>3</v>
      </c>
      <c r="N13" s="25" t="s">
        <v>46</v>
      </c>
    </row>
    <row r="14" spans="1:14" ht="15.75" customHeight="1" thickBot="1">
      <c r="A14" s="36"/>
      <c r="B14" s="9" t="s">
        <v>41</v>
      </c>
      <c r="C14" s="29"/>
      <c r="D14" s="9">
        <v>900</v>
      </c>
      <c r="E14" s="9">
        <v>25</v>
      </c>
      <c r="F14" s="9">
        <v>103</v>
      </c>
      <c r="G14" s="9">
        <v>118</v>
      </c>
      <c r="H14" s="9">
        <v>654</v>
      </c>
      <c r="I14" s="9">
        <v>70</v>
      </c>
      <c r="J14" s="9">
        <v>812</v>
      </c>
      <c r="K14" s="9">
        <v>10</v>
      </c>
      <c r="L14" s="30" t="s">
        <v>46</v>
      </c>
      <c r="M14" s="9">
        <v>8</v>
      </c>
      <c r="N14" s="30" t="s">
        <v>46</v>
      </c>
    </row>
    <row r="15" ht="15.75" customHeight="1"/>
    <row r="16" ht="15.75" customHeight="1"/>
    <row r="17" spans="1:14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mergeCells count="4">
    <mergeCell ref="B4:B5"/>
    <mergeCell ref="D4:D5"/>
    <mergeCell ref="E4:H4"/>
    <mergeCell ref="I4:N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="75" zoomScaleNormal="75" workbookViewId="0" topLeftCell="L1">
      <selection activeCell="S20" sqref="S20"/>
    </sheetView>
  </sheetViews>
  <sheetFormatPr defaultColWidth="8.625" defaultRowHeight="12.75"/>
  <cols>
    <col min="1" max="1" width="0.875" style="4" customWidth="1"/>
    <col min="2" max="2" width="12.75390625" style="4" customWidth="1"/>
    <col min="3" max="3" width="0.875" style="4" customWidth="1"/>
    <col min="4" max="4" width="15.375" style="6" customWidth="1"/>
    <col min="5" max="6" width="14.75390625" style="6" customWidth="1"/>
    <col min="7" max="9" width="14.125" style="6" customWidth="1"/>
    <col min="10" max="10" width="14.75390625" style="6" customWidth="1"/>
    <col min="11" max="11" width="14.25390625" style="6" customWidth="1"/>
    <col min="12" max="12" width="14.75390625" style="6" customWidth="1"/>
    <col min="13" max="14" width="20.875" style="6" customWidth="1"/>
    <col min="15" max="15" width="20.125" style="6" customWidth="1"/>
    <col min="16" max="18" width="20.875" style="6" customWidth="1"/>
    <col min="19" max="19" width="21.00390625" style="6" customWidth="1"/>
    <col min="20" max="20" width="1.12109375" style="4" customWidth="1"/>
    <col min="21" max="16384" width="8.625" style="4" customWidth="1"/>
  </cols>
  <sheetData>
    <row r="1" spans="1:19" ht="15" customHeight="1" thickBot="1">
      <c r="A1" s="9"/>
      <c r="B1" s="9" t="s">
        <v>80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9" t="s">
        <v>97</v>
      </c>
    </row>
    <row r="2" spans="2:19" ht="15.75" customHeight="1">
      <c r="B2" s="51" t="s">
        <v>6</v>
      </c>
      <c r="C2" s="21"/>
      <c r="D2" s="75" t="s">
        <v>8</v>
      </c>
      <c r="E2" s="86" t="s">
        <v>107</v>
      </c>
      <c r="F2" s="88"/>
      <c r="G2" s="86" t="s">
        <v>105</v>
      </c>
      <c r="H2" s="87"/>
      <c r="I2" s="88"/>
      <c r="J2" s="55" t="s">
        <v>4</v>
      </c>
      <c r="K2" s="55"/>
      <c r="L2" s="55"/>
      <c r="M2" s="55" t="s">
        <v>5</v>
      </c>
      <c r="N2" s="55"/>
      <c r="O2" s="55"/>
      <c r="P2" s="55"/>
      <c r="Q2" s="55"/>
      <c r="R2" s="55"/>
      <c r="S2" s="55"/>
    </row>
    <row r="3" spans="2:19" ht="15.75" customHeight="1">
      <c r="B3" s="73"/>
      <c r="C3" s="21"/>
      <c r="D3" s="76"/>
      <c r="E3" s="64" t="s">
        <v>21</v>
      </c>
      <c r="F3" s="64" t="s">
        <v>22</v>
      </c>
      <c r="G3" s="64" t="s">
        <v>23</v>
      </c>
      <c r="H3" s="64" t="s">
        <v>1</v>
      </c>
      <c r="I3" s="64" t="s">
        <v>2</v>
      </c>
      <c r="J3" s="66" t="s">
        <v>9</v>
      </c>
      <c r="K3" s="66"/>
      <c r="L3" s="66"/>
      <c r="M3" s="66" t="s">
        <v>14</v>
      </c>
      <c r="N3" s="67"/>
      <c r="O3" s="68" t="s">
        <v>15</v>
      </c>
      <c r="P3" s="66"/>
      <c r="Q3" s="66"/>
      <c r="R3" s="66"/>
      <c r="S3" s="66"/>
    </row>
    <row r="4" spans="2:19" ht="15.75" customHeight="1">
      <c r="B4" s="73"/>
      <c r="C4" s="21"/>
      <c r="D4" s="76"/>
      <c r="E4" s="65"/>
      <c r="F4" s="65"/>
      <c r="G4" s="65"/>
      <c r="H4" s="65"/>
      <c r="I4" s="65"/>
      <c r="J4" s="77" t="s">
        <v>24</v>
      </c>
      <c r="K4" s="50" t="s">
        <v>25</v>
      </c>
      <c r="L4" s="50" t="s">
        <v>26</v>
      </c>
      <c r="M4" s="60" t="s">
        <v>32</v>
      </c>
      <c r="N4" s="60" t="s">
        <v>33</v>
      </c>
      <c r="O4" s="62" t="s">
        <v>24</v>
      </c>
      <c r="P4" s="64" t="s">
        <v>32</v>
      </c>
      <c r="Q4" s="64" t="s">
        <v>34</v>
      </c>
      <c r="R4" s="69" t="s">
        <v>35</v>
      </c>
      <c r="S4" s="37"/>
    </row>
    <row r="5" spans="1:19" ht="15.75" customHeight="1">
      <c r="A5" s="15"/>
      <c r="B5" s="74"/>
      <c r="C5" s="38"/>
      <c r="D5" s="72"/>
      <c r="E5" s="54"/>
      <c r="F5" s="54"/>
      <c r="G5" s="54"/>
      <c r="H5" s="54"/>
      <c r="I5" s="54"/>
      <c r="J5" s="78"/>
      <c r="K5" s="95" t="s">
        <v>36</v>
      </c>
      <c r="L5" s="95" t="s">
        <v>36</v>
      </c>
      <c r="M5" s="61"/>
      <c r="N5" s="71"/>
      <c r="O5" s="63"/>
      <c r="P5" s="58"/>
      <c r="Q5" s="72"/>
      <c r="R5" s="70"/>
      <c r="S5" s="96" t="s">
        <v>59</v>
      </c>
    </row>
    <row r="6" spans="2:19" ht="31.5" customHeight="1">
      <c r="B6" s="20" t="s">
        <v>72</v>
      </c>
      <c r="C6" s="21"/>
      <c r="D6" s="26">
        <v>17049.5</v>
      </c>
      <c r="E6" s="6">
        <v>2443.4</v>
      </c>
      <c r="F6" s="6">
        <v>14606.1</v>
      </c>
      <c r="G6" s="6">
        <v>16931.5</v>
      </c>
      <c r="H6" s="6">
        <v>92.9</v>
      </c>
      <c r="I6" s="6">
        <v>25.1</v>
      </c>
      <c r="J6" s="6">
        <v>7131.4</v>
      </c>
      <c r="K6" s="6">
        <v>8.4</v>
      </c>
      <c r="L6" s="6">
        <v>74.5</v>
      </c>
      <c r="M6" s="6">
        <v>2594.9</v>
      </c>
      <c r="N6" s="6">
        <v>4453.6</v>
      </c>
      <c r="O6" s="6">
        <v>9918.1</v>
      </c>
      <c r="P6" s="6">
        <v>223.2</v>
      </c>
      <c r="Q6" s="6">
        <v>1472</v>
      </c>
      <c r="R6" s="6">
        <v>8222.9</v>
      </c>
      <c r="S6" s="6">
        <v>2520.7</v>
      </c>
    </row>
    <row r="7" spans="2:19" ht="15.75" customHeight="1">
      <c r="B7" s="24" t="s">
        <v>61</v>
      </c>
      <c r="C7" s="21"/>
      <c r="D7" s="26">
        <v>17121.6</v>
      </c>
      <c r="E7" s="6">
        <v>2369.5</v>
      </c>
      <c r="F7" s="6">
        <v>14752.1</v>
      </c>
      <c r="G7" s="6">
        <v>17001.6</v>
      </c>
      <c r="H7" s="6">
        <v>94.4</v>
      </c>
      <c r="I7" s="6">
        <v>25.5</v>
      </c>
      <c r="J7" s="6">
        <v>7282</v>
      </c>
      <c r="K7" s="6">
        <v>8.3</v>
      </c>
      <c r="L7" s="6">
        <v>77.4</v>
      </c>
      <c r="M7" s="6">
        <v>2680.5</v>
      </c>
      <c r="N7" s="6">
        <v>4515.8</v>
      </c>
      <c r="O7" s="6">
        <v>9839.5</v>
      </c>
      <c r="P7" s="6">
        <v>227.5</v>
      </c>
      <c r="Q7" s="6">
        <v>1459.9</v>
      </c>
      <c r="R7" s="6">
        <v>8152.1</v>
      </c>
      <c r="S7" s="6">
        <v>2496.6</v>
      </c>
    </row>
    <row r="8" spans="2:19" ht="15.75" customHeight="1">
      <c r="B8" s="24" t="s">
        <v>62</v>
      </c>
      <c r="C8" s="21"/>
      <c r="D8" s="26">
        <v>17158.3</v>
      </c>
      <c r="E8" s="6">
        <v>2326.9</v>
      </c>
      <c r="F8" s="6">
        <v>14831.4</v>
      </c>
      <c r="G8" s="6">
        <v>17034.7</v>
      </c>
      <c r="H8" s="6">
        <v>96.3</v>
      </c>
      <c r="I8" s="6">
        <v>27.4</v>
      </c>
      <c r="J8" s="6">
        <v>7398.3</v>
      </c>
      <c r="K8" s="6">
        <v>9</v>
      </c>
      <c r="L8" s="6">
        <v>76.1</v>
      </c>
      <c r="M8" s="6">
        <v>2748.9</v>
      </c>
      <c r="N8" s="6">
        <v>4564.4</v>
      </c>
      <c r="O8" s="6">
        <v>9760</v>
      </c>
      <c r="P8" s="6">
        <v>225.1</v>
      </c>
      <c r="Q8" s="6">
        <v>1442.9</v>
      </c>
      <c r="R8" s="6">
        <v>8092.1</v>
      </c>
      <c r="S8" s="6">
        <v>2462.4</v>
      </c>
    </row>
    <row r="9" spans="2:20" ht="31.5" customHeight="1">
      <c r="B9" s="24" t="s">
        <v>63</v>
      </c>
      <c r="C9" s="21"/>
      <c r="D9" s="26">
        <v>17202.4</v>
      </c>
      <c r="E9" s="26">
        <v>2291.1</v>
      </c>
      <c r="F9" s="26">
        <v>14911.3</v>
      </c>
      <c r="G9" s="26">
        <v>17077.4</v>
      </c>
      <c r="H9" s="26">
        <v>97.2</v>
      </c>
      <c r="I9" s="26">
        <v>27.8</v>
      </c>
      <c r="J9" s="26">
        <v>7526</v>
      </c>
      <c r="K9" s="26">
        <v>9.1</v>
      </c>
      <c r="L9" s="26">
        <v>76.6</v>
      </c>
      <c r="M9" s="6">
        <v>2827.5</v>
      </c>
      <c r="N9" s="6">
        <v>4612.8</v>
      </c>
      <c r="O9" s="6">
        <v>9676.4</v>
      </c>
      <c r="P9" s="6">
        <v>225.4</v>
      </c>
      <c r="Q9" s="6">
        <v>1431.3</v>
      </c>
      <c r="R9" s="6">
        <v>8019.7</v>
      </c>
      <c r="S9" s="6">
        <v>2492.8</v>
      </c>
      <c r="T9" s="22"/>
    </row>
    <row r="10" spans="2:20" ht="15.75" customHeight="1">
      <c r="B10" s="24" t="s">
        <v>64</v>
      </c>
      <c r="C10" s="21"/>
      <c r="D10" s="26">
        <v>17247.9</v>
      </c>
      <c r="E10" s="26">
        <v>2222.1</v>
      </c>
      <c r="F10" s="26">
        <v>15025.8</v>
      </c>
      <c r="G10" s="26">
        <v>17118.4</v>
      </c>
      <c r="H10" s="26">
        <v>98.7</v>
      </c>
      <c r="I10" s="26">
        <v>30.8</v>
      </c>
      <c r="J10" s="26">
        <v>7697</v>
      </c>
      <c r="K10" s="26">
        <v>8.7</v>
      </c>
      <c r="L10" s="26">
        <v>79.3</v>
      </c>
      <c r="M10" s="6">
        <v>2916</v>
      </c>
      <c r="N10" s="6">
        <v>4693</v>
      </c>
      <c r="O10" s="6">
        <v>9550.9</v>
      </c>
      <c r="P10" s="6">
        <v>223.9</v>
      </c>
      <c r="Q10" s="6">
        <v>1408.8</v>
      </c>
      <c r="R10" s="6">
        <v>7918.2</v>
      </c>
      <c r="S10" s="6">
        <v>2460.8</v>
      </c>
      <c r="T10" s="22"/>
    </row>
    <row r="11" spans="2:20" ht="15.75" customHeight="1">
      <c r="B11" s="24" t="s">
        <v>67</v>
      </c>
      <c r="C11" s="21"/>
      <c r="D11" s="26">
        <v>17321.4</v>
      </c>
      <c r="E11" s="26">
        <v>2173</v>
      </c>
      <c r="F11" s="26">
        <v>15148.5</v>
      </c>
      <c r="G11" s="26">
        <v>17189.8</v>
      </c>
      <c r="H11" s="26">
        <v>99.8</v>
      </c>
      <c r="I11" s="26">
        <v>31.9</v>
      </c>
      <c r="J11" s="26">
        <v>7854</v>
      </c>
      <c r="K11" s="26">
        <v>11.1</v>
      </c>
      <c r="L11" s="26">
        <v>78.4</v>
      </c>
      <c r="M11" s="6">
        <v>3006</v>
      </c>
      <c r="N11" s="6">
        <v>4758.5</v>
      </c>
      <c r="O11" s="6">
        <v>9467.5</v>
      </c>
      <c r="P11" s="6">
        <v>217.5</v>
      </c>
      <c r="Q11" s="6">
        <v>1390.7</v>
      </c>
      <c r="R11" s="6">
        <v>7859.3</v>
      </c>
      <c r="S11" s="6">
        <v>8933</v>
      </c>
      <c r="T11" s="22"/>
    </row>
    <row r="12" spans="2:20" ht="31.5" customHeight="1">
      <c r="B12" s="24" t="s">
        <v>81</v>
      </c>
      <c r="C12" s="21"/>
      <c r="D12" s="26">
        <f aca="true" t="shared" si="0" ref="D12:L12">SUM(D13:D15)</f>
        <v>17381.7</v>
      </c>
      <c r="E12" s="26">
        <f t="shared" si="0"/>
        <v>2139.5</v>
      </c>
      <c r="F12" s="26">
        <f t="shared" si="0"/>
        <v>15242.1</v>
      </c>
      <c r="G12" s="26">
        <f t="shared" si="0"/>
        <v>17248.2</v>
      </c>
      <c r="H12" s="26">
        <f t="shared" si="0"/>
        <v>101.19999999999999</v>
      </c>
      <c r="I12" s="26">
        <f t="shared" si="0"/>
        <v>32.4</v>
      </c>
      <c r="J12" s="26">
        <f t="shared" si="0"/>
        <v>7960.799999999999</v>
      </c>
      <c r="K12" s="26">
        <f t="shared" si="0"/>
        <v>11</v>
      </c>
      <c r="L12" s="26">
        <f t="shared" si="0"/>
        <v>78.9</v>
      </c>
      <c r="M12" s="6">
        <f aca="true" t="shared" si="1" ref="M12:S12">SUM(M13:M15)</f>
        <v>3058.3</v>
      </c>
      <c r="N12" s="6">
        <f t="shared" si="1"/>
        <v>4812.6</v>
      </c>
      <c r="O12" s="6">
        <f t="shared" si="1"/>
        <v>9420.8</v>
      </c>
      <c r="P12" s="6">
        <f t="shared" si="1"/>
        <v>215.2</v>
      </c>
      <c r="Q12" s="6">
        <f t="shared" si="1"/>
        <v>1381.6999999999998</v>
      </c>
      <c r="R12" s="6">
        <f t="shared" si="1"/>
        <v>7823.9</v>
      </c>
      <c r="S12" s="6">
        <f t="shared" si="1"/>
        <v>2419.6</v>
      </c>
      <c r="T12" s="22"/>
    </row>
    <row r="13" spans="2:20" ht="31.5" customHeight="1">
      <c r="B13" s="20" t="s">
        <v>37</v>
      </c>
      <c r="C13" s="21"/>
      <c r="D13" s="26">
        <v>735.1</v>
      </c>
      <c r="E13" s="6">
        <v>9.6</v>
      </c>
      <c r="F13" s="6">
        <v>725.4</v>
      </c>
      <c r="G13" s="6">
        <v>708.2</v>
      </c>
      <c r="H13" s="6">
        <v>13.1</v>
      </c>
      <c r="I13" s="6">
        <v>13.7</v>
      </c>
      <c r="J13" s="6">
        <f>SUM(K13:L13,M13:N13)</f>
        <v>686.6999999999999</v>
      </c>
      <c r="K13" s="6">
        <v>5</v>
      </c>
      <c r="L13" s="6">
        <v>27.9</v>
      </c>
      <c r="M13" s="6">
        <v>578.4</v>
      </c>
      <c r="N13" s="6">
        <v>75.4</v>
      </c>
      <c r="O13" s="6">
        <f>SUM(P13:R13)</f>
        <v>48.400000000000006</v>
      </c>
      <c r="P13" s="6">
        <v>7</v>
      </c>
      <c r="Q13" s="6">
        <v>30.7</v>
      </c>
      <c r="R13" s="6">
        <v>10.7</v>
      </c>
      <c r="S13" s="39" t="s">
        <v>46</v>
      </c>
      <c r="T13" s="22"/>
    </row>
    <row r="14" spans="2:20" ht="15.75" customHeight="1">
      <c r="B14" s="20" t="s">
        <v>38</v>
      </c>
      <c r="C14" s="21"/>
      <c r="D14" s="26">
        <v>1647.6</v>
      </c>
      <c r="E14" s="6">
        <v>159.9</v>
      </c>
      <c r="F14" s="6">
        <v>1487.7</v>
      </c>
      <c r="G14" s="6">
        <v>1617.5</v>
      </c>
      <c r="H14" s="6">
        <v>17.8</v>
      </c>
      <c r="I14" s="6">
        <v>12.4</v>
      </c>
      <c r="J14" s="6">
        <f>SUM(K14:L14,M14:N14)</f>
        <v>1138.7</v>
      </c>
      <c r="K14" s="39">
        <v>1.8</v>
      </c>
      <c r="L14" s="6">
        <v>11.6</v>
      </c>
      <c r="M14" s="6">
        <v>829.1</v>
      </c>
      <c r="N14" s="6">
        <v>296.2</v>
      </c>
      <c r="O14" s="6">
        <f>SUM(P14:R14)</f>
        <v>508.9</v>
      </c>
      <c r="P14" s="6">
        <v>66.7</v>
      </c>
      <c r="Q14" s="6">
        <v>286.4</v>
      </c>
      <c r="R14" s="6">
        <v>155.8</v>
      </c>
      <c r="S14" s="6">
        <v>37</v>
      </c>
      <c r="T14" s="22"/>
    </row>
    <row r="15" spans="1:20" ht="15.75" customHeight="1" thickBot="1">
      <c r="A15" s="9"/>
      <c r="B15" s="28" t="s">
        <v>40</v>
      </c>
      <c r="C15" s="29"/>
      <c r="D15" s="10">
        <v>14999</v>
      </c>
      <c r="E15" s="10">
        <v>1970</v>
      </c>
      <c r="F15" s="10">
        <v>13029</v>
      </c>
      <c r="G15" s="10">
        <v>14922.5</v>
      </c>
      <c r="H15" s="10">
        <v>70.3</v>
      </c>
      <c r="I15" s="10">
        <v>6.3</v>
      </c>
      <c r="J15" s="10">
        <f>SUM(K15:L15,M15:N15)</f>
        <v>6135.4</v>
      </c>
      <c r="K15" s="10">
        <v>4.2</v>
      </c>
      <c r="L15" s="10">
        <v>39.4</v>
      </c>
      <c r="M15" s="10">
        <v>1650.8</v>
      </c>
      <c r="N15" s="10">
        <v>4441</v>
      </c>
      <c r="O15" s="10">
        <f>SUM(P15:R15)</f>
        <v>8863.5</v>
      </c>
      <c r="P15" s="10">
        <v>141.5</v>
      </c>
      <c r="Q15" s="10">
        <v>1064.6</v>
      </c>
      <c r="R15" s="10">
        <v>7657.4</v>
      </c>
      <c r="S15" s="10">
        <v>2382.6</v>
      </c>
      <c r="T15" s="22"/>
    </row>
    <row r="16" spans="2:20" ht="15.75" customHeight="1">
      <c r="B16" s="4" t="s">
        <v>94</v>
      </c>
      <c r="T16" s="22"/>
    </row>
    <row r="17" spans="2:20" ht="15.75" customHeight="1">
      <c r="B17" s="4" t="s">
        <v>95</v>
      </c>
      <c r="T17" s="8"/>
    </row>
    <row r="18" spans="2:20" ht="15.75" customHeight="1">
      <c r="B18" s="4" t="s">
        <v>96</v>
      </c>
      <c r="M18" s="8"/>
      <c r="N18" s="8"/>
      <c r="O18" s="8"/>
      <c r="P18" s="8"/>
      <c r="Q18" s="8"/>
      <c r="R18" s="8"/>
      <c r="S18" s="8"/>
      <c r="T18" s="8"/>
    </row>
    <row r="19" spans="13:20" ht="14.25">
      <c r="M19" s="8"/>
      <c r="N19" s="8"/>
      <c r="O19" s="8"/>
      <c r="P19" s="8"/>
      <c r="Q19" s="8"/>
      <c r="R19" s="8"/>
      <c r="S19" s="8"/>
      <c r="T19" s="8"/>
    </row>
    <row r="20" spans="13:20" ht="14.25">
      <c r="M20" s="8"/>
      <c r="N20" s="8"/>
      <c r="O20" s="8"/>
      <c r="P20" s="8"/>
      <c r="Q20" s="8"/>
      <c r="R20" s="8"/>
      <c r="S20" s="8"/>
      <c r="T20" s="22"/>
    </row>
    <row r="21" ht="14.25">
      <c r="T21" s="22"/>
    </row>
  </sheetData>
  <mergeCells count="21">
    <mergeCell ref="B2:B5"/>
    <mergeCell ref="D2:D5"/>
    <mergeCell ref="J4:J5"/>
    <mergeCell ref="I3:I5"/>
    <mergeCell ref="J3:L3"/>
    <mergeCell ref="J2:L2"/>
    <mergeCell ref="E2:F2"/>
    <mergeCell ref="R4:R5"/>
    <mergeCell ref="E3:E5"/>
    <mergeCell ref="N4:N5"/>
    <mergeCell ref="Q4:Q5"/>
    <mergeCell ref="M4:M5"/>
    <mergeCell ref="G2:I2"/>
    <mergeCell ref="O4:O5"/>
    <mergeCell ref="F3:F5"/>
    <mergeCell ref="M2:S2"/>
    <mergeCell ref="G3:G5"/>
    <mergeCell ref="H3:H5"/>
    <mergeCell ref="P4:P5"/>
    <mergeCell ref="M3:N3"/>
    <mergeCell ref="O3:S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2" numberStoredAsText="1"/>
    <ignoredError sqref="O13:O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="75" zoomScaleNormal="75" workbookViewId="0" topLeftCell="A1">
      <selection activeCell="G2" sqref="G2:K2"/>
    </sheetView>
  </sheetViews>
  <sheetFormatPr defaultColWidth="8.625" defaultRowHeight="12.75"/>
  <cols>
    <col min="1" max="1" width="0.875" style="4" customWidth="1"/>
    <col min="2" max="2" width="13.875" style="4" customWidth="1"/>
    <col min="3" max="3" width="0.875" style="4" customWidth="1"/>
    <col min="4" max="4" width="16.25390625" style="4" customWidth="1"/>
    <col min="5" max="6" width="16.25390625" style="6" customWidth="1"/>
    <col min="7" max="11" width="16.125" style="6" customWidth="1"/>
    <col min="12" max="12" width="15.375" style="4" customWidth="1"/>
    <col min="13" max="16" width="16.25390625" style="6" customWidth="1"/>
    <col min="17" max="17" width="15.375" style="6" customWidth="1"/>
    <col min="18" max="20" width="16.375" style="6" customWidth="1"/>
    <col min="21" max="21" width="4.00390625" style="4" customWidth="1"/>
    <col min="22" max="16384" width="8.625" style="4" customWidth="1"/>
  </cols>
  <sheetData>
    <row r="1" spans="1:20" ht="15" customHeight="1" thickBot="1">
      <c r="A1" s="9"/>
      <c r="B1" s="9" t="s">
        <v>82</v>
      </c>
      <c r="C1" s="9"/>
      <c r="D1" s="9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49" t="s">
        <v>101</v>
      </c>
    </row>
    <row r="2" spans="1:20" ht="15.75" customHeight="1">
      <c r="A2" s="12"/>
      <c r="B2" s="79" t="s">
        <v>10</v>
      </c>
      <c r="C2" s="13"/>
      <c r="D2" s="53" t="s">
        <v>7</v>
      </c>
      <c r="E2" s="75" t="s">
        <v>11</v>
      </c>
      <c r="F2" s="75" t="s">
        <v>12</v>
      </c>
      <c r="G2" s="86" t="s">
        <v>107</v>
      </c>
      <c r="H2" s="88"/>
      <c r="I2" s="86" t="s">
        <v>105</v>
      </c>
      <c r="J2" s="87"/>
      <c r="K2" s="87"/>
      <c r="L2" s="59" t="s">
        <v>43</v>
      </c>
      <c r="M2" s="59"/>
      <c r="N2" s="59"/>
      <c r="O2" s="59"/>
      <c r="P2" s="59"/>
      <c r="Q2" s="59"/>
      <c r="R2" s="59"/>
      <c r="S2" s="59"/>
      <c r="T2" s="59"/>
    </row>
    <row r="3" spans="1:20" ht="15.75" customHeight="1">
      <c r="A3" s="22"/>
      <c r="B3" s="80"/>
      <c r="C3" s="21"/>
      <c r="D3" s="82"/>
      <c r="E3" s="76"/>
      <c r="F3" s="76"/>
      <c r="G3" s="64" t="s">
        <v>21</v>
      </c>
      <c r="H3" s="64" t="s">
        <v>22</v>
      </c>
      <c r="I3" s="64" t="s">
        <v>23</v>
      </c>
      <c r="J3" s="64" t="s">
        <v>1</v>
      </c>
      <c r="K3" s="69" t="s">
        <v>2</v>
      </c>
      <c r="L3" s="66" t="s">
        <v>44</v>
      </c>
      <c r="M3" s="66"/>
      <c r="N3" s="66"/>
      <c r="O3" s="66"/>
      <c r="P3" s="67"/>
      <c r="Q3" s="68" t="s">
        <v>16</v>
      </c>
      <c r="R3" s="66"/>
      <c r="S3" s="66"/>
      <c r="T3" s="66"/>
    </row>
    <row r="4" spans="1:20" ht="31.5" customHeight="1">
      <c r="A4" s="15"/>
      <c r="B4" s="81"/>
      <c r="C4" s="38"/>
      <c r="D4" s="58"/>
      <c r="E4" s="72"/>
      <c r="F4" s="72"/>
      <c r="G4" s="54"/>
      <c r="H4" s="54"/>
      <c r="I4" s="54"/>
      <c r="J4" s="54"/>
      <c r="K4" s="83"/>
      <c r="L4" s="41" t="s">
        <v>45</v>
      </c>
      <c r="M4" s="17" t="s">
        <v>30</v>
      </c>
      <c r="N4" s="17" t="s">
        <v>31</v>
      </c>
      <c r="O4" s="42" t="s">
        <v>32</v>
      </c>
      <c r="P4" s="17" t="s">
        <v>33</v>
      </c>
      <c r="Q4" s="43" t="s">
        <v>24</v>
      </c>
      <c r="R4" s="17" t="s">
        <v>32</v>
      </c>
      <c r="S4" s="17" t="s">
        <v>34</v>
      </c>
      <c r="T4" s="44" t="s">
        <v>35</v>
      </c>
    </row>
    <row r="5" spans="2:20" ht="31.5" customHeight="1">
      <c r="B5" s="20" t="s">
        <v>78</v>
      </c>
      <c r="C5" s="21"/>
      <c r="D5" s="22">
        <v>155</v>
      </c>
      <c r="E5" s="6">
        <v>1625</v>
      </c>
      <c r="F5" s="6">
        <v>1579.3</v>
      </c>
      <c r="G5" s="6">
        <v>230.7</v>
      </c>
      <c r="H5" s="6">
        <v>1348.6</v>
      </c>
      <c r="I5" s="6">
        <v>1552.4</v>
      </c>
      <c r="J5" s="6">
        <v>16.1</v>
      </c>
      <c r="K5" s="6">
        <v>10.8</v>
      </c>
      <c r="L5" s="26">
        <v>998.3</v>
      </c>
      <c r="M5" s="6">
        <v>0</v>
      </c>
      <c r="N5" s="6">
        <v>10.4</v>
      </c>
      <c r="O5" s="6">
        <v>696.7</v>
      </c>
      <c r="P5" s="6">
        <v>291.2</v>
      </c>
      <c r="Q5" s="6">
        <v>581</v>
      </c>
      <c r="R5" s="6">
        <v>71.3</v>
      </c>
      <c r="S5" s="6">
        <v>335.8</v>
      </c>
      <c r="T5" s="6">
        <v>173.9</v>
      </c>
    </row>
    <row r="6" spans="2:20" ht="15.75" customHeight="1">
      <c r="B6" s="24" t="s">
        <v>83</v>
      </c>
      <c r="C6" s="21"/>
      <c r="D6" s="22">
        <v>162</v>
      </c>
      <c r="E6" s="6">
        <v>1655.7</v>
      </c>
      <c r="F6" s="6">
        <v>1610.4</v>
      </c>
      <c r="G6" s="26">
        <v>206.1</v>
      </c>
      <c r="H6" s="26">
        <v>1404.2</v>
      </c>
      <c r="I6" s="26">
        <v>1583.1</v>
      </c>
      <c r="J6" s="6">
        <v>16.7</v>
      </c>
      <c r="K6" s="6">
        <v>10.6</v>
      </c>
      <c r="L6" s="26">
        <v>1028.7</v>
      </c>
      <c r="M6" s="6">
        <v>0</v>
      </c>
      <c r="N6" s="6">
        <v>11.2</v>
      </c>
      <c r="O6" s="6">
        <v>727.6</v>
      </c>
      <c r="P6" s="6">
        <v>289.9</v>
      </c>
      <c r="Q6" s="6">
        <v>581.6</v>
      </c>
      <c r="R6" s="6">
        <v>76.3</v>
      </c>
      <c r="S6" s="6">
        <v>329.4</v>
      </c>
      <c r="T6" s="6">
        <v>175.9</v>
      </c>
    </row>
    <row r="7" spans="2:20" ht="15.75" customHeight="1">
      <c r="B7" s="24" t="s">
        <v>84</v>
      </c>
      <c r="C7" s="21"/>
      <c r="D7" s="45">
        <v>169</v>
      </c>
      <c r="E7" s="26">
        <v>1661.2</v>
      </c>
      <c r="F7" s="26">
        <v>1615.5</v>
      </c>
      <c r="G7" s="26">
        <v>193.3</v>
      </c>
      <c r="H7" s="26">
        <v>1422.2</v>
      </c>
      <c r="I7" s="26">
        <v>1586.7</v>
      </c>
      <c r="J7" s="26">
        <v>17.1</v>
      </c>
      <c r="K7" s="26">
        <v>11.7</v>
      </c>
      <c r="L7" s="26">
        <v>1053</v>
      </c>
      <c r="M7" s="6">
        <v>0</v>
      </c>
      <c r="N7" s="6">
        <v>11.2</v>
      </c>
      <c r="O7" s="6">
        <v>753.2</v>
      </c>
      <c r="P7" s="6">
        <v>288.6</v>
      </c>
      <c r="Q7" s="26">
        <v>562.5</v>
      </c>
      <c r="R7" s="6">
        <v>74.1</v>
      </c>
      <c r="S7" s="26">
        <v>318.9</v>
      </c>
      <c r="T7" s="6">
        <v>169.6</v>
      </c>
    </row>
    <row r="8" spans="2:20" ht="31.5" customHeight="1">
      <c r="B8" s="24" t="s">
        <v>85</v>
      </c>
      <c r="C8" s="21"/>
      <c r="D8" s="45">
        <v>169</v>
      </c>
      <c r="E8" s="26">
        <v>1667.2</v>
      </c>
      <c r="F8" s="26">
        <v>1620.8</v>
      </c>
      <c r="G8" s="26">
        <v>181.6</v>
      </c>
      <c r="H8" s="26">
        <v>1439.2</v>
      </c>
      <c r="I8" s="26">
        <v>1591.5</v>
      </c>
      <c r="J8" s="26">
        <v>17.1</v>
      </c>
      <c r="K8" s="26">
        <v>12.2</v>
      </c>
      <c r="L8" s="26">
        <v>1071.7</v>
      </c>
      <c r="M8" s="46" t="s">
        <v>42</v>
      </c>
      <c r="N8" s="26">
        <v>11.2</v>
      </c>
      <c r="O8" s="26">
        <v>773.3</v>
      </c>
      <c r="P8" s="26">
        <v>287.2</v>
      </c>
      <c r="Q8" s="26">
        <v>549.1</v>
      </c>
      <c r="R8" s="26">
        <v>72.5</v>
      </c>
      <c r="S8" s="26">
        <v>312.7</v>
      </c>
      <c r="T8" s="26">
        <v>163.9</v>
      </c>
    </row>
    <row r="9" spans="2:20" ht="15.75" customHeight="1">
      <c r="B9" s="24" t="s">
        <v>86</v>
      </c>
      <c r="C9" s="21"/>
      <c r="D9" s="45">
        <v>169</v>
      </c>
      <c r="E9" s="26">
        <v>1688.1</v>
      </c>
      <c r="F9" s="26">
        <v>1641.3</v>
      </c>
      <c r="G9" s="26">
        <v>176.3</v>
      </c>
      <c r="H9" s="26">
        <v>1465</v>
      </c>
      <c r="I9" s="26">
        <v>1611.8</v>
      </c>
      <c r="J9" s="26">
        <v>17.3</v>
      </c>
      <c r="K9" s="26">
        <v>12.2</v>
      </c>
      <c r="L9" s="26">
        <v>1105.7</v>
      </c>
      <c r="M9" s="46" t="s">
        <v>42</v>
      </c>
      <c r="N9" s="26">
        <v>12.8</v>
      </c>
      <c r="O9" s="26">
        <v>791.4</v>
      </c>
      <c r="P9" s="26">
        <v>301.5</v>
      </c>
      <c r="Q9" s="26">
        <v>535.6</v>
      </c>
      <c r="R9" s="26">
        <v>70.8</v>
      </c>
      <c r="S9" s="26">
        <v>304.2</v>
      </c>
      <c r="T9" s="26">
        <v>160.6</v>
      </c>
    </row>
    <row r="10" spans="2:20" ht="15.75" customHeight="1">
      <c r="B10" s="24" t="s">
        <v>87</v>
      </c>
      <c r="C10" s="21"/>
      <c r="D10" s="45">
        <v>171</v>
      </c>
      <c r="E10" s="26">
        <v>1695</v>
      </c>
      <c r="F10" s="26">
        <v>1647.6</v>
      </c>
      <c r="G10" s="26">
        <v>165</v>
      </c>
      <c r="H10" s="26">
        <v>1482.7</v>
      </c>
      <c r="I10" s="26">
        <v>1617.9</v>
      </c>
      <c r="J10" s="26">
        <v>17.4</v>
      </c>
      <c r="K10" s="26">
        <v>12.4</v>
      </c>
      <c r="L10" s="26">
        <v>1126.9</v>
      </c>
      <c r="M10" s="46">
        <v>1.8</v>
      </c>
      <c r="N10" s="26">
        <v>11.6</v>
      </c>
      <c r="O10" s="26">
        <v>813.3</v>
      </c>
      <c r="P10" s="26">
        <v>300.2</v>
      </c>
      <c r="Q10" s="26">
        <v>520.8</v>
      </c>
      <c r="R10" s="26">
        <v>67.2</v>
      </c>
      <c r="S10" s="26">
        <v>294.9</v>
      </c>
      <c r="T10" s="26">
        <v>158.7</v>
      </c>
    </row>
    <row r="11" spans="1:20" ht="31.5" customHeight="1" thickBot="1">
      <c r="A11" s="9"/>
      <c r="B11" s="47" t="s">
        <v>88</v>
      </c>
      <c r="C11" s="29"/>
      <c r="D11" s="9">
        <v>171</v>
      </c>
      <c r="E11" s="10">
        <v>1695</v>
      </c>
      <c r="F11" s="10">
        <v>1647.6</v>
      </c>
      <c r="G11" s="10">
        <v>159.9</v>
      </c>
      <c r="H11" s="10">
        <v>1487.7</v>
      </c>
      <c r="I11" s="10">
        <v>1617.5</v>
      </c>
      <c r="J11" s="10">
        <v>17.8</v>
      </c>
      <c r="K11" s="10">
        <v>12.4</v>
      </c>
      <c r="L11" s="10">
        <f>SUM(M11:P11)</f>
        <v>1138.7</v>
      </c>
      <c r="M11" s="40">
        <v>1.8</v>
      </c>
      <c r="N11" s="10">
        <v>11.6</v>
      </c>
      <c r="O11" s="10">
        <v>829.1</v>
      </c>
      <c r="P11" s="10">
        <v>296.2</v>
      </c>
      <c r="Q11" s="10">
        <f>SUM(R11:T11)</f>
        <v>508.9</v>
      </c>
      <c r="R11" s="10">
        <v>66.7</v>
      </c>
      <c r="S11" s="10">
        <v>286.4</v>
      </c>
      <c r="T11" s="10">
        <v>155.8</v>
      </c>
    </row>
    <row r="12" ht="15" customHeight="1">
      <c r="B12" s="4" t="s">
        <v>100</v>
      </c>
    </row>
    <row r="13" ht="15" customHeight="1">
      <c r="B13" s="4" t="s">
        <v>99</v>
      </c>
    </row>
    <row r="14" spans="1:20" ht="15" customHeight="1">
      <c r="A14" s="4" t="s">
        <v>98</v>
      </c>
      <c r="C14" s="22"/>
      <c r="D14" s="22"/>
      <c r="E14" s="26"/>
      <c r="F14" s="26"/>
      <c r="G14" s="26"/>
      <c r="H14" s="26"/>
      <c r="I14" s="26"/>
      <c r="J14" s="26"/>
      <c r="K14" s="26"/>
      <c r="M14" s="8"/>
      <c r="N14" s="8"/>
      <c r="O14" s="8"/>
      <c r="P14" s="8"/>
      <c r="Q14" s="8"/>
      <c r="R14" s="8"/>
      <c r="S14" s="8"/>
      <c r="T14" s="8"/>
    </row>
    <row r="15" spans="1:20" ht="15.75" customHeight="1">
      <c r="A15" s="22"/>
      <c r="B15" s="22"/>
      <c r="C15" s="22"/>
      <c r="D15" s="22"/>
      <c r="E15" s="26"/>
      <c r="F15" s="26"/>
      <c r="G15" s="26"/>
      <c r="H15" s="26"/>
      <c r="I15" s="26"/>
      <c r="J15" s="26"/>
      <c r="K15" s="26"/>
      <c r="L15" s="22"/>
      <c r="M15" s="8"/>
      <c r="N15" s="8"/>
      <c r="O15" s="8"/>
      <c r="P15" s="8"/>
      <c r="Q15" s="8"/>
      <c r="R15" s="8"/>
      <c r="S15" s="8"/>
      <c r="T15" s="8"/>
    </row>
    <row r="16" spans="1:20" ht="15.75" customHeight="1">
      <c r="A16" s="22"/>
      <c r="B16" s="22"/>
      <c r="C16" s="22"/>
      <c r="D16" s="22"/>
      <c r="E16" s="26"/>
      <c r="F16" s="26"/>
      <c r="G16" s="26"/>
      <c r="H16" s="26"/>
      <c r="I16" s="26"/>
      <c r="J16" s="26"/>
      <c r="K16" s="26"/>
      <c r="L16" s="22"/>
      <c r="M16" s="8"/>
      <c r="N16" s="8"/>
      <c r="O16" s="8"/>
      <c r="P16" s="8"/>
      <c r="Q16" s="8"/>
      <c r="R16" s="8"/>
      <c r="S16" s="8"/>
      <c r="T16" s="8"/>
    </row>
    <row r="17" spans="12:21" ht="15.75" customHeight="1">
      <c r="L17" s="22"/>
      <c r="U17" s="22"/>
    </row>
    <row r="18" ht="15.75" customHeight="1">
      <c r="U18" s="22"/>
    </row>
    <row r="19" spans="13:21" ht="14.25">
      <c r="M19" s="26"/>
      <c r="N19" s="26"/>
      <c r="O19" s="26"/>
      <c r="P19" s="26"/>
      <c r="Q19" s="26"/>
      <c r="R19" s="26"/>
      <c r="S19" s="26"/>
      <c r="T19" s="26"/>
      <c r="U19" s="22"/>
    </row>
    <row r="20" spans="13:21" ht="14.25">
      <c r="M20" s="26"/>
      <c r="N20" s="26"/>
      <c r="O20" s="26"/>
      <c r="P20" s="26"/>
      <c r="Q20" s="26"/>
      <c r="R20" s="26"/>
      <c r="S20" s="26"/>
      <c r="T20" s="26"/>
      <c r="U20" s="22"/>
    </row>
    <row r="21" spans="13:21" ht="14.25">
      <c r="M21" s="26"/>
      <c r="N21" s="26"/>
      <c r="O21" s="26"/>
      <c r="P21" s="26"/>
      <c r="Q21" s="26"/>
      <c r="R21" s="26"/>
      <c r="S21" s="26"/>
      <c r="T21" s="26"/>
      <c r="U21" s="22"/>
    </row>
    <row r="22" spans="13:20" ht="14.25">
      <c r="M22" s="26"/>
      <c r="N22" s="26"/>
      <c r="O22" s="26"/>
      <c r="P22" s="26"/>
      <c r="Q22" s="26"/>
      <c r="R22" s="26"/>
      <c r="S22" s="26"/>
      <c r="T22" s="26"/>
    </row>
    <row r="23" spans="13:20" ht="14.25">
      <c r="M23" s="26"/>
      <c r="N23" s="26"/>
      <c r="O23" s="26"/>
      <c r="P23" s="26"/>
      <c r="Q23" s="26"/>
      <c r="R23" s="26"/>
      <c r="S23" s="26"/>
      <c r="T23" s="26"/>
    </row>
  </sheetData>
  <mergeCells count="14">
    <mergeCell ref="K3:K4"/>
    <mergeCell ref="L3:P3"/>
    <mergeCell ref="Q3:T3"/>
    <mergeCell ref="L2:T2"/>
    <mergeCell ref="I2:K2"/>
    <mergeCell ref="I3:I4"/>
    <mergeCell ref="J3:J4"/>
    <mergeCell ref="G2:H2"/>
    <mergeCell ref="B2:B4"/>
    <mergeCell ref="D2:D4"/>
    <mergeCell ref="E2:E4"/>
    <mergeCell ref="F2:F4"/>
    <mergeCell ref="G3:G4"/>
    <mergeCell ref="H3:H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11" numberStoredAsText="1"/>
    <ignoredError sqref="L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2002-03-04T13:06:17Z</cp:lastPrinted>
  <dcterms:modified xsi:type="dcterms:W3CDTF">2002-08-09T04:17:30Z</dcterms:modified>
  <cp:category/>
  <cp:version/>
  <cp:contentType/>
  <cp:contentStatus/>
</cp:coreProperties>
</file>