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tabRatio="597" activeTab="1"/>
  </bookViews>
  <sheets>
    <sheet name="長崎～三会" sheetId="1" r:id="rId1"/>
    <sheet name="島原～今福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<sst xmlns="http://schemas.openxmlformats.org/spreadsheetml/2006/main" count="419" uniqueCount="152">
  <si>
    <t>輸               送               人               員</t>
  </si>
  <si>
    <t xml:space="preserve">  年  度、  駅</t>
  </si>
  <si>
    <t>乗                    車</t>
  </si>
  <si>
    <t>計</t>
  </si>
  <si>
    <t>普通</t>
  </si>
  <si>
    <t>定期</t>
  </si>
  <si>
    <t>降車</t>
  </si>
  <si>
    <t>発送</t>
  </si>
  <si>
    <t>到着</t>
  </si>
  <si>
    <t xml:space="preserve">       ＜  Ｊ  Ｒ  九  州  ＞</t>
  </si>
  <si>
    <t>＜  ＪＲ貨物九州支社  ＞</t>
  </si>
  <si>
    <t>長崎本線</t>
  </si>
  <si>
    <t>-</t>
  </si>
  <si>
    <t>佐世保線</t>
  </si>
  <si>
    <t>大村線</t>
  </si>
  <si>
    <t>ハウステンボス</t>
  </si>
  <si>
    <t xml:space="preserve">     ＜  島  原  鉄  道  ＞</t>
  </si>
  <si>
    <t>白浜海水浴場前</t>
  </si>
  <si>
    <t>ＪＲ九州線との</t>
  </si>
  <si>
    <t xml:space="preserve">       ＜  松  浦  鉄  道  ＞</t>
  </si>
  <si>
    <t>-</t>
  </si>
  <si>
    <t xml:space="preserve">                            １２７        鉄                    道</t>
  </si>
  <si>
    <t xml:space="preserve"> 輸  送  貨  物 （コンテナ・車扱）</t>
  </si>
  <si>
    <t>11</t>
  </si>
  <si>
    <t>秩父が浦</t>
  </si>
  <si>
    <t>島鉄本社前</t>
  </si>
  <si>
    <t>南島原</t>
  </si>
  <si>
    <t>島原外港</t>
  </si>
  <si>
    <t>安徳</t>
  </si>
  <si>
    <t>瀬野深江</t>
  </si>
  <si>
    <t>深江</t>
  </si>
  <si>
    <t>布津新田</t>
  </si>
  <si>
    <t>布津</t>
  </si>
  <si>
    <t>堂崎</t>
  </si>
  <si>
    <t>有家</t>
  </si>
  <si>
    <t>西有家</t>
  </si>
  <si>
    <t>竜石</t>
  </si>
  <si>
    <t>北有馬</t>
  </si>
  <si>
    <t>常光寺前</t>
  </si>
  <si>
    <t>浦田観音</t>
  </si>
  <si>
    <t>原城</t>
  </si>
  <si>
    <t>有馬吉川</t>
  </si>
  <si>
    <t>東大屋</t>
  </si>
  <si>
    <t>口之津</t>
  </si>
  <si>
    <t>加津佐</t>
  </si>
  <si>
    <t>併用</t>
  </si>
  <si>
    <t>佐世保</t>
  </si>
  <si>
    <t>佐世保中央</t>
  </si>
  <si>
    <t>中佐世保</t>
  </si>
  <si>
    <t>北佐世保</t>
  </si>
  <si>
    <t>山の田</t>
  </si>
  <si>
    <t>泉福寺</t>
  </si>
  <si>
    <t>左石</t>
  </si>
  <si>
    <t>野中</t>
  </si>
  <si>
    <t>皆瀬</t>
  </si>
  <si>
    <t>中里</t>
  </si>
  <si>
    <t>本山</t>
  </si>
  <si>
    <t>上相浦</t>
  </si>
  <si>
    <t>大学</t>
  </si>
  <si>
    <t>相浦</t>
  </si>
  <si>
    <t>棚方</t>
  </si>
  <si>
    <t>真申</t>
  </si>
  <si>
    <t>小浦</t>
  </si>
  <si>
    <t>佐々</t>
  </si>
  <si>
    <t>上佐々</t>
  </si>
  <si>
    <t>神田</t>
  </si>
  <si>
    <t>吉井</t>
  </si>
  <si>
    <t>潜竜ヶ滝</t>
  </si>
  <si>
    <t>いのつき</t>
  </si>
  <si>
    <t>高岩</t>
  </si>
  <si>
    <t>江迎鹿町</t>
  </si>
  <si>
    <t>すえたちばな</t>
  </si>
  <si>
    <t>西田平</t>
  </si>
  <si>
    <t>たびら平戸口</t>
  </si>
  <si>
    <t>中田平</t>
  </si>
  <si>
    <t>東田平</t>
  </si>
  <si>
    <t>西木場</t>
  </si>
  <si>
    <t>御厨</t>
  </si>
  <si>
    <t>松浦発電所前</t>
  </si>
  <si>
    <t>松浦</t>
  </si>
  <si>
    <t>調川</t>
  </si>
  <si>
    <t>前浜</t>
  </si>
  <si>
    <t>鷹島口</t>
  </si>
  <si>
    <t>今福</t>
  </si>
  <si>
    <t>島原</t>
  </si>
  <si>
    <t>蒲河</t>
  </si>
  <si>
    <t>長崎</t>
  </si>
  <si>
    <t>浦上</t>
  </si>
  <si>
    <t>西浦上</t>
  </si>
  <si>
    <t>道ノ尾</t>
  </si>
  <si>
    <t>長与</t>
  </si>
  <si>
    <t>本川内</t>
  </si>
  <si>
    <t>大草</t>
  </si>
  <si>
    <t>東園</t>
  </si>
  <si>
    <t>現川</t>
  </si>
  <si>
    <t>肥前古賀</t>
  </si>
  <si>
    <t>市布</t>
  </si>
  <si>
    <t>喜々津</t>
  </si>
  <si>
    <t>西諌早</t>
  </si>
  <si>
    <t>諫早</t>
  </si>
  <si>
    <t>東諌早</t>
  </si>
  <si>
    <t>肥前長田</t>
  </si>
  <si>
    <t>小江</t>
  </si>
  <si>
    <t>湯江</t>
  </si>
  <si>
    <t>長里</t>
  </si>
  <si>
    <t>小長井</t>
  </si>
  <si>
    <t>日宇</t>
  </si>
  <si>
    <t>大塔</t>
  </si>
  <si>
    <t>早岐</t>
  </si>
  <si>
    <t>岩松</t>
  </si>
  <si>
    <t>大村</t>
  </si>
  <si>
    <t>諏訪</t>
  </si>
  <si>
    <t>竹松</t>
  </si>
  <si>
    <t>松原</t>
  </si>
  <si>
    <t>千綿</t>
  </si>
  <si>
    <t>彼杵</t>
  </si>
  <si>
    <t>川棚</t>
  </si>
  <si>
    <t>小串郷</t>
  </si>
  <si>
    <t>南風崎</t>
  </si>
  <si>
    <t>本諫早</t>
  </si>
  <si>
    <t>小野本町</t>
  </si>
  <si>
    <t>干拓の里</t>
  </si>
  <si>
    <t>森山</t>
  </si>
  <si>
    <t>釜ノ鼻</t>
  </si>
  <si>
    <t>諌早東高校前</t>
  </si>
  <si>
    <t>愛野</t>
  </si>
  <si>
    <t>阿母崎</t>
  </si>
  <si>
    <t>吾妻</t>
  </si>
  <si>
    <t>古部</t>
  </si>
  <si>
    <t>大正</t>
  </si>
  <si>
    <t>西郷</t>
  </si>
  <si>
    <t>神代町</t>
  </si>
  <si>
    <t>多比良町</t>
  </si>
  <si>
    <t>島鉄湯江</t>
  </si>
  <si>
    <t>松尾町</t>
  </si>
  <si>
    <t>三会</t>
  </si>
  <si>
    <t>大三東</t>
  </si>
  <si>
    <t>-</t>
  </si>
  <si>
    <t>-</t>
  </si>
  <si>
    <t>幸</t>
  </si>
  <si>
    <t>-</t>
  </si>
  <si>
    <t>高田</t>
  </si>
  <si>
    <t xml:space="preserve">      輸                   送</t>
  </si>
  <si>
    <t>-</t>
  </si>
  <si>
    <t>-</t>
  </si>
  <si>
    <t>平成10年度</t>
  </si>
  <si>
    <t>12</t>
  </si>
  <si>
    <t>（ 平 成 12 年 度 ）</t>
  </si>
  <si>
    <t>三川内</t>
  </si>
  <si>
    <t>資料ＪＲ九州（株）、ＪＲ貨物九州支社、島原鉄道（株）、松浦鉄道（株）調</t>
  </si>
  <si>
    <t>注） 長崎本線・佐世保線については、長崎県内分を掲載。</t>
  </si>
  <si>
    <t xml:space="preserve">    単位：人、ｔ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</si>
</sst>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distributed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81" fontId="5" fillId="0" borderId="0" xfId="15" applyFont="1" applyFill="1" applyAlignment="1">
      <alignment/>
    </xf>
    <xf numFmtId="3" fontId="5" fillId="0" borderId="6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" fontId="5" fillId="0" borderId="7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distributed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zoomScale="75" zoomScaleNormal="75" workbookViewId="0" topLeftCell="A58">
      <selection activeCell="H82" sqref="H82"/>
    </sheetView>
  </sheetViews>
  <sheetFormatPr defaultColWidth="8.625" defaultRowHeight="12.75"/>
  <cols>
    <col min="1" max="1" width="0.875" style="3" customWidth="1"/>
    <col min="2" max="2" width="2.75390625" style="3" customWidth="1"/>
    <col min="3" max="3" width="18.00390625" style="3" customWidth="1"/>
    <col min="4" max="4" width="1.37890625" style="3" customWidth="1"/>
    <col min="5" max="10" width="21.00390625" style="3" customWidth="1"/>
    <col min="11" max="16384" width="8.625" style="3" customWidth="1"/>
  </cols>
  <sheetData>
    <row r="1" spans="1:3" ht="24">
      <c r="A1" s="1"/>
      <c r="B1" s="1"/>
      <c r="C1" s="2" t="s">
        <v>21</v>
      </c>
    </row>
    <row r="2" spans="1:10" ht="24" customHeight="1" thickBot="1">
      <c r="A2" s="4"/>
      <c r="B2" s="4"/>
      <c r="C2" s="5"/>
      <c r="D2" s="5"/>
      <c r="E2" s="5"/>
      <c r="F2" s="5"/>
      <c r="G2" s="5"/>
      <c r="H2" s="5"/>
      <c r="I2" s="5"/>
      <c r="J2" s="5"/>
    </row>
    <row r="3" spans="2:10" ht="15" customHeight="1">
      <c r="B3" s="42" t="s">
        <v>1</v>
      </c>
      <c r="C3" s="42"/>
      <c r="D3" s="6"/>
      <c r="E3" s="29" t="s">
        <v>0</v>
      </c>
      <c r="F3" s="30"/>
      <c r="G3" s="30"/>
      <c r="H3" s="33"/>
      <c r="I3" s="29" t="s">
        <v>22</v>
      </c>
      <c r="J3" s="30"/>
    </row>
    <row r="4" spans="1:10" ht="15" customHeight="1">
      <c r="A4" s="1"/>
      <c r="B4" s="43"/>
      <c r="C4" s="43"/>
      <c r="D4" s="6"/>
      <c r="E4" s="34" t="s">
        <v>2</v>
      </c>
      <c r="F4" s="35"/>
      <c r="G4" s="36"/>
      <c r="H4" s="38" t="s">
        <v>6</v>
      </c>
      <c r="I4" s="38" t="s">
        <v>7</v>
      </c>
      <c r="J4" s="40" t="s">
        <v>8</v>
      </c>
    </row>
    <row r="5" spans="1:10" ht="15" customHeight="1">
      <c r="A5" s="7"/>
      <c r="B5" s="44"/>
      <c r="C5" s="44"/>
      <c r="D5" s="8"/>
      <c r="E5" s="9" t="s">
        <v>3</v>
      </c>
      <c r="F5" s="10" t="s">
        <v>4</v>
      </c>
      <c r="G5" s="10" t="s">
        <v>5</v>
      </c>
      <c r="H5" s="39"/>
      <c r="I5" s="39"/>
      <c r="J5" s="41"/>
    </row>
    <row r="6" spans="4:10" ht="15" customHeight="1">
      <c r="D6" s="6"/>
      <c r="E6" s="3" t="s">
        <v>9</v>
      </c>
      <c r="I6" s="11" t="s">
        <v>10</v>
      </c>
      <c r="J6" s="11"/>
    </row>
    <row r="7" spans="1:10" ht="30" customHeight="1">
      <c r="A7" s="1"/>
      <c r="B7" s="32" t="s">
        <v>145</v>
      </c>
      <c r="C7" s="32"/>
      <c r="D7" s="6"/>
      <c r="E7" s="13">
        <v>14045988</v>
      </c>
      <c r="F7" s="14">
        <v>6748660</v>
      </c>
      <c r="G7" s="14">
        <v>7297328</v>
      </c>
      <c r="H7" s="14">
        <v>14055077</v>
      </c>
      <c r="I7" s="14">
        <v>28374</v>
      </c>
      <c r="J7" s="14">
        <v>63262</v>
      </c>
    </row>
    <row r="8" spans="1:10" ht="15" customHeight="1">
      <c r="A8" s="1"/>
      <c r="B8" s="31" t="s">
        <v>23</v>
      </c>
      <c r="C8" s="31"/>
      <c r="D8" s="6"/>
      <c r="E8" s="13">
        <v>14137484</v>
      </c>
      <c r="F8" s="13">
        <v>6565284</v>
      </c>
      <c r="G8" s="13">
        <v>7572200</v>
      </c>
      <c r="H8" s="13">
        <v>14133925</v>
      </c>
      <c r="I8" s="13">
        <v>27175</v>
      </c>
      <c r="J8" s="13">
        <v>53729</v>
      </c>
    </row>
    <row r="9" spans="1:10" ht="15" customHeight="1">
      <c r="A9" s="1"/>
      <c r="B9" s="31" t="s">
        <v>146</v>
      </c>
      <c r="C9" s="31"/>
      <c r="D9" s="6"/>
      <c r="E9" s="13">
        <f>SUM(F9:G9)</f>
        <v>14565769</v>
      </c>
      <c r="F9" s="13">
        <f>SUM(F10,F32,F38)</f>
        <v>6849462</v>
      </c>
      <c r="G9" s="13">
        <f>SUM(G10,G32,G38)</f>
        <v>7716307</v>
      </c>
      <c r="H9" s="13">
        <f>SUM(H10,H32,H38)</f>
        <v>14571146</v>
      </c>
      <c r="I9" s="13">
        <v>29613</v>
      </c>
      <c r="J9" s="13">
        <v>57390</v>
      </c>
    </row>
    <row r="10" spans="1:10" ht="30" customHeight="1">
      <c r="A10" s="1"/>
      <c r="B10" s="32" t="s">
        <v>11</v>
      </c>
      <c r="C10" s="32"/>
      <c r="D10" s="6"/>
      <c r="E10" s="13">
        <f>SUM(E11:E31)</f>
        <v>10217054</v>
      </c>
      <c r="F10" s="13">
        <f>SUM(F11:F31)</f>
        <v>4572933</v>
      </c>
      <c r="G10" s="13">
        <f>SUM(G11:G31)</f>
        <v>5644121</v>
      </c>
      <c r="H10" s="13">
        <f>SUM(H11:H31)</f>
        <v>10213921</v>
      </c>
      <c r="I10" s="15">
        <v>29613</v>
      </c>
      <c r="J10" s="15">
        <v>57390</v>
      </c>
    </row>
    <row r="11" spans="1:10" ht="15" customHeight="1">
      <c r="A11" s="1"/>
      <c r="B11" s="1"/>
      <c r="C11" s="12" t="s">
        <v>86</v>
      </c>
      <c r="D11" s="6"/>
      <c r="E11" s="13">
        <f>SUM(F11:G11)</f>
        <v>3911389</v>
      </c>
      <c r="F11" s="14">
        <v>2195651</v>
      </c>
      <c r="G11" s="14">
        <v>1715738</v>
      </c>
      <c r="H11" s="14">
        <v>3889938</v>
      </c>
      <c r="I11" s="16" t="s">
        <v>20</v>
      </c>
      <c r="J11" s="16" t="s">
        <v>138</v>
      </c>
    </row>
    <row r="12" spans="1:10" ht="15" customHeight="1">
      <c r="A12" s="1"/>
      <c r="B12" s="1"/>
      <c r="C12" s="12" t="s">
        <v>87</v>
      </c>
      <c r="D12" s="6"/>
      <c r="E12" s="13">
        <f aca="true" t="shared" si="0" ref="E12:E31">SUM(F12:G12)</f>
        <v>764762</v>
      </c>
      <c r="F12" s="14">
        <v>268355</v>
      </c>
      <c r="G12" s="14">
        <v>496407</v>
      </c>
      <c r="H12" s="14">
        <v>784277</v>
      </c>
      <c r="I12" s="16" t="s">
        <v>20</v>
      </c>
      <c r="J12" s="16" t="s">
        <v>138</v>
      </c>
    </row>
    <row r="13" spans="1:10" ht="15" customHeight="1">
      <c r="A13" s="1"/>
      <c r="B13" s="1"/>
      <c r="C13" s="12" t="s">
        <v>88</v>
      </c>
      <c r="D13" s="6"/>
      <c r="E13" s="13">
        <f t="shared" si="0"/>
        <v>315818</v>
      </c>
      <c r="F13" s="14">
        <v>64424</v>
      </c>
      <c r="G13" s="14">
        <v>251394</v>
      </c>
      <c r="H13" s="14">
        <v>322050</v>
      </c>
      <c r="I13" s="16" t="s">
        <v>20</v>
      </c>
      <c r="J13" s="16" t="s">
        <v>138</v>
      </c>
    </row>
    <row r="14" spans="1:10" ht="15" customHeight="1">
      <c r="A14" s="1"/>
      <c r="B14" s="1"/>
      <c r="C14" s="12" t="s">
        <v>89</v>
      </c>
      <c r="D14" s="6"/>
      <c r="E14" s="13">
        <f t="shared" si="0"/>
        <v>293546</v>
      </c>
      <c r="F14" s="14">
        <v>157906</v>
      </c>
      <c r="G14" s="14">
        <v>135640</v>
      </c>
      <c r="H14" s="14">
        <v>285682</v>
      </c>
      <c r="I14" s="16" t="s">
        <v>20</v>
      </c>
      <c r="J14" s="16" t="s">
        <v>138</v>
      </c>
    </row>
    <row r="15" spans="1:10" ht="15" customHeight="1">
      <c r="A15" s="1"/>
      <c r="B15" s="1"/>
      <c r="C15" s="12" t="s">
        <v>141</v>
      </c>
      <c r="D15" s="6"/>
      <c r="E15" s="13">
        <f t="shared" si="0"/>
        <v>155126</v>
      </c>
      <c r="F15" s="14">
        <v>69045</v>
      </c>
      <c r="G15" s="14">
        <v>86081</v>
      </c>
      <c r="H15" s="14">
        <v>146595</v>
      </c>
      <c r="I15" s="16" t="s">
        <v>20</v>
      </c>
      <c r="J15" s="16" t="s">
        <v>138</v>
      </c>
    </row>
    <row r="16" spans="1:10" ht="15" customHeight="1">
      <c r="A16" s="1"/>
      <c r="B16" s="1"/>
      <c r="C16" s="12" t="s">
        <v>90</v>
      </c>
      <c r="D16" s="6"/>
      <c r="E16" s="13">
        <f t="shared" si="0"/>
        <v>626540</v>
      </c>
      <c r="F16" s="14">
        <v>234543</v>
      </c>
      <c r="G16" s="14">
        <v>391997</v>
      </c>
      <c r="H16" s="14">
        <v>608880</v>
      </c>
      <c r="I16" s="16" t="s">
        <v>20</v>
      </c>
      <c r="J16" s="16" t="s">
        <v>138</v>
      </c>
    </row>
    <row r="17" spans="1:10" ht="15" customHeight="1">
      <c r="A17" s="1"/>
      <c r="B17" s="1"/>
      <c r="C17" s="12" t="s">
        <v>91</v>
      </c>
      <c r="D17" s="6"/>
      <c r="E17" s="13">
        <f t="shared" si="0"/>
        <v>32157</v>
      </c>
      <c r="F17" s="14">
        <v>6456</v>
      </c>
      <c r="G17" s="14">
        <v>25701</v>
      </c>
      <c r="H17" s="14">
        <v>33754</v>
      </c>
      <c r="I17" s="16" t="s">
        <v>20</v>
      </c>
      <c r="J17" s="16" t="s">
        <v>138</v>
      </c>
    </row>
    <row r="18" spans="1:10" ht="15" customHeight="1">
      <c r="A18" s="1"/>
      <c r="B18" s="1"/>
      <c r="C18" s="12" t="s">
        <v>92</v>
      </c>
      <c r="D18" s="6"/>
      <c r="E18" s="13">
        <f t="shared" si="0"/>
        <v>72232</v>
      </c>
      <c r="F18" s="14">
        <v>24311</v>
      </c>
      <c r="G18" s="14">
        <v>47921</v>
      </c>
      <c r="H18" s="14">
        <v>75455</v>
      </c>
      <c r="I18" s="16" t="s">
        <v>20</v>
      </c>
      <c r="J18" s="16" t="s">
        <v>138</v>
      </c>
    </row>
    <row r="19" spans="1:10" ht="15" customHeight="1">
      <c r="A19" s="1"/>
      <c r="B19" s="1"/>
      <c r="C19" s="12" t="s">
        <v>93</v>
      </c>
      <c r="D19" s="6"/>
      <c r="E19" s="13">
        <f t="shared" si="0"/>
        <v>34419</v>
      </c>
      <c r="F19" s="14">
        <v>10593</v>
      </c>
      <c r="G19" s="14">
        <v>23826</v>
      </c>
      <c r="H19" s="14">
        <v>33849</v>
      </c>
      <c r="I19" s="16" t="s">
        <v>20</v>
      </c>
      <c r="J19" s="16" t="s">
        <v>138</v>
      </c>
    </row>
    <row r="20" spans="1:10" ht="15" customHeight="1">
      <c r="A20" s="1"/>
      <c r="B20" s="1"/>
      <c r="C20" s="12" t="s">
        <v>94</v>
      </c>
      <c r="D20" s="6"/>
      <c r="E20" s="13">
        <f t="shared" si="0"/>
        <v>105442</v>
      </c>
      <c r="F20" s="14">
        <v>32077</v>
      </c>
      <c r="G20" s="14">
        <v>73365</v>
      </c>
      <c r="H20" s="14">
        <v>97957</v>
      </c>
      <c r="I20" s="16" t="s">
        <v>20</v>
      </c>
      <c r="J20" s="16" t="s">
        <v>138</v>
      </c>
    </row>
    <row r="21" spans="1:10" ht="15" customHeight="1">
      <c r="A21" s="1"/>
      <c r="B21" s="1"/>
      <c r="C21" s="12" t="s">
        <v>95</v>
      </c>
      <c r="D21" s="6"/>
      <c r="E21" s="13">
        <f t="shared" si="0"/>
        <v>241336</v>
      </c>
      <c r="F21" s="14">
        <v>73530</v>
      </c>
      <c r="G21" s="14">
        <v>167806</v>
      </c>
      <c r="H21" s="14">
        <v>245821</v>
      </c>
      <c r="I21" s="16" t="s">
        <v>20</v>
      </c>
      <c r="J21" s="16" t="s">
        <v>138</v>
      </c>
    </row>
    <row r="22" spans="1:10" ht="15" customHeight="1">
      <c r="A22" s="1"/>
      <c r="B22" s="1"/>
      <c r="C22" s="12" t="s">
        <v>96</v>
      </c>
      <c r="D22" s="6"/>
      <c r="E22" s="13">
        <f t="shared" si="0"/>
        <v>104071</v>
      </c>
      <c r="F22" s="14">
        <v>31626</v>
      </c>
      <c r="G22" s="14">
        <v>72445</v>
      </c>
      <c r="H22" s="14">
        <v>105371</v>
      </c>
      <c r="I22" s="16" t="s">
        <v>20</v>
      </c>
      <c r="J22" s="16" t="s">
        <v>138</v>
      </c>
    </row>
    <row r="23" spans="1:10" ht="15" customHeight="1">
      <c r="A23" s="1"/>
      <c r="B23" s="1"/>
      <c r="C23" s="12" t="s">
        <v>97</v>
      </c>
      <c r="D23" s="6"/>
      <c r="E23" s="13">
        <f t="shared" si="0"/>
        <v>660688</v>
      </c>
      <c r="F23" s="14">
        <v>238153</v>
      </c>
      <c r="G23" s="14">
        <v>422535</v>
      </c>
      <c r="H23" s="14">
        <v>663363</v>
      </c>
      <c r="I23" s="16" t="s">
        <v>20</v>
      </c>
      <c r="J23" s="16" t="s">
        <v>138</v>
      </c>
    </row>
    <row r="24" spans="1:10" ht="15" customHeight="1">
      <c r="A24" s="1"/>
      <c r="B24" s="1"/>
      <c r="C24" s="12" t="s">
        <v>98</v>
      </c>
      <c r="D24" s="6"/>
      <c r="E24" s="13">
        <f t="shared" si="0"/>
        <v>424788</v>
      </c>
      <c r="F24" s="14">
        <v>122324</v>
      </c>
      <c r="G24" s="14">
        <v>302464</v>
      </c>
      <c r="H24" s="14">
        <v>413993</v>
      </c>
      <c r="I24" s="16" t="s">
        <v>20</v>
      </c>
      <c r="J24" s="16" t="s">
        <v>138</v>
      </c>
    </row>
    <row r="25" spans="1:10" ht="15" customHeight="1">
      <c r="A25" s="1"/>
      <c r="B25" s="1"/>
      <c r="C25" s="12" t="s">
        <v>99</v>
      </c>
      <c r="D25" s="6"/>
      <c r="E25" s="13">
        <f t="shared" si="0"/>
        <v>2127312</v>
      </c>
      <c r="F25" s="14">
        <v>975157</v>
      </c>
      <c r="G25" s="14">
        <v>1152155</v>
      </c>
      <c r="H25" s="14">
        <v>2156040</v>
      </c>
      <c r="I25" s="16" t="s">
        <v>20</v>
      </c>
      <c r="J25" s="16" t="s">
        <v>138</v>
      </c>
    </row>
    <row r="26" spans="1:10" ht="15" customHeight="1">
      <c r="A26" s="1"/>
      <c r="B26" s="1"/>
      <c r="C26" s="12" t="s">
        <v>100</v>
      </c>
      <c r="D26" s="6"/>
      <c r="E26" s="13">
        <f t="shared" si="0"/>
        <v>58500</v>
      </c>
      <c r="F26" s="14">
        <v>9132</v>
      </c>
      <c r="G26" s="14">
        <v>49368</v>
      </c>
      <c r="H26" s="14">
        <v>59734</v>
      </c>
      <c r="I26" s="16" t="s">
        <v>20</v>
      </c>
      <c r="J26" s="16" t="s">
        <v>138</v>
      </c>
    </row>
    <row r="27" spans="1:10" ht="15" customHeight="1">
      <c r="A27" s="1"/>
      <c r="B27" s="1"/>
      <c r="C27" s="12" t="s">
        <v>101</v>
      </c>
      <c r="D27" s="6"/>
      <c r="E27" s="13">
        <f t="shared" si="0"/>
        <v>39301</v>
      </c>
      <c r="F27" s="14">
        <v>10134</v>
      </c>
      <c r="G27" s="14">
        <v>29167</v>
      </c>
      <c r="H27" s="14">
        <v>40484</v>
      </c>
      <c r="I27" s="16" t="s">
        <v>20</v>
      </c>
      <c r="J27" s="16" t="s">
        <v>138</v>
      </c>
    </row>
    <row r="28" spans="1:10" ht="15" customHeight="1">
      <c r="A28" s="1"/>
      <c r="B28" s="1"/>
      <c r="C28" s="12" t="s">
        <v>102</v>
      </c>
      <c r="D28" s="6"/>
      <c r="E28" s="13">
        <f t="shared" si="0"/>
        <v>55823</v>
      </c>
      <c r="F28" s="14">
        <v>11689</v>
      </c>
      <c r="G28" s="14">
        <v>44134</v>
      </c>
      <c r="H28" s="14">
        <v>56442</v>
      </c>
      <c r="I28" s="16" t="s">
        <v>20</v>
      </c>
      <c r="J28" s="16" t="s">
        <v>138</v>
      </c>
    </row>
    <row r="29" spans="1:10" ht="15" customHeight="1">
      <c r="A29" s="1"/>
      <c r="B29" s="1"/>
      <c r="C29" s="12" t="s">
        <v>103</v>
      </c>
      <c r="D29" s="6"/>
      <c r="E29" s="13">
        <f t="shared" si="0"/>
        <v>120691</v>
      </c>
      <c r="F29" s="14">
        <v>27049</v>
      </c>
      <c r="G29" s="14">
        <v>93642</v>
      </c>
      <c r="H29" s="14">
        <v>119472</v>
      </c>
      <c r="I29" s="16" t="s">
        <v>20</v>
      </c>
      <c r="J29" s="16" t="s">
        <v>138</v>
      </c>
    </row>
    <row r="30" spans="1:10" ht="15" customHeight="1">
      <c r="A30" s="1"/>
      <c r="B30" s="1"/>
      <c r="C30" s="12" t="s">
        <v>104</v>
      </c>
      <c r="D30" s="6"/>
      <c r="E30" s="13">
        <f t="shared" si="0"/>
        <v>17632</v>
      </c>
      <c r="F30" s="14">
        <v>2842</v>
      </c>
      <c r="G30" s="14">
        <v>14790</v>
      </c>
      <c r="H30" s="14">
        <v>17582</v>
      </c>
      <c r="I30" s="16" t="s">
        <v>20</v>
      </c>
      <c r="J30" s="16" t="s">
        <v>138</v>
      </c>
    </row>
    <row r="31" spans="1:10" ht="15" customHeight="1">
      <c r="A31" s="1"/>
      <c r="B31" s="1"/>
      <c r="C31" s="12" t="s">
        <v>105</v>
      </c>
      <c r="D31" s="6"/>
      <c r="E31" s="13">
        <f t="shared" si="0"/>
        <v>55481</v>
      </c>
      <c r="F31" s="14">
        <v>7936</v>
      </c>
      <c r="G31" s="14">
        <v>47545</v>
      </c>
      <c r="H31" s="14">
        <v>57182</v>
      </c>
      <c r="I31" s="16" t="s">
        <v>20</v>
      </c>
      <c r="J31" s="16" t="s">
        <v>138</v>
      </c>
    </row>
    <row r="32" spans="1:10" ht="15" customHeight="1">
      <c r="A32" s="1"/>
      <c r="B32" s="32" t="s">
        <v>13</v>
      </c>
      <c r="C32" s="32"/>
      <c r="D32" s="6"/>
      <c r="E32" s="13">
        <f>SUM(E33:E37)</f>
        <v>1924428</v>
      </c>
      <c r="F32" s="13">
        <f>SUM(F33:F37)</f>
        <v>1229491</v>
      </c>
      <c r="G32" s="13">
        <f>SUM(G33:G37)</f>
        <v>694937</v>
      </c>
      <c r="H32" s="13">
        <f>SUM(H33:H37)</f>
        <v>1920878</v>
      </c>
      <c r="I32" s="16" t="s">
        <v>20</v>
      </c>
      <c r="J32" s="16" t="s">
        <v>138</v>
      </c>
    </row>
    <row r="33" spans="1:10" ht="15" customHeight="1">
      <c r="A33" s="1"/>
      <c r="B33" s="1"/>
      <c r="C33" s="12" t="s">
        <v>46</v>
      </c>
      <c r="D33" s="6"/>
      <c r="E33" s="13">
        <f>SUM(F33:G33)</f>
        <v>1254621</v>
      </c>
      <c r="F33" s="14">
        <v>890587</v>
      </c>
      <c r="G33" s="14">
        <v>364034</v>
      </c>
      <c r="H33" s="14">
        <v>1252358</v>
      </c>
      <c r="I33" s="16" t="s">
        <v>20</v>
      </c>
      <c r="J33" s="16" t="s">
        <v>138</v>
      </c>
    </row>
    <row r="34" spans="1:10" ht="15" customHeight="1">
      <c r="A34" s="1"/>
      <c r="B34" s="1"/>
      <c r="C34" s="12" t="s">
        <v>106</v>
      </c>
      <c r="D34" s="6"/>
      <c r="E34" s="13">
        <f>SUM(F34:G34)</f>
        <v>61375</v>
      </c>
      <c r="F34" s="14">
        <v>22639</v>
      </c>
      <c r="G34" s="14">
        <v>38736</v>
      </c>
      <c r="H34" s="14">
        <v>61746</v>
      </c>
      <c r="I34" s="16" t="s">
        <v>20</v>
      </c>
      <c r="J34" s="16" t="s">
        <v>138</v>
      </c>
    </row>
    <row r="35" spans="1:10" ht="15" customHeight="1">
      <c r="A35" s="1"/>
      <c r="B35" s="1"/>
      <c r="C35" s="12" t="s">
        <v>107</v>
      </c>
      <c r="D35" s="6"/>
      <c r="E35" s="13">
        <f>SUM(F35:G35)</f>
        <v>81725</v>
      </c>
      <c r="F35" s="14">
        <v>47690</v>
      </c>
      <c r="G35" s="14">
        <v>34035</v>
      </c>
      <c r="H35" s="14">
        <v>80919</v>
      </c>
      <c r="I35" s="16" t="s">
        <v>20</v>
      </c>
      <c r="J35" s="16" t="s">
        <v>138</v>
      </c>
    </row>
    <row r="36" spans="1:10" ht="15" customHeight="1">
      <c r="A36" s="1"/>
      <c r="B36" s="1"/>
      <c r="C36" s="12" t="s">
        <v>108</v>
      </c>
      <c r="D36" s="6"/>
      <c r="E36" s="13">
        <f>SUM(F36:G36)</f>
        <v>490371</v>
      </c>
      <c r="F36" s="14">
        <v>253760</v>
      </c>
      <c r="G36" s="14">
        <v>236611</v>
      </c>
      <c r="H36" s="14">
        <v>490862</v>
      </c>
      <c r="I36" s="16" t="s">
        <v>20</v>
      </c>
      <c r="J36" s="16" t="s">
        <v>138</v>
      </c>
    </row>
    <row r="37" spans="1:10" ht="15" customHeight="1">
      <c r="A37" s="1"/>
      <c r="B37" s="1"/>
      <c r="C37" s="12" t="s">
        <v>148</v>
      </c>
      <c r="D37" s="6"/>
      <c r="E37" s="13">
        <f>SUM(F37:G37)</f>
        <v>36336</v>
      </c>
      <c r="F37" s="14">
        <v>14815</v>
      </c>
      <c r="G37" s="14">
        <v>21521</v>
      </c>
      <c r="H37" s="14">
        <v>34993</v>
      </c>
      <c r="I37" s="16" t="s">
        <v>20</v>
      </c>
      <c r="J37" s="16" t="s">
        <v>138</v>
      </c>
    </row>
    <row r="38" spans="1:10" ht="15" customHeight="1">
      <c r="A38" s="1"/>
      <c r="B38" s="32" t="s">
        <v>14</v>
      </c>
      <c r="C38" s="32"/>
      <c r="D38" s="6"/>
      <c r="E38" s="13">
        <f>SUM(E39:E49)</f>
        <v>2424287</v>
      </c>
      <c r="F38" s="13">
        <f>SUM(F39:F49)</f>
        <v>1047038</v>
      </c>
      <c r="G38" s="13">
        <f>SUM(G39:G49)</f>
        <v>1377249</v>
      </c>
      <c r="H38" s="13">
        <f>SUM(H39:H49)</f>
        <v>2436347</v>
      </c>
      <c r="I38" s="16" t="s">
        <v>20</v>
      </c>
      <c r="J38" s="16" t="s">
        <v>138</v>
      </c>
    </row>
    <row r="39" spans="1:10" ht="15" customHeight="1">
      <c r="A39" s="1"/>
      <c r="B39" s="1"/>
      <c r="C39" s="12" t="s">
        <v>109</v>
      </c>
      <c r="D39" s="6"/>
      <c r="E39" s="13">
        <f>SUM(F39:G39)</f>
        <v>44544</v>
      </c>
      <c r="F39" s="14">
        <v>14676</v>
      </c>
      <c r="G39" s="14">
        <v>29868</v>
      </c>
      <c r="H39" s="14">
        <v>46345</v>
      </c>
      <c r="I39" s="16" t="s">
        <v>20</v>
      </c>
      <c r="J39" s="16" t="s">
        <v>138</v>
      </c>
    </row>
    <row r="40" spans="1:10" ht="15" customHeight="1">
      <c r="A40" s="1"/>
      <c r="B40" s="1"/>
      <c r="C40" s="12" t="s">
        <v>110</v>
      </c>
      <c r="D40" s="6"/>
      <c r="E40" s="13">
        <f aca="true" t="shared" si="1" ref="E40:E49">SUM(F40:G40)</f>
        <v>881844</v>
      </c>
      <c r="F40" s="14">
        <v>359680</v>
      </c>
      <c r="G40" s="14">
        <v>522164</v>
      </c>
      <c r="H40" s="14">
        <v>873785</v>
      </c>
      <c r="I40" s="16" t="s">
        <v>20</v>
      </c>
      <c r="J40" s="16" t="s">
        <v>138</v>
      </c>
    </row>
    <row r="41" spans="1:10" ht="15" customHeight="1">
      <c r="A41" s="1"/>
      <c r="B41" s="1"/>
      <c r="C41" s="12" t="s">
        <v>111</v>
      </c>
      <c r="D41" s="6"/>
      <c r="E41" s="13">
        <f t="shared" si="1"/>
        <v>100876</v>
      </c>
      <c r="F41" s="14">
        <v>32488</v>
      </c>
      <c r="G41" s="14">
        <v>68388</v>
      </c>
      <c r="H41" s="14">
        <v>96772</v>
      </c>
      <c r="I41" s="16" t="s">
        <v>20</v>
      </c>
      <c r="J41" s="16" t="s">
        <v>138</v>
      </c>
    </row>
    <row r="42" spans="1:10" ht="15" customHeight="1">
      <c r="A42" s="1"/>
      <c r="B42" s="1"/>
      <c r="C42" s="12" t="s">
        <v>112</v>
      </c>
      <c r="D42" s="6"/>
      <c r="E42" s="13">
        <f t="shared" si="1"/>
        <v>259434</v>
      </c>
      <c r="F42" s="14">
        <v>84138</v>
      </c>
      <c r="G42" s="14">
        <v>175296</v>
      </c>
      <c r="H42" s="14">
        <v>263042</v>
      </c>
      <c r="I42" s="16" t="s">
        <v>20</v>
      </c>
      <c r="J42" s="16" t="s">
        <v>138</v>
      </c>
    </row>
    <row r="43" spans="1:10" ht="15" customHeight="1">
      <c r="A43" s="1"/>
      <c r="B43" s="1"/>
      <c r="C43" s="12" t="s">
        <v>113</v>
      </c>
      <c r="D43" s="6"/>
      <c r="E43" s="13">
        <f t="shared" si="1"/>
        <v>40036</v>
      </c>
      <c r="F43" s="14">
        <v>13851</v>
      </c>
      <c r="G43" s="14">
        <v>26185</v>
      </c>
      <c r="H43" s="14">
        <v>42248</v>
      </c>
      <c r="I43" s="16" t="s">
        <v>20</v>
      </c>
      <c r="J43" s="16" t="s">
        <v>138</v>
      </c>
    </row>
    <row r="44" spans="1:10" ht="15" customHeight="1">
      <c r="A44" s="1"/>
      <c r="B44" s="1"/>
      <c r="C44" s="12" t="s">
        <v>114</v>
      </c>
      <c r="D44" s="6"/>
      <c r="E44" s="13">
        <f t="shared" si="1"/>
        <v>63960</v>
      </c>
      <c r="F44" s="14">
        <v>14914</v>
      </c>
      <c r="G44" s="14">
        <v>49046</v>
      </c>
      <c r="H44" s="14">
        <v>63890</v>
      </c>
      <c r="I44" s="16" t="s">
        <v>20</v>
      </c>
      <c r="J44" s="16" t="s">
        <v>138</v>
      </c>
    </row>
    <row r="45" spans="1:10" ht="15" customHeight="1">
      <c r="A45" s="1"/>
      <c r="B45" s="1"/>
      <c r="C45" s="12" t="s">
        <v>115</v>
      </c>
      <c r="D45" s="6"/>
      <c r="E45" s="13">
        <f t="shared" si="1"/>
        <v>147307</v>
      </c>
      <c r="F45" s="14">
        <v>53599</v>
      </c>
      <c r="G45" s="14">
        <v>93708</v>
      </c>
      <c r="H45" s="14">
        <v>146334</v>
      </c>
      <c r="I45" s="16" t="s">
        <v>20</v>
      </c>
      <c r="J45" s="16" t="s">
        <v>138</v>
      </c>
    </row>
    <row r="46" spans="1:10" ht="15" customHeight="1">
      <c r="A46" s="1"/>
      <c r="B46" s="1"/>
      <c r="C46" s="12" t="s">
        <v>116</v>
      </c>
      <c r="D46" s="6"/>
      <c r="E46" s="13">
        <f t="shared" si="1"/>
        <v>374235</v>
      </c>
      <c r="F46" s="14">
        <v>123842</v>
      </c>
      <c r="G46" s="14">
        <v>250393</v>
      </c>
      <c r="H46" s="14">
        <v>380668</v>
      </c>
      <c r="I46" s="16" t="s">
        <v>20</v>
      </c>
      <c r="J46" s="16" t="s">
        <v>138</v>
      </c>
    </row>
    <row r="47" spans="1:10" ht="15" customHeight="1">
      <c r="A47" s="1"/>
      <c r="B47" s="1"/>
      <c r="C47" s="12" t="s">
        <v>117</v>
      </c>
      <c r="D47" s="6"/>
      <c r="E47" s="13">
        <f t="shared" si="1"/>
        <v>60363</v>
      </c>
      <c r="F47" s="14">
        <v>18455</v>
      </c>
      <c r="G47" s="14">
        <v>41908</v>
      </c>
      <c r="H47" s="14">
        <v>59049</v>
      </c>
      <c r="I47" s="16" t="s">
        <v>20</v>
      </c>
      <c r="J47" s="16" t="s">
        <v>138</v>
      </c>
    </row>
    <row r="48" spans="1:10" ht="15" customHeight="1">
      <c r="A48" s="1"/>
      <c r="B48" s="1"/>
      <c r="C48" s="12" t="s">
        <v>118</v>
      </c>
      <c r="D48" s="6"/>
      <c r="E48" s="13">
        <f t="shared" si="1"/>
        <v>5393</v>
      </c>
      <c r="F48" s="14">
        <v>2470</v>
      </c>
      <c r="G48" s="14">
        <v>2923</v>
      </c>
      <c r="H48" s="14">
        <v>5622</v>
      </c>
      <c r="I48" s="16" t="s">
        <v>20</v>
      </c>
      <c r="J48" s="16" t="s">
        <v>138</v>
      </c>
    </row>
    <row r="49" spans="1:10" ht="15" customHeight="1">
      <c r="A49" s="1"/>
      <c r="B49" s="1"/>
      <c r="C49" s="12" t="s">
        <v>15</v>
      </c>
      <c r="D49" s="6"/>
      <c r="E49" s="13">
        <f t="shared" si="1"/>
        <v>446295</v>
      </c>
      <c r="F49" s="14">
        <v>328925</v>
      </c>
      <c r="G49" s="14">
        <v>117370</v>
      </c>
      <c r="H49" s="14">
        <v>458592</v>
      </c>
      <c r="I49" s="16" t="s">
        <v>20</v>
      </c>
      <c r="J49" s="16" t="s">
        <v>20</v>
      </c>
    </row>
    <row r="50" spans="1:5" ht="30" customHeight="1">
      <c r="A50" s="1"/>
      <c r="B50" s="1"/>
      <c r="D50" s="6"/>
      <c r="E50" s="17" t="s">
        <v>16</v>
      </c>
    </row>
    <row r="51" spans="1:10" ht="30" customHeight="1">
      <c r="A51" s="1"/>
      <c r="B51" s="32" t="s">
        <v>145</v>
      </c>
      <c r="C51" s="32"/>
      <c r="D51" s="6"/>
      <c r="E51" s="13">
        <v>2247101</v>
      </c>
      <c r="F51" s="14">
        <v>1052741</v>
      </c>
      <c r="G51" s="14">
        <v>1194360</v>
      </c>
      <c r="H51" s="14">
        <v>2247101</v>
      </c>
      <c r="I51" s="18" t="s">
        <v>12</v>
      </c>
      <c r="J51" s="18" t="s">
        <v>12</v>
      </c>
    </row>
    <row r="52" spans="1:10" ht="15" customHeight="1">
      <c r="A52" s="1"/>
      <c r="B52" s="31" t="s">
        <v>23</v>
      </c>
      <c r="C52" s="31"/>
      <c r="D52" s="6"/>
      <c r="E52" s="13">
        <v>2151339</v>
      </c>
      <c r="F52" s="13">
        <v>967239</v>
      </c>
      <c r="G52" s="13">
        <v>1184100</v>
      </c>
      <c r="H52" s="13">
        <v>2151339</v>
      </c>
      <c r="I52" s="18" t="s">
        <v>20</v>
      </c>
      <c r="J52" s="18" t="s">
        <v>20</v>
      </c>
    </row>
    <row r="53" spans="1:10" ht="15" customHeight="1">
      <c r="A53" s="1"/>
      <c r="B53" s="31" t="s">
        <v>146</v>
      </c>
      <c r="C53" s="31"/>
      <c r="D53" s="6"/>
      <c r="E53" s="13">
        <f>SUM(E54:E73,'島原～今福'!D6:D30)</f>
        <v>2299643</v>
      </c>
      <c r="F53" s="13">
        <f>SUM(F54:F73,'島原～今福'!E6:E30)</f>
        <v>970703</v>
      </c>
      <c r="G53" s="13">
        <f>SUM(G54:G73,'島原～今福'!F6:F30)</f>
        <v>1328940</v>
      </c>
      <c r="H53" s="13">
        <f>SUM(H54:H73,'島原～今福'!G6:G30)</f>
        <v>2299643</v>
      </c>
      <c r="I53" s="18" t="s">
        <v>20</v>
      </c>
      <c r="J53" s="18" t="s">
        <v>20</v>
      </c>
    </row>
    <row r="54" spans="1:10" ht="30" customHeight="1">
      <c r="A54" s="1"/>
      <c r="B54" s="1"/>
      <c r="C54" s="12" t="s">
        <v>99</v>
      </c>
      <c r="D54" s="6"/>
      <c r="E54" s="13">
        <f>SUM(F54:G54)</f>
        <v>249349</v>
      </c>
      <c r="F54" s="14">
        <v>177829</v>
      </c>
      <c r="G54" s="14">
        <v>71520</v>
      </c>
      <c r="H54" s="14">
        <v>232106</v>
      </c>
      <c r="I54" s="18" t="s">
        <v>137</v>
      </c>
      <c r="J54" s="18" t="s">
        <v>138</v>
      </c>
    </row>
    <row r="55" spans="1:10" ht="15" customHeight="1">
      <c r="A55" s="1"/>
      <c r="B55" s="1"/>
      <c r="C55" s="12" t="s">
        <v>119</v>
      </c>
      <c r="D55" s="6"/>
      <c r="E55" s="13">
        <f aca="true" t="shared" si="2" ref="E55:E73">SUM(F55:G55)</f>
        <v>174816</v>
      </c>
      <c r="F55" s="14">
        <v>79926</v>
      </c>
      <c r="G55" s="14">
        <v>94890</v>
      </c>
      <c r="H55" s="14">
        <v>149094</v>
      </c>
      <c r="I55" s="18" t="s">
        <v>137</v>
      </c>
      <c r="J55" s="18" t="s">
        <v>138</v>
      </c>
    </row>
    <row r="56" spans="1:10" ht="15" customHeight="1">
      <c r="A56" s="1"/>
      <c r="B56" s="1"/>
      <c r="C56" s="12" t="s">
        <v>139</v>
      </c>
      <c r="D56" s="6"/>
      <c r="E56" s="13">
        <f t="shared" si="2"/>
        <v>20062</v>
      </c>
      <c r="F56" s="14">
        <v>8872</v>
      </c>
      <c r="G56" s="14">
        <v>11190</v>
      </c>
      <c r="H56" s="14">
        <v>22526</v>
      </c>
      <c r="I56" s="18" t="s">
        <v>140</v>
      </c>
      <c r="J56" s="18" t="s">
        <v>140</v>
      </c>
    </row>
    <row r="57" spans="1:10" ht="15" customHeight="1">
      <c r="A57" s="1"/>
      <c r="B57" s="1"/>
      <c r="C57" s="12" t="s">
        <v>120</v>
      </c>
      <c r="D57" s="6"/>
      <c r="E57" s="13">
        <f t="shared" si="2"/>
        <v>22502</v>
      </c>
      <c r="F57" s="14">
        <v>6752</v>
      </c>
      <c r="G57" s="14">
        <v>15750</v>
      </c>
      <c r="H57" s="14">
        <v>30341</v>
      </c>
      <c r="I57" s="18" t="s">
        <v>137</v>
      </c>
      <c r="J57" s="18" t="s">
        <v>138</v>
      </c>
    </row>
    <row r="58" spans="1:10" ht="15" customHeight="1">
      <c r="A58" s="1"/>
      <c r="B58" s="1"/>
      <c r="C58" s="12" t="s">
        <v>121</v>
      </c>
      <c r="D58" s="6"/>
      <c r="E58" s="13">
        <f t="shared" si="2"/>
        <v>27019</v>
      </c>
      <c r="F58" s="19">
        <v>9109</v>
      </c>
      <c r="G58" s="19">
        <v>17910</v>
      </c>
      <c r="H58" s="19">
        <v>33465</v>
      </c>
      <c r="I58" s="18" t="s">
        <v>137</v>
      </c>
      <c r="J58" s="18" t="s">
        <v>138</v>
      </c>
    </row>
    <row r="59" spans="1:10" ht="15" customHeight="1">
      <c r="A59" s="1"/>
      <c r="B59" s="1"/>
      <c r="C59" s="12" t="s">
        <v>122</v>
      </c>
      <c r="D59" s="6"/>
      <c r="E59" s="13">
        <f t="shared" si="2"/>
        <v>10272</v>
      </c>
      <c r="F59" s="14">
        <v>4482</v>
      </c>
      <c r="G59" s="14">
        <v>5790</v>
      </c>
      <c r="H59" s="14">
        <v>14252</v>
      </c>
      <c r="I59" s="18" t="s">
        <v>137</v>
      </c>
      <c r="J59" s="18" t="s">
        <v>138</v>
      </c>
    </row>
    <row r="60" spans="1:10" ht="15" customHeight="1">
      <c r="A60" s="1"/>
      <c r="B60" s="1"/>
      <c r="C60" s="12" t="s">
        <v>123</v>
      </c>
      <c r="D60" s="6"/>
      <c r="E60" s="13">
        <f t="shared" si="2"/>
        <v>8040</v>
      </c>
      <c r="F60" s="14">
        <v>3000</v>
      </c>
      <c r="G60" s="14">
        <v>5040</v>
      </c>
      <c r="H60" s="14">
        <v>11378</v>
      </c>
      <c r="I60" s="18" t="s">
        <v>137</v>
      </c>
      <c r="J60" s="18" t="s">
        <v>138</v>
      </c>
    </row>
    <row r="61" spans="1:10" ht="15" customHeight="1">
      <c r="A61" s="1"/>
      <c r="B61" s="1"/>
      <c r="C61" s="12" t="s">
        <v>124</v>
      </c>
      <c r="D61" s="6"/>
      <c r="E61" s="13">
        <f t="shared" si="2"/>
        <v>68857</v>
      </c>
      <c r="F61" s="14">
        <v>5977</v>
      </c>
      <c r="G61" s="14">
        <v>62880</v>
      </c>
      <c r="H61" s="14">
        <v>72584</v>
      </c>
      <c r="I61" s="18" t="s">
        <v>137</v>
      </c>
      <c r="J61" s="18" t="s">
        <v>138</v>
      </c>
    </row>
    <row r="62" spans="1:10" ht="15" customHeight="1">
      <c r="A62" s="1"/>
      <c r="B62" s="1"/>
      <c r="C62" s="12" t="s">
        <v>125</v>
      </c>
      <c r="D62" s="6"/>
      <c r="E62" s="13">
        <f t="shared" si="2"/>
        <v>70052</v>
      </c>
      <c r="F62" s="14">
        <v>36842</v>
      </c>
      <c r="G62" s="14">
        <v>33210</v>
      </c>
      <c r="H62" s="14">
        <v>68413</v>
      </c>
      <c r="I62" s="18" t="s">
        <v>137</v>
      </c>
      <c r="J62" s="18" t="s">
        <v>138</v>
      </c>
    </row>
    <row r="63" spans="1:10" ht="15" customHeight="1">
      <c r="A63" s="1"/>
      <c r="B63" s="1"/>
      <c r="C63" s="12" t="s">
        <v>126</v>
      </c>
      <c r="D63" s="6"/>
      <c r="E63" s="13">
        <f t="shared" si="2"/>
        <v>25556</v>
      </c>
      <c r="F63" s="14">
        <v>6206</v>
      </c>
      <c r="G63" s="14">
        <v>19350</v>
      </c>
      <c r="H63" s="14">
        <v>26658</v>
      </c>
      <c r="I63" s="18" t="s">
        <v>137</v>
      </c>
      <c r="J63" s="18" t="s">
        <v>138</v>
      </c>
    </row>
    <row r="64" spans="1:10" ht="15" customHeight="1">
      <c r="A64" s="1"/>
      <c r="B64" s="1"/>
      <c r="C64" s="12" t="s">
        <v>127</v>
      </c>
      <c r="D64" s="6"/>
      <c r="E64" s="13">
        <f t="shared" si="2"/>
        <v>95720</v>
      </c>
      <c r="F64" s="14">
        <v>31730</v>
      </c>
      <c r="G64" s="14">
        <v>63990</v>
      </c>
      <c r="H64" s="14">
        <v>95472</v>
      </c>
      <c r="I64" s="18" t="s">
        <v>137</v>
      </c>
      <c r="J64" s="18" t="s">
        <v>138</v>
      </c>
    </row>
    <row r="65" spans="1:10" ht="15" customHeight="1">
      <c r="A65" s="1"/>
      <c r="B65" s="1"/>
      <c r="C65" s="12" t="s">
        <v>128</v>
      </c>
      <c r="D65" s="6"/>
      <c r="E65" s="13">
        <f t="shared" si="2"/>
        <v>16147</v>
      </c>
      <c r="F65" s="14">
        <v>5017</v>
      </c>
      <c r="G65" s="14">
        <v>11130</v>
      </c>
      <c r="H65" s="14">
        <v>20890</v>
      </c>
      <c r="I65" s="18" t="s">
        <v>137</v>
      </c>
      <c r="J65" s="18" t="s">
        <v>138</v>
      </c>
    </row>
    <row r="66" spans="1:10" ht="15" customHeight="1">
      <c r="A66" s="1"/>
      <c r="B66" s="1"/>
      <c r="C66" s="12" t="s">
        <v>129</v>
      </c>
      <c r="D66" s="6"/>
      <c r="E66" s="13">
        <f t="shared" si="2"/>
        <v>19200</v>
      </c>
      <c r="F66" s="14">
        <v>6060</v>
      </c>
      <c r="G66" s="14">
        <v>13140</v>
      </c>
      <c r="H66" s="14">
        <v>23243</v>
      </c>
      <c r="I66" s="18" t="s">
        <v>137</v>
      </c>
      <c r="J66" s="18" t="s">
        <v>138</v>
      </c>
    </row>
    <row r="67" spans="1:10" ht="15" customHeight="1">
      <c r="A67" s="1"/>
      <c r="B67" s="1"/>
      <c r="C67" s="12" t="s">
        <v>130</v>
      </c>
      <c r="D67" s="6"/>
      <c r="E67" s="13">
        <f t="shared" si="2"/>
        <v>46010</v>
      </c>
      <c r="F67" s="14">
        <v>16190</v>
      </c>
      <c r="G67" s="14">
        <v>29820</v>
      </c>
      <c r="H67" s="14">
        <v>48287</v>
      </c>
      <c r="I67" s="18" t="s">
        <v>137</v>
      </c>
      <c r="J67" s="18" t="s">
        <v>138</v>
      </c>
    </row>
    <row r="68" spans="1:10" ht="15" customHeight="1">
      <c r="A68" s="1"/>
      <c r="B68" s="1"/>
      <c r="C68" s="12" t="s">
        <v>131</v>
      </c>
      <c r="D68" s="6"/>
      <c r="E68" s="13">
        <f t="shared" si="2"/>
        <v>51898</v>
      </c>
      <c r="F68" s="14">
        <v>20398</v>
      </c>
      <c r="G68" s="14">
        <v>31500</v>
      </c>
      <c r="H68" s="14">
        <v>51120</v>
      </c>
      <c r="I68" s="18" t="s">
        <v>137</v>
      </c>
      <c r="J68" s="18" t="s">
        <v>138</v>
      </c>
    </row>
    <row r="69" spans="1:10" ht="15" customHeight="1">
      <c r="A69" s="1"/>
      <c r="B69" s="1"/>
      <c r="C69" s="12" t="s">
        <v>132</v>
      </c>
      <c r="D69" s="17"/>
      <c r="E69" s="20">
        <f t="shared" si="2"/>
        <v>133453</v>
      </c>
      <c r="F69" s="14">
        <v>48823</v>
      </c>
      <c r="G69" s="14">
        <v>84630</v>
      </c>
      <c r="H69" s="14">
        <v>128012</v>
      </c>
      <c r="I69" s="18" t="s">
        <v>137</v>
      </c>
      <c r="J69" s="18" t="s">
        <v>138</v>
      </c>
    </row>
    <row r="70" spans="1:10" ht="15" customHeight="1">
      <c r="A70" s="1"/>
      <c r="B70" s="1"/>
      <c r="C70" s="12" t="s">
        <v>133</v>
      </c>
      <c r="D70" s="17"/>
      <c r="E70" s="20">
        <f t="shared" si="2"/>
        <v>43614</v>
      </c>
      <c r="F70" s="14">
        <v>17034</v>
      </c>
      <c r="G70" s="14">
        <v>26580</v>
      </c>
      <c r="H70" s="14">
        <v>47814</v>
      </c>
      <c r="I70" s="18" t="s">
        <v>137</v>
      </c>
      <c r="J70" s="18" t="s">
        <v>138</v>
      </c>
    </row>
    <row r="71" spans="1:10" ht="15" customHeight="1">
      <c r="A71" s="21"/>
      <c r="B71" s="21"/>
      <c r="C71" s="22" t="s">
        <v>136</v>
      </c>
      <c r="D71" s="17"/>
      <c r="E71" s="20">
        <f t="shared" si="2"/>
        <v>26787</v>
      </c>
      <c r="F71" s="13">
        <v>10497</v>
      </c>
      <c r="G71" s="13">
        <v>16290</v>
      </c>
      <c r="H71" s="13">
        <v>33654</v>
      </c>
      <c r="I71" s="18" t="s">
        <v>137</v>
      </c>
      <c r="J71" s="18" t="s">
        <v>138</v>
      </c>
    </row>
    <row r="72" spans="1:10" ht="15" customHeight="1">
      <c r="A72" s="21"/>
      <c r="B72" s="21"/>
      <c r="C72" s="12" t="s">
        <v>134</v>
      </c>
      <c r="D72" s="17"/>
      <c r="E72" s="20">
        <f t="shared" si="2"/>
        <v>16550</v>
      </c>
      <c r="F72" s="14">
        <v>7130</v>
      </c>
      <c r="G72" s="14">
        <v>9420</v>
      </c>
      <c r="H72" s="14">
        <v>20123</v>
      </c>
      <c r="I72" s="18" t="s">
        <v>137</v>
      </c>
      <c r="J72" s="18" t="s">
        <v>138</v>
      </c>
    </row>
    <row r="73" spans="1:10" ht="15.75" customHeight="1" thickBot="1">
      <c r="A73" s="4"/>
      <c r="B73" s="4"/>
      <c r="C73" s="23" t="s">
        <v>135</v>
      </c>
      <c r="D73" s="5"/>
      <c r="E73" s="24">
        <f t="shared" si="2"/>
        <v>17335</v>
      </c>
      <c r="F73" s="25">
        <v>11935</v>
      </c>
      <c r="G73" s="25">
        <v>5400</v>
      </c>
      <c r="H73" s="25">
        <v>21682</v>
      </c>
      <c r="I73" s="26" t="s">
        <v>137</v>
      </c>
      <c r="J73" s="26" t="s">
        <v>138</v>
      </c>
    </row>
    <row r="74" spans="1:10" ht="15" customHeight="1">
      <c r="A74" s="21"/>
      <c r="B74" s="21"/>
      <c r="C74" s="37" t="s">
        <v>150</v>
      </c>
      <c r="D74" s="37"/>
      <c r="E74" s="37"/>
      <c r="F74" s="37"/>
      <c r="G74" s="37"/>
      <c r="H74" s="37"/>
      <c r="I74" s="27"/>
      <c r="J74" s="27"/>
    </row>
    <row r="75" spans="1:5" ht="15" customHeight="1">
      <c r="A75" s="1"/>
      <c r="B75" s="3" t="s">
        <v>149</v>
      </c>
      <c r="E75" s="17"/>
    </row>
    <row r="76" spans="1:5" ht="15.75" customHeight="1">
      <c r="A76" s="1"/>
      <c r="B76" s="1"/>
      <c r="E76" s="17"/>
    </row>
    <row r="77" spans="1:5" ht="14.25">
      <c r="A77" s="1"/>
      <c r="B77" s="1"/>
      <c r="E77" s="17"/>
    </row>
    <row r="78" ht="14.25">
      <c r="E78" s="17"/>
    </row>
    <row r="79" ht="14.25">
      <c r="E79" s="17"/>
    </row>
    <row r="80" ht="14.25">
      <c r="E80" s="17"/>
    </row>
    <row r="81" ht="14.25">
      <c r="E81" s="17"/>
    </row>
    <row r="82" ht="14.25">
      <c r="E82" s="17"/>
    </row>
    <row r="83" ht="14.25">
      <c r="E83" s="17"/>
    </row>
    <row r="84" ht="14.25">
      <c r="E84" s="17"/>
    </row>
    <row r="85" ht="14.25">
      <c r="E85" s="17"/>
    </row>
    <row r="86" ht="14.25">
      <c r="E86" s="17"/>
    </row>
  </sheetData>
  <mergeCells count="17">
    <mergeCell ref="C74:H74"/>
    <mergeCell ref="H4:H5"/>
    <mergeCell ref="I4:I5"/>
    <mergeCell ref="J4:J5"/>
    <mergeCell ref="B3:C5"/>
    <mergeCell ref="B53:C53"/>
    <mergeCell ref="B10:C10"/>
    <mergeCell ref="B32:C32"/>
    <mergeCell ref="B38:C38"/>
    <mergeCell ref="B51:C51"/>
    <mergeCell ref="I3:J3"/>
    <mergeCell ref="B9:C9"/>
    <mergeCell ref="B52:C52"/>
    <mergeCell ref="B7:C7"/>
    <mergeCell ref="B8:C8"/>
    <mergeCell ref="E3:H3"/>
    <mergeCell ref="E4:G4"/>
  </mergeCells>
  <printOptions/>
  <pageMargins left="0.3937007874015748" right="0.3937007874015748" top="0.3937007874015748" bottom="0" header="0.5118110236220472" footer="0.21"/>
  <pageSetup horizontalDpi="400" verticalDpi="400" orientation="portrait" pageOrder="overThenDown" paperSize="9" scale="68" r:id="rId1"/>
  <ignoredErrors>
    <ignoredError sqref="B8:C9 B52:C53" numberStoredAsText="1"/>
    <ignoredError sqref="E10" formula="1"/>
    <ignoredError sqref="E11:E34 E38" formula="1" formulaRange="1"/>
    <ignoredError sqref="D11:D49 E35:E37 E39:E49 E54:E7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showGridLines="0" tabSelected="1" zoomScale="75" zoomScaleNormal="75" workbookViewId="0" topLeftCell="A1">
      <selection activeCell="J2" sqref="J2"/>
    </sheetView>
  </sheetViews>
  <sheetFormatPr defaultColWidth="8.625" defaultRowHeight="12.75"/>
  <cols>
    <col min="1" max="1" width="2.875" style="17" customWidth="1"/>
    <col min="2" max="2" width="18.00390625" style="3" customWidth="1"/>
    <col min="3" max="3" width="1.00390625" style="3" customWidth="1"/>
    <col min="4" max="9" width="21.00390625" style="3" customWidth="1"/>
    <col min="10" max="16384" width="8.625" style="3" customWidth="1"/>
  </cols>
  <sheetData>
    <row r="1" spans="1:8" ht="24">
      <c r="A1" s="21"/>
      <c r="B1" s="45" t="s">
        <v>142</v>
      </c>
      <c r="C1" s="45"/>
      <c r="D1" s="45"/>
      <c r="E1" s="45"/>
      <c r="F1" s="45"/>
      <c r="G1" s="46" t="s">
        <v>147</v>
      </c>
      <c r="H1" s="46"/>
    </row>
    <row r="2" spans="1:9" ht="24" customHeight="1" thickBot="1">
      <c r="A2" s="21"/>
      <c r="B2" s="17"/>
      <c r="C2" s="5"/>
      <c r="D2" s="5"/>
      <c r="E2" s="5"/>
      <c r="F2" s="5"/>
      <c r="G2" s="5"/>
      <c r="H2" s="5"/>
      <c r="I2" s="5" t="s">
        <v>151</v>
      </c>
    </row>
    <row r="3" spans="1:9" ht="15" customHeight="1">
      <c r="A3" s="42" t="s">
        <v>1</v>
      </c>
      <c r="B3" s="42"/>
      <c r="C3" s="6"/>
      <c r="D3" s="29" t="s">
        <v>0</v>
      </c>
      <c r="E3" s="30"/>
      <c r="F3" s="30"/>
      <c r="G3" s="33"/>
      <c r="H3" s="29" t="s">
        <v>22</v>
      </c>
      <c r="I3" s="30"/>
    </row>
    <row r="4" spans="1:9" ht="15" customHeight="1">
      <c r="A4" s="47"/>
      <c r="B4" s="47"/>
      <c r="C4" s="6"/>
      <c r="D4" s="34" t="s">
        <v>2</v>
      </c>
      <c r="E4" s="35"/>
      <c r="F4" s="36"/>
      <c r="G4" s="38" t="s">
        <v>6</v>
      </c>
      <c r="H4" s="38" t="s">
        <v>7</v>
      </c>
      <c r="I4" s="40" t="s">
        <v>8</v>
      </c>
    </row>
    <row r="5" spans="1:9" ht="15" customHeight="1">
      <c r="A5" s="44"/>
      <c r="B5" s="44"/>
      <c r="C5" s="8"/>
      <c r="D5" s="9" t="s">
        <v>3</v>
      </c>
      <c r="E5" s="10" t="s">
        <v>4</v>
      </c>
      <c r="F5" s="10" t="s">
        <v>5</v>
      </c>
      <c r="G5" s="39"/>
      <c r="H5" s="39"/>
      <c r="I5" s="41"/>
    </row>
    <row r="6" spans="1:9" ht="30" customHeight="1">
      <c r="A6" s="21"/>
      <c r="B6" s="12" t="s">
        <v>84</v>
      </c>
      <c r="C6" s="6"/>
      <c r="D6" s="13">
        <f>SUM(E6:F6)</f>
        <v>351131</v>
      </c>
      <c r="E6" s="14">
        <v>130121</v>
      </c>
      <c r="F6" s="14">
        <v>221010</v>
      </c>
      <c r="G6" s="14">
        <v>342220</v>
      </c>
      <c r="H6" s="18" t="s">
        <v>20</v>
      </c>
      <c r="I6" s="18" t="s">
        <v>20</v>
      </c>
    </row>
    <row r="7" spans="1:9" ht="15" customHeight="1">
      <c r="A7" s="21"/>
      <c r="B7" s="12" t="s">
        <v>25</v>
      </c>
      <c r="C7" s="6"/>
      <c r="D7" s="13">
        <f aca="true" t="shared" si="0" ref="D7:D30">SUM(E7:F7)</f>
        <v>47954</v>
      </c>
      <c r="E7" s="14">
        <v>37934</v>
      </c>
      <c r="F7" s="14">
        <v>10020</v>
      </c>
      <c r="G7" s="14">
        <v>41247</v>
      </c>
      <c r="H7" s="18" t="s">
        <v>20</v>
      </c>
      <c r="I7" s="18" t="s">
        <v>20</v>
      </c>
    </row>
    <row r="8" spans="1:9" ht="15" customHeight="1">
      <c r="A8" s="21"/>
      <c r="B8" s="12" t="s">
        <v>26</v>
      </c>
      <c r="C8" s="6"/>
      <c r="D8" s="13">
        <f t="shared" si="0"/>
        <v>24018</v>
      </c>
      <c r="E8" s="14">
        <v>17628</v>
      </c>
      <c r="F8" s="14">
        <v>6390</v>
      </c>
      <c r="G8" s="14">
        <v>25423</v>
      </c>
      <c r="H8" s="18" t="s">
        <v>20</v>
      </c>
      <c r="I8" s="18" t="s">
        <v>20</v>
      </c>
    </row>
    <row r="9" spans="1:9" ht="15" customHeight="1">
      <c r="A9" s="21"/>
      <c r="B9" s="12" t="s">
        <v>27</v>
      </c>
      <c r="C9" s="6"/>
      <c r="D9" s="13">
        <f t="shared" si="0"/>
        <v>60846</v>
      </c>
      <c r="E9" s="14">
        <v>53166</v>
      </c>
      <c r="F9" s="14">
        <v>7680</v>
      </c>
      <c r="G9" s="14">
        <v>55151</v>
      </c>
      <c r="H9" s="18" t="s">
        <v>20</v>
      </c>
      <c r="I9" s="18" t="s">
        <v>20</v>
      </c>
    </row>
    <row r="10" spans="1:9" ht="15" customHeight="1">
      <c r="A10" s="21"/>
      <c r="B10" s="12" t="s">
        <v>24</v>
      </c>
      <c r="C10" s="6"/>
      <c r="D10" s="13">
        <f t="shared" si="0"/>
        <v>12622</v>
      </c>
      <c r="E10" s="14">
        <v>7342</v>
      </c>
      <c r="F10" s="16">
        <v>5280</v>
      </c>
      <c r="G10" s="14">
        <v>13412</v>
      </c>
      <c r="H10" s="18" t="s">
        <v>20</v>
      </c>
      <c r="I10" s="18" t="s">
        <v>20</v>
      </c>
    </row>
    <row r="11" spans="1:9" ht="15" customHeight="1">
      <c r="A11" s="21"/>
      <c r="B11" s="12" t="s">
        <v>28</v>
      </c>
      <c r="C11" s="6"/>
      <c r="D11" s="13">
        <f t="shared" si="0"/>
        <v>10170</v>
      </c>
      <c r="E11" s="14">
        <v>7740</v>
      </c>
      <c r="F11" s="16">
        <v>2430</v>
      </c>
      <c r="G11" s="14">
        <v>12229</v>
      </c>
      <c r="H11" s="18" t="s">
        <v>20</v>
      </c>
      <c r="I11" s="18" t="s">
        <v>20</v>
      </c>
    </row>
    <row r="12" spans="1:9" ht="15" customHeight="1">
      <c r="A12" s="21"/>
      <c r="B12" s="12" t="s">
        <v>29</v>
      </c>
      <c r="C12" s="6"/>
      <c r="D12" s="13">
        <f t="shared" si="0"/>
        <v>2141</v>
      </c>
      <c r="E12" s="18">
        <v>941</v>
      </c>
      <c r="F12" s="16">
        <v>1200</v>
      </c>
      <c r="G12" s="14">
        <v>3306</v>
      </c>
      <c r="H12" s="18" t="s">
        <v>20</v>
      </c>
      <c r="I12" s="18" t="s">
        <v>20</v>
      </c>
    </row>
    <row r="13" spans="1:9" ht="15" customHeight="1">
      <c r="A13" s="21"/>
      <c r="B13" s="12" t="s">
        <v>30</v>
      </c>
      <c r="C13" s="6"/>
      <c r="D13" s="13">
        <f t="shared" si="0"/>
        <v>71412</v>
      </c>
      <c r="E13" s="14">
        <v>42492</v>
      </c>
      <c r="F13" s="14">
        <v>28920</v>
      </c>
      <c r="G13" s="14">
        <v>72331</v>
      </c>
      <c r="H13" s="18" t="s">
        <v>20</v>
      </c>
      <c r="I13" s="18" t="s">
        <v>20</v>
      </c>
    </row>
    <row r="14" spans="1:9" ht="15" customHeight="1">
      <c r="A14" s="21"/>
      <c r="B14" s="12" t="s">
        <v>31</v>
      </c>
      <c r="C14" s="6"/>
      <c r="D14" s="13">
        <f t="shared" si="0"/>
        <v>9059</v>
      </c>
      <c r="E14" s="14">
        <v>1949</v>
      </c>
      <c r="F14" s="14">
        <v>7110</v>
      </c>
      <c r="G14" s="14">
        <v>9162</v>
      </c>
      <c r="H14" s="18" t="s">
        <v>20</v>
      </c>
      <c r="I14" s="18" t="s">
        <v>20</v>
      </c>
    </row>
    <row r="15" spans="1:9" ht="15" customHeight="1">
      <c r="A15" s="21"/>
      <c r="B15" s="12" t="s">
        <v>32</v>
      </c>
      <c r="C15" s="6"/>
      <c r="D15" s="13">
        <f t="shared" si="0"/>
        <v>16870</v>
      </c>
      <c r="E15" s="14">
        <v>5830</v>
      </c>
      <c r="F15" s="14">
        <v>11040</v>
      </c>
      <c r="G15" s="14">
        <v>17157</v>
      </c>
      <c r="H15" s="18" t="s">
        <v>20</v>
      </c>
      <c r="I15" s="18" t="s">
        <v>20</v>
      </c>
    </row>
    <row r="16" spans="1:9" ht="15" customHeight="1">
      <c r="A16" s="21"/>
      <c r="B16" s="12" t="s">
        <v>33</v>
      </c>
      <c r="C16" s="6"/>
      <c r="D16" s="13">
        <f t="shared" si="0"/>
        <v>17289</v>
      </c>
      <c r="E16" s="14">
        <v>5229</v>
      </c>
      <c r="F16" s="14">
        <v>12060</v>
      </c>
      <c r="G16" s="14">
        <v>17316</v>
      </c>
      <c r="H16" s="18" t="s">
        <v>143</v>
      </c>
      <c r="I16" s="18" t="s">
        <v>143</v>
      </c>
    </row>
    <row r="17" spans="1:9" ht="15" customHeight="1">
      <c r="A17" s="21"/>
      <c r="B17" s="12" t="s">
        <v>85</v>
      </c>
      <c r="C17" s="6"/>
      <c r="D17" s="13">
        <f t="shared" si="0"/>
        <v>10073</v>
      </c>
      <c r="E17" s="14">
        <v>2663</v>
      </c>
      <c r="F17" s="14">
        <v>7410</v>
      </c>
      <c r="G17" s="14">
        <v>9603</v>
      </c>
      <c r="H17" s="18" t="s">
        <v>143</v>
      </c>
      <c r="I17" s="18" t="s">
        <v>143</v>
      </c>
    </row>
    <row r="18" spans="1:9" ht="15" customHeight="1">
      <c r="A18" s="21"/>
      <c r="B18" s="12" t="s">
        <v>34</v>
      </c>
      <c r="C18" s="6"/>
      <c r="D18" s="13">
        <f t="shared" si="0"/>
        <v>63138</v>
      </c>
      <c r="E18" s="14">
        <v>25188</v>
      </c>
      <c r="F18" s="14">
        <v>37950</v>
      </c>
      <c r="G18" s="14">
        <v>58366</v>
      </c>
      <c r="H18" s="18" t="s">
        <v>143</v>
      </c>
      <c r="I18" s="18" t="s">
        <v>143</v>
      </c>
    </row>
    <row r="19" spans="1:9" ht="15" customHeight="1">
      <c r="A19" s="21"/>
      <c r="B19" s="12" t="s">
        <v>35</v>
      </c>
      <c r="C19" s="6"/>
      <c r="D19" s="13">
        <f t="shared" si="0"/>
        <v>73593</v>
      </c>
      <c r="E19" s="14">
        <v>16473</v>
      </c>
      <c r="F19" s="14">
        <v>57120</v>
      </c>
      <c r="G19" s="14">
        <v>72757</v>
      </c>
      <c r="H19" s="18" t="s">
        <v>143</v>
      </c>
      <c r="I19" s="18" t="s">
        <v>143</v>
      </c>
    </row>
    <row r="20" spans="1:9" ht="15" customHeight="1">
      <c r="A20" s="21"/>
      <c r="B20" s="12" t="s">
        <v>36</v>
      </c>
      <c r="C20" s="6"/>
      <c r="D20" s="13">
        <f t="shared" si="0"/>
        <v>9866</v>
      </c>
      <c r="E20" s="14">
        <v>3476</v>
      </c>
      <c r="F20" s="14">
        <v>6390</v>
      </c>
      <c r="G20" s="14">
        <v>9438</v>
      </c>
      <c r="H20" s="18" t="s">
        <v>143</v>
      </c>
      <c r="I20" s="18" t="s">
        <v>143</v>
      </c>
    </row>
    <row r="21" spans="1:9" ht="15" customHeight="1">
      <c r="A21" s="21"/>
      <c r="B21" s="12" t="s">
        <v>37</v>
      </c>
      <c r="C21" s="6"/>
      <c r="D21" s="13">
        <f t="shared" si="0"/>
        <v>44865</v>
      </c>
      <c r="E21" s="14">
        <v>16515</v>
      </c>
      <c r="F21" s="14">
        <v>28350</v>
      </c>
      <c r="G21" s="14">
        <v>40797</v>
      </c>
      <c r="H21" s="18" t="s">
        <v>143</v>
      </c>
      <c r="I21" s="18" t="s">
        <v>143</v>
      </c>
    </row>
    <row r="22" spans="1:9" ht="15" customHeight="1">
      <c r="A22" s="21"/>
      <c r="B22" s="12" t="s">
        <v>38</v>
      </c>
      <c r="C22" s="6"/>
      <c r="D22" s="13">
        <f t="shared" si="0"/>
        <v>8615</v>
      </c>
      <c r="E22" s="14">
        <v>2315</v>
      </c>
      <c r="F22" s="14">
        <v>6300</v>
      </c>
      <c r="G22" s="14">
        <v>8381</v>
      </c>
      <c r="H22" s="18" t="s">
        <v>143</v>
      </c>
      <c r="I22" s="18" t="s">
        <v>143</v>
      </c>
    </row>
    <row r="23" spans="1:9" ht="15" customHeight="1">
      <c r="A23" s="21"/>
      <c r="B23" s="12" t="s">
        <v>39</v>
      </c>
      <c r="C23" s="6"/>
      <c r="D23" s="13">
        <f t="shared" si="0"/>
        <v>71229</v>
      </c>
      <c r="E23" s="14">
        <v>6549</v>
      </c>
      <c r="F23" s="14">
        <v>64680</v>
      </c>
      <c r="G23" s="14">
        <v>79428</v>
      </c>
      <c r="H23" s="18" t="s">
        <v>143</v>
      </c>
      <c r="I23" s="18" t="s">
        <v>143</v>
      </c>
    </row>
    <row r="24" spans="1:9" ht="15" customHeight="1">
      <c r="A24" s="21"/>
      <c r="B24" s="12" t="s">
        <v>40</v>
      </c>
      <c r="C24" s="6"/>
      <c r="D24" s="13">
        <f t="shared" si="0"/>
        <v>46447</v>
      </c>
      <c r="E24" s="14">
        <v>10867</v>
      </c>
      <c r="F24" s="14">
        <v>35580</v>
      </c>
      <c r="G24" s="14">
        <v>46119</v>
      </c>
      <c r="H24" s="18" t="s">
        <v>143</v>
      </c>
      <c r="I24" s="18" t="s">
        <v>143</v>
      </c>
    </row>
    <row r="25" spans="1:9" ht="15" customHeight="1">
      <c r="A25" s="21"/>
      <c r="B25" s="12" t="s">
        <v>41</v>
      </c>
      <c r="C25" s="6"/>
      <c r="D25" s="13">
        <f t="shared" si="0"/>
        <v>14593</v>
      </c>
      <c r="E25" s="14">
        <v>2983</v>
      </c>
      <c r="F25" s="14">
        <v>11610</v>
      </c>
      <c r="G25" s="14">
        <v>13832</v>
      </c>
      <c r="H25" s="18" t="s">
        <v>143</v>
      </c>
      <c r="I25" s="18" t="s">
        <v>143</v>
      </c>
    </row>
    <row r="26" spans="1:9" ht="15" customHeight="1">
      <c r="A26" s="21"/>
      <c r="B26" s="12" t="s">
        <v>42</v>
      </c>
      <c r="C26" s="6"/>
      <c r="D26" s="13">
        <f t="shared" si="0"/>
        <v>9024</v>
      </c>
      <c r="E26" s="14">
        <v>4644</v>
      </c>
      <c r="F26" s="14">
        <v>4380</v>
      </c>
      <c r="G26" s="14">
        <v>8862</v>
      </c>
      <c r="H26" s="18" t="s">
        <v>143</v>
      </c>
      <c r="I26" s="18" t="s">
        <v>143</v>
      </c>
    </row>
    <row r="27" spans="1:9" ht="15" customHeight="1">
      <c r="A27" s="21"/>
      <c r="B27" s="12" t="s">
        <v>43</v>
      </c>
      <c r="C27" s="6"/>
      <c r="D27" s="13">
        <f t="shared" si="0"/>
        <v>19919</v>
      </c>
      <c r="E27" s="14">
        <v>12059</v>
      </c>
      <c r="F27" s="14">
        <v>7860</v>
      </c>
      <c r="G27" s="14">
        <v>19840</v>
      </c>
      <c r="H27" s="18" t="s">
        <v>143</v>
      </c>
      <c r="I27" s="18" t="s">
        <v>143</v>
      </c>
    </row>
    <row r="28" spans="1:9" ht="15" customHeight="1">
      <c r="A28" s="21"/>
      <c r="B28" s="12" t="s">
        <v>17</v>
      </c>
      <c r="C28" s="6"/>
      <c r="D28" s="13">
        <f t="shared" si="0"/>
        <v>86700</v>
      </c>
      <c r="E28" s="14">
        <v>3150</v>
      </c>
      <c r="F28" s="14">
        <v>83550</v>
      </c>
      <c r="G28" s="14">
        <v>87946</v>
      </c>
      <c r="H28" s="18" t="s">
        <v>143</v>
      </c>
      <c r="I28" s="18" t="s">
        <v>143</v>
      </c>
    </row>
    <row r="29" spans="1:9" ht="15" customHeight="1">
      <c r="A29" s="21"/>
      <c r="B29" s="12" t="s">
        <v>44</v>
      </c>
      <c r="C29" s="6"/>
      <c r="D29" s="13">
        <f t="shared" si="0"/>
        <v>39633</v>
      </c>
      <c r="E29" s="14">
        <v>14133</v>
      </c>
      <c r="F29" s="14">
        <v>25500</v>
      </c>
      <c r="G29" s="14">
        <v>37609</v>
      </c>
      <c r="H29" s="18" t="s">
        <v>143</v>
      </c>
      <c r="I29" s="18" t="s">
        <v>143</v>
      </c>
    </row>
    <row r="30" spans="1:9" ht="15" customHeight="1">
      <c r="A30" s="21"/>
      <c r="B30" s="12" t="s">
        <v>18</v>
      </c>
      <c r="C30" s="6"/>
      <c r="D30" s="13">
        <f t="shared" si="0"/>
        <v>35197</v>
      </c>
      <c r="E30" s="14">
        <v>25507</v>
      </c>
      <c r="F30" s="14">
        <v>9690</v>
      </c>
      <c r="G30" s="14">
        <v>46597</v>
      </c>
      <c r="H30" s="18" t="s">
        <v>143</v>
      </c>
      <c r="I30" s="18" t="s">
        <v>143</v>
      </c>
    </row>
    <row r="31" spans="1:9" ht="15" customHeight="1">
      <c r="A31" s="21"/>
      <c r="B31" s="12" t="s">
        <v>45</v>
      </c>
      <c r="C31" s="6"/>
      <c r="D31" s="17"/>
      <c r="H31" s="18"/>
      <c r="I31" s="18"/>
    </row>
    <row r="32" spans="1:9" ht="30" customHeight="1">
      <c r="A32" s="21"/>
      <c r="C32" s="6"/>
      <c r="D32" s="17" t="s">
        <v>19</v>
      </c>
      <c r="H32" s="18"/>
      <c r="I32" s="18"/>
    </row>
    <row r="33" spans="1:9" ht="30" customHeight="1">
      <c r="A33" s="32" t="s">
        <v>145</v>
      </c>
      <c r="B33" s="32"/>
      <c r="C33" s="6"/>
      <c r="D33" s="13">
        <v>2737618</v>
      </c>
      <c r="E33" s="14">
        <v>1083028</v>
      </c>
      <c r="F33" s="14">
        <v>1654590</v>
      </c>
      <c r="G33" s="14">
        <v>2755819</v>
      </c>
      <c r="H33" s="18" t="s">
        <v>143</v>
      </c>
      <c r="I33" s="18" t="s">
        <v>143</v>
      </c>
    </row>
    <row r="34" spans="1:9" ht="15" customHeight="1">
      <c r="A34" s="31" t="s">
        <v>23</v>
      </c>
      <c r="B34" s="31"/>
      <c r="C34" s="6"/>
      <c r="D34" s="13">
        <v>2732992</v>
      </c>
      <c r="E34" s="14">
        <v>1068710</v>
      </c>
      <c r="F34" s="14">
        <v>1664282</v>
      </c>
      <c r="G34" s="14">
        <v>2726367</v>
      </c>
      <c r="H34" s="18" t="s">
        <v>12</v>
      </c>
      <c r="I34" s="18" t="s">
        <v>12</v>
      </c>
    </row>
    <row r="35" spans="1:9" ht="15" customHeight="1">
      <c r="A35" s="31" t="s">
        <v>146</v>
      </c>
      <c r="B35" s="31"/>
      <c r="C35" s="6"/>
      <c r="D35" s="13">
        <f>SUM(D36:D73)</f>
        <v>2770980</v>
      </c>
      <c r="E35" s="13">
        <f>SUM(E36:E73)</f>
        <v>1053804</v>
      </c>
      <c r="F35" s="13">
        <f>SUM(F36:F73)</f>
        <v>1717176</v>
      </c>
      <c r="G35" s="13">
        <f>SUM(G36:G73)</f>
        <v>2771696</v>
      </c>
      <c r="H35" s="18" t="s">
        <v>12</v>
      </c>
      <c r="I35" s="18" t="s">
        <v>12</v>
      </c>
    </row>
    <row r="36" spans="1:9" ht="30" customHeight="1">
      <c r="A36" s="21"/>
      <c r="B36" s="12" t="s">
        <v>46</v>
      </c>
      <c r="C36" s="6"/>
      <c r="D36" s="13">
        <f>SUM(E36:F36)</f>
        <v>214899</v>
      </c>
      <c r="E36" s="14">
        <v>79016</v>
      </c>
      <c r="F36" s="14">
        <v>135883</v>
      </c>
      <c r="G36" s="14">
        <v>214567</v>
      </c>
      <c r="H36" s="18" t="s">
        <v>143</v>
      </c>
      <c r="I36" s="18" t="s">
        <v>143</v>
      </c>
    </row>
    <row r="37" spans="1:9" ht="15" customHeight="1">
      <c r="A37" s="21"/>
      <c r="B37" s="12" t="s">
        <v>47</v>
      </c>
      <c r="C37" s="6"/>
      <c r="D37" s="13">
        <f aca="true" t="shared" si="1" ref="D37:D73">SUM(E37:F37)</f>
        <v>190609</v>
      </c>
      <c r="E37" s="14">
        <v>132370</v>
      </c>
      <c r="F37" s="14">
        <v>58239</v>
      </c>
      <c r="G37" s="14">
        <v>226782</v>
      </c>
      <c r="H37" s="18" t="s">
        <v>143</v>
      </c>
      <c r="I37" s="18" t="s">
        <v>143</v>
      </c>
    </row>
    <row r="38" spans="1:9" ht="15" customHeight="1">
      <c r="A38" s="21"/>
      <c r="B38" s="12" t="s">
        <v>48</v>
      </c>
      <c r="C38" s="6"/>
      <c r="D38" s="13">
        <f t="shared" si="1"/>
        <v>46734</v>
      </c>
      <c r="E38" s="14">
        <v>31029</v>
      </c>
      <c r="F38" s="14">
        <v>15705</v>
      </c>
      <c r="G38" s="14">
        <v>52339</v>
      </c>
      <c r="H38" s="18" t="s">
        <v>143</v>
      </c>
      <c r="I38" s="18" t="s">
        <v>143</v>
      </c>
    </row>
    <row r="39" spans="1:9" ht="15" customHeight="1">
      <c r="A39" s="21"/>
      <c r="B39" s="12" t="s">
        <v>49</v>
      </c>
      <c r="C39" s="6"/>
      <c r="D39" s="13">
        <f t="shared" si="1"/>
        <v>66967</v>
      </c>
      <c r="E39" s="14">
        <v>24758</v>
      </c>
      <c r="F39" s="14">
        <v>42209</v>
      </c>
      <c r="G39" s="14">
        <v>72545</v>
      </c>
      <c r="H39" s="18" t="s">
        <v>143</v>
      </c>
      <c r="I39" s="18" t="s">
        <v>143</v>
      </c>
    </row>
    <row r="40" spans="1:9" ht="15" customHeight="1">
      <c r="A40" s="21"/>
      <c r="B40" s="12" t="s">
        <v>50</v>
      </c>
      <c r="C40" s="6"/>
      <c r="D40" s="13">
        <f t="shared" si="1"/>
        <v>43763</v>
      </c>
      <c r="E40" s="14">
        <v>18816</v>
      </c>
      <c r="F40" s="14">
        <v>24947</v>
      </c>
      <c r="G40" s="14">
        <v>28225</v>
      </c>
      <c r="H40" s="18" t="s">
        <v>143</v>
      </c>
      <c r="I40" s="18" t="s">
        <v>143</v>
      </c>
    </row>
    <row r="41" spans="1:9" ht="15" customHeight="1">
      <c r="A41" s="21"/>
      <c r="B41" s="12" t="s">
        <v>51</v>
      </c>
      <c r="C41" s="6"/>
      <c r="D41" s="13">
        <f t="shared" si="1"/>
        <v>174429</v>
      </c>
      <c r="E41" s="14">
        <v>35981</v>
      </c>
      <c r="F41" s="14">
        <v>138448</v>
      </c>
      <c r="G41" s="14">
        <v>194207</v>
      </c>
      <c r="H41" s="18" t="s">
        <v>143</v>
      </c>
      <c r="I41" s="18" t="s">
        <v>143</v>
      </c>
    </row>
    <row r="42" spans="1:9" ht="15" customHeight="1">
      <c r="A42" s="21"/>
      <c r="B42" s="12" t="s">
        <v>52</v>
      </c>
      <c r="C42" s="6"/>
      <c r="D42" s="13">
        <f t="shared" si="1"/>
        <v>185734</v>
      </c>
      <c r="E42" s="14">
        <v>61729</v>
      </c>
      <c r="F42" s="14">
        <v>124005</v>
      </c>
      <c r="G42" s="14">
        <v>161613</v>
      </c>
      <c r="H42" s="18" t="s">
        <v>143</v>
      </c>
      <c r="I42" s="18" t="s">
        <v>143</v>
      </c>
    </row>
    <row r="43" spans="1:9" ht="15" customHeight="1">
      <c r="A43" s="21"/>
      <c r="B43" s="12" t="s">
        <v>53</v>
      </c>
      <c r="C43" s="6"/>
      <c r="D43" s="13">
        <f t="shared" si="1"/>
        <v>56378</v>
      </c>
      <c r="E43" s="14">
        <v>29709</v>
      </c>
      <c r="F43" s="14">
        <v>26669</v>
      </c>
      <c r="G43" s="14">
        <v>38910</v>
      </c>
      <c r="H43" s="18" t="s">
        <v>143</v>
      </c>
      <c r="I43" s="18" t="s">
        <v>143</v>
      </c>
    </row>
    <row r="44" spans="1:9" ht="15" customHeight="1">
      <c r="A44" s="21"/>
      <c r="B44" s="12" t="s">
        <v>54</v>
      </c>
      <c r="C44" s="6"/>
      <c r="D44" s="13">
        <f t="shared" si="1"/>
        <v>65661</v>
      </c>
      <c r="E44" s="14">
        <v>24097</v>
      </c>
      <c r="F44" s="14">
        <v>41564</v>
      </c>
      <c r="G44" s="14">
        <v>52211</v>
      </c>
      <c r="H44" s="18" t="s">
        <v>143</v>
      </c>
      <c r="I44" s="18" t="s">
        <v>143</v>
      </c>
    </row>
    <row r="45" spans="1:9" ht="15" customHeight="1">
      <c r="A45" s="21"/>
      <c r="B45" s="12" t="s">
        <v>55</v>
      </c>
      <c r="C45" s="6"/>
      <c r="D45" s="13">
        <f t="shared" si="1"/>
        <v>31356</v>
      </c>
      <c r="E45" s="14">
        <v>18486</v>
      </c>
      <c r="F45" s="14">
        <v>12870</v>
      </c>
      <c r="G45" s="14">
        <v>35452</v>
      </c>
      <c r="H45" s="18" t="s">
        <v>143</v>
      </c>
      <c r="I45" s="18" t="s">
        <v>143</v>
      </c>
    </row>
    <row r="46" spans="1:9" ht="15" customHeight="1">
      <c r="A46" s="21"/>
      <c r="B46" s="12" t="s">
        <v>56</v>
      </c>
      <c r="C46" s="6"/>
      <c r="D46" s="13">
        <f t="shared" si="1"/>
        <v>35582</v>
      </c>
      <c r="E46" s="14">
        <v>17495</v>
      </c>
      <c r="F46" s="14">
        <v>18087</v>
      </c>
      <c r="G46" s="14">
        <v>33382</v>
      </c>
      <c r="H46" s="18" t="s">
        <v>143</v>
      </c>
      <c r="I46" s="18" t="s">
        <v>143</v>
      </c>
    </row>
    <row r="47" spans="1:9" ht="15" customHeight="1">
      <c r="A47" s="21"/>
      <c r="B47" s="12" t="s">
        <v>57</v>
      </c>
      <c r="C47" s="6"/>
      <c r="D47" s="13">
        <f t="shared" si="1"/>
        <v>132876</v>
      </c>
      <c r="E47" s="14">
        <v>48195</v>
      </c>
      <c r="F47" s="14">
        <v>84681</v>
      </c>
      <c r="G47" s="14">
        <v>131375</v>
      </c>
      <c r="H47" s="18" t="s">
        <v>143</v>
      </c>
      <c r="I47" s="18" t="s">
        <v>143</v>
      </c>
    </row>
    <row r="48" spans="1:9" ht="15" customHeight="1">
      <c r="A48" s="21"/>
      <c r="B48" s="12" t="s">
        <v>58</v>
      </c>
      <c r="C48" s="6"/>
      <c r="D48" s="13">
        <f t="shared" si="1"/>
        <v>137428</v>
      </c>
      <c r="E48" s="14">
        <v>46874</v>
      </c>
      <c r="F48" s="14">
        <v>90554</v>
      </c>
      <c r="G48" s="14">
        <v>142514</v>
      </c>
      <c r="H48" s="18" t="s">
        <v>143</v>
      </c>
      <c r="I48" s="18" t="s">
        <v>143</v>
      </c>
    </row>
    <row r="49" spans="1:9" ht="15" customHeight="1">
      <c r="A49" s="21"/>
      <c r="B49" s="12" t="s">
        <v>59</v>
      </c>
      <c r="C49" s="6"/>
      <c r="D49" s="13">
        <f t="shared" si="1"/>
        <v>40856</v>
      </c>
      <c r="E49" s="14">
        <v>21126</v>
      </c>
      <c r="F49" s="14">
        <v>19730</v>
      </c>
      <c r="G49" s="14">
        <v>37937</v>
      </c>
      <c r="H49" s="18" t="s">
        <v>143</v>
      </c>
      <c r="I49" s="18" t="s">
        <v>143</v>
      </c>
    </row>
    <row r="50" spans="1:9" ht="15" customHeight="1">
      <c r="A50" s="21"/>
      <c r="B50" s="12" t="s">
        <v>60</v>
      </c>
      <c r="C50" s="6"/>
      <c r="D50" s="13">
        <f t="shared" si="1"/>
        <v>73762</v>
      </c>
      <c r="E50" s="14">
        <v>28719</v>
      </c>
      <c r="F50" s="14">
        <v>45043</v>
      </c>
      <c r="G50" s="14">
        <v>66071</v>
      </c>
      <c r="H50" s="18" t="s">
        <v>143</v>
      </c>
      <c r="I50" s="18" t="s">
        <v>143</v>
      </c>
    </row>
    <row r="51" spans="1:9" ht="15" customHeight="1">
      <c r="A51" s="21"/>
      <c r="B51" s="12" t="s">
        <v>61</v>
      </c>
      <c r="C51" s="6"/>
      <c r="D51" s="13">
        <f t="shared" si="1"/>
        <v>28975</v>
      </c>
      <c r="E51" s="14">
        <v>15185</v>
      </c>
      <c r="F51" s="14">
        <v>13790</v>
      </c>
      <c r="G51" s="14">
        <v>24368</v>
      </c>
      <c r="H51" s="18" t="s">
        <v>143</v>
      </c>
      <c r="I51" s="18" t="s">
        <v>143</v>
      </c>
    </row>
    <row r="52" spans="1:9" ht="15" customHeight="1">
      <c r="A52" s="21"/>
      <c r="B52" s="12" t="s">
        <v>62</v>
      </c>
      <c r="C52" s="6"/>
      <c r="D52" s="13">
        <f t="shared" si="1"/>
        <v>60033</v>
      </c>
      <c r="E52" s="14">
        <v>22117</v>
      </c>
      <c r="F52" s="14">
        <v>37916</v>
      </c>
      <c r="G52" s="14">
        <v>65604</v>
      </c>
      <c r="H52" s="18" t="s">
        <v>143</v>
      </c>
      <c r="I52" s="18" t="s">
        <v>143</v>
      </c>
    </row>
    <row r="53" spans="1:9" ht="15" customHeight="1">
      <c r="A53" s="21"/>
      <c r="B53" s="12" t="s">
        <v>63</v>
      </c>
      <c r="C53" s="6"/>
      <c r="D53" s="13">
        <f t="shared" si="1"/>
        <v>147686</v>
      </c>
      <c r="E53" s="14">
        <v>65360</v>
      </c>
      <c r="F53" s="14">
        <v>82326</v>
      </c>
      <c r="G53" s="14">
        <v>121075</v>
      </c>
      <c r="H53" s="18" t="s">
        <v>143</v>
      </c>
      <c r="I53" s="18" t="s">
        <v>143</v>
      </c>
    </row>
    <row r="54" spans="1:9" ht="15" customHeight="1">
      <c r="A54" s="21"/>
      <c r="B54" s="12" t="s">
        <v>64</v>
      </c>
      <c r="C54" s="6"/>
      <c r="D54" s="13">
        <f t="shared" si="1"/>
        <v>69433</v>
      </c>
      <c r="E54" s="14">
        <v>7922</v>
      </c>
      <c r="F54" s="14">
        <v>61511</v>
      </c>
      <c r="G54" s="14">
        <v>79651</v>
      </c>
      <c r="H54" s="18" t="s">
        <v>143</v>
      </c>
      <c r="I54" s="18" t="s">
        <v>143</v>
      </c>
    </row>
    <row r="55" spans="1:9" ht="15" customHeight="1">
      <c r="A55" s="21"/>
      <c r="B55" s="12" t="s">
        <v>65</v>
      </c>
      <c r="C55" s="6"/>
      <c r="D55" s="13">
        <f t="shared" si="1"/>
        <v>19055</v>
      </c>
      <c r="E55" s="14">
        <v>8913</v>
      </c>
      <c r="F55" s="14">
        <v>10142</v>
      </c>
      <c r="G55" s="14">
        <v>22006</v>
      </c>
      <c r="H55" s="18" t="s">
        <v>143</v>
      </c>
      <c r="I55" s="18" t="s">
        <v>143</v>
      </c>
    </row>
    <row r="56" spans="1:9" ht="15" customHeight="1">
      <c r="A56" s="21"/>
      <c r="B56" s="12" t="s">
        <v>66</v>
      </c>
      <c r="C56" s="6"/>
      <c r="D56" s="13">
        <f t="shared" si="1"/>
        <v>45777</v>
      </c>
      <c r="E56" s="14">
        <v>14524</v>
      </c>
      <c r="F56" s="14">
        <v>31253</v>
      </c>
      <c r="G56" s="14">
        <v>40353</v>
      </c>
      <c r="H56" s="18" t="s">
        <v>143</v>
      </c>
      <c r="I56" s="18" t="s">
        <v>143</v>
      </c>
    </row>
    <row r="57" spans="1:9" ht="15" customHeight="1">
      <c r="A57" s="21"/>
      <c r="B57" s="12" t="s">
        <v>67</v>
      </c>
      <c r="C57" s="6"/>
      <c r="D57" s="13">
        <f t="shared" si="1"/>
        <v>36691</v>
      </c>
      <c r="E57" s="14">
        <v>7262</v>
      </c>
      <c r="F57" s="14">
        <v>29429</v>
      </c>
      <c r="G57" s="14">
        <v>39659</v>
      </c>
      <c r="H57" s="18" t="s">
        <v>144</v>
      </c>
      <c r="I57" s="18" t="s">
        <v>144</v>
      </c>
    </row>
    <row r="58" spans="1:9" ht="15" customHeight="1">
      <c r="A58" s="21"/>
      <c r="B58" s="12" t="s">
        <v>68</v>
      </c>
      <c r="C58" s="6"/>
      <c r="D58" s="13">
        <f t="shared" si="1"/>
        <v>17198</v>
      </c>
      <c r="E58" s="14">
        <v>4952</v>
      </c>
      <c r="F58" s="14">
        <v>12246</v>
      </c>
      <c r="G58" s="14">
        <v>17900</v>
      </c>
      <c r="H58" s="18" t="s">
        <v>144</v>
      </c>
      <c r="I58" s="18" t="s">
        <v>144</v>
      </c>
    </row>
    <row r="59" spans="1:9" ht="15" customHeight="1">
      <c r="A59" s="21"/>
      <c r="B59" s="12" t="s">
        <v>69</v>
      </c>
      <c r="C59" s="6"/>
      <c r="D59" s="13">
        <f t="shared" si="1"/>
        <v>39517</v>
      </c>
      <c r="E59" s="14">
        <v>9903</v>
      </c>
      <c r="F59" s="14">
        <v>29614</v>
      </c>
      <c r="G59" s="14">
        <v>39151</v>
      </c>
      <c r="H59" s="18" t="s">
        <v>144</v>
      </c>
      <c r="I59" s="18" t="s">
        <v>144</v>
      </c>
    </row>
    <row r="60" spans="1:9" ht="15" customHeight="1">
      <c r="A60" s="21"/>
      <c r="B60" s="12" t="s">
        <v>70</v>
      </c>
      <c r="C60" s="6"/>
      <c r="D60" s="13">
        <f t="shared" si="1"/>
        <v>122481</v>
      </c>
      <c r="E60" s="14">
        <v>19476</v>
      </c>
      <c r="F60" s="14">
        <v>103005</v>
      </c>
      <c r="G60" s="14">
        <v>121952</v>
      </c>
      <c r="H60" s="18" t="s">
        <v>144</v>
      </c>
      <c r="I60" s="18" t="s">
        <v>144</v>
      </c>
    </row>
    <row r="61" spans="1:9" ht="15" customHeight="1">
      <c r="A61" s="21"/>
      <c r="B61" s="12" t="s">
        <v>71</v>
      </c>
      <c r="C61" s="6"/>
      <c r="D61" s="13">
        <f t="shared" si="1"/>
        <v>6769</v>
      </c>
      <c r="E61" s="14">
        <v>1651</v>
      </c>
      <c r="F61" s="14">
        <v>5118</v>
      </c>
      <c r="G61" s="14">
        <v>9445</v>
      </c>
      <c r="H61" s="18" t="s">
        <v>144</v>
      </c>
      <c r="I61" s="18" t="s">
        <v>144</v>
      </c>
    </row>
    <row r="62" spans="1:9" ht="15" customHeight="1">
      <c r="A62" s="21"/>
      <c r="B62" s="12" t="s">
        <v>72</v>
      </c>
      <c r="C62" s="6"/>
      <c r="D62" s="13">
        <f t="shared" si="1"/>
        <v>69647</v>
      </c>
      <c r="E62" s="14">
        <v>5942</v>
      </c>
      <c r="F62" s="14">
        <v>63705</v>
      </c>
      <c r="G62" s="14">
        <v>76896</v>
      </c>
      <c r="H62" s="18" t="s">
        <v>144</v>
      </c>
      <c r="I62" s="18" t="s">
        <v>144</v>
      </c>
    </row>
    <row r="63" spans="1:9" ht="15" customHeight="1">
      <c r="A63" s="21"/>
      <c r="B63" s="12" t="s">
        <v>73</v>
      </c>
      <c r="C63" s="6"/>
      <c r="D63" s="13">
        <f t="shared" si="1"/>
        <v>75891</v>
      </c>
      <c r="E63" s="14">
        <v>45554</v>
      </c>
      <c r="F63" s="14">
        <v>30337</v>
      </c>
      <c r="G63" s="14">
        <v>75437</v>
      </c>
      <c r="H63" s="18" t="s">
        <v>144</v>
      </c>
      <c r="I63" s="18" t="s">
        <v>144</v>
      </c>
    </row>
    <row r="64" spans="1:9" ht="15" customHeight="1">
      <c r="A64" s="21"/>
      <c r="B64" s="12" t="s">
        <v>74</v>
      </c>
      <c r="C64" s="6"/>
      <c r="D64" s="13">
        <f t="shared" si="1"/>
        <v>14763</v>
      </c>
      <c r="E64" s="14">
        <v>4621</v>
      </c>
      <c r="F64" s="14">
        <v>10142</v>
      </c>
      <c r="G64" s="14">
        <v>17930</v>
      </c>
      <c r="H64" s="18" t="s">
        <v>144</v>
      </c>
      <c r="I64" s="18" t="s">
        <v>144</v>
      </c>
    </row>
    <row r="65" spans="1:9" ht="15" customHeight="1">
      <c r="A65" s="21"/>
      <c r="B65" s="12" t="s">
        <v>75</v>
      </c>
      <c r="C65" s="6"/>
      <c r="D65" s="13">
        <f t="shared" si="1"/>
        <v>5495</v>
      </c>
      <c r="E65" s="14">
        <v>3301</v>
      </c>
      <c r="F65" s="14">
        <v>2194</v>
      </c>
      <c r="G65" s="14">
        <v>6459</v>
      </c>
      <c r="H65" s="18" t="s">
        <v>144</v>
      </c>
      <c r="I65" s="18" t="s">
        <v>144</v>
      </c>
    </row>
    <row r="66" spans="1:9" ht="15" customHeight="1">
      <c r="A66" s="21"/>
      <c r="B66" s="12" t="s">
        <v>76</v>
      </c>
      <c r="C66" s="6"/>
      <c r="D66" s="13">
        <f t="shared" si="1"/>
        <v>20168</v>
      </c>
      <c r="E66" s="14">
        <v>7922</v>
      </c>
      <c r="F66" s="14">
        <v>12246</v>
      </c>
      <c r="G66" s="14">
        <v>22397</v>
      </c>
      <c r="H66" s="18" t="s">
        <v>144</v>
      </c>
      <c r="I66" s="18" t="s">
        <v>144</v>
      </c>
    </row>
    <row r="67" spans="1:9" ht="15" customHeight="1">
      <c r="A67" s="21"/>
      <c r="B67" s="12" t="s">
        <v>77</v>
      </c>
      <c r="C67" s="6"/>
      <c r="D67" s="13">
        <f t="shared" si="1"/>
        <v>86780</v>
      </c>
      <c r="E67" s="14">
        <v>25088</v>
      </c>
      <c r="F67" s="14">
        <v>61692</v>
      </c>
      <c r="G67" s="14">
        <v>93166</v>
      </c>
      <c r="H67" s="18" t="s">
        <v>144</v>
      </c>
      <c r="I67" s="18" t="s">
        <v>144</v>
      </c>
    </row>
    <row r="68" spans="1:9" ht="15" customHeight="1">
      <c r="A68" s="21"/>
      <c r="B68" s="12" t="s">
        <v>78</v>
      </c>
      <c r="C68" s="6"/>
      <c r="D68" s="13">
        <f t="shared" si="1"/>
        <v>8957</v>
      </c>
      <c r="E68" s="14">
        <v>5942</v>
      </c>
      <c r="F68" s="14">
        <v>3015</v>
      </c>
      <c r="G68" s="14">
        <v>4481</v>
      </c>
      <c r="H68" s="18" t="s">
        <v>144</v>
      </c>
      <c r="I68" s="18" t="s">
        <v>144</v>
      </c>
    </row>
    <row r="69" spans="1:9" ht="15" customHeight="1">
      <c r="A69" s="21"/>
      <c r="B69" s="12" t="s">
        <v>79</v>
      </c>
      <c r="C69" s="6"/>
      <c r="D69" s="13">
        <f t="shared" si="1"/>
        <v>182372</v>
      </c>
      <c r="E69" s="14">
        <v>62389</v>
      </c>
      <c r="F69" s="14">
        <v>119983</v>
      </c>
      <c r="G69" s="14">
        <v>212054</v>
      </c>
      <c r="H69" s="18" t="s">
        <v>144</v>
      </c>
      <c r="I69" s="18" t="s">
        <v>144</v>
      </c>
    </row>
    <row r="70" spans="1:9" ht="15" customHeight="1">
      <c r="A70" s="21"/>
      <c r="B70" s="12" t="s">
        <v>80</v>
      </c>
      <c r="C70" s="6"/>
      <c r="D70" s="13">
        <f t="shared" si="1"/>
        <v>40726</v>
      </c>
      <c r="E70" s="14">
        <v>24097</v>
      </c>
      <c r="F70" s="14">
        <v>16629</v>
      </c>
      <c r="G70" s="14">
        <v>30674</v>
      </c>
      <c r="H70" s="18" t="s">
        <v>144</v>
      </c>
      <c r="I70" s="18" t="s">
        <v>144</v>
      </c>
    </row>
    <row r="71" spans="1:9" ht="15" customHeight="1">
      <c r="A71" s="21"/>
      <c r="B71" s="12" t="s">
        <v>81</v>
      </c>
      <c r="C71" s="6"/>
      <c r="D71" s="13">
        <f t="shared" si="1"/>
        <v>15025</v>
      </c>
      <c r="E71" s="14">
        <v>11554</v>
      </c>
      <c r="F71" s="14">
        <v>3471</v>
      </c>
      <c r="G71" s="14">
        <v>14856</v>
      </c>
      <c r="H71" s="18" t="s">
        <v>144</v>
      </c>
      <c r="I71" s="18" t="s">
        <v>144</v>
      </c>
    </row>
    <row r="72" spans="1:9" ht="15" customHeight="1">
      <c r="A72" s="21"/>
      <c r="B72" s="12" t="s">
        <v>82</v>
      </c>
      <c r="C72" s="6"/>
      <c r="D72" s="13">
        <f t="shared" si="1"/>
        <v>30461</v>
      </c>
      <c r="E72" s="14">
        <v>15845</v>
      </c>
      <c r="F72" s="14">
        <v>14616</v>
      </c>
      <c r="G72" s="14">
        <v>40613</v>
      </c>
      <c r="H72" s="18" t="s">
        <v>144</v>
      </c>
      <c r="I72" s="18" t="s">
        <v>144</v>
      </c>
    </row>
    <row r="73" spans="1:9" ht="15" customHeight="1" thickBot="1">
      <c r="A73" s="4"/>
      <c r="B73" s="23" t="s">
        <v>83</v>
      </c>
      <c r="C73" s="28"/>
      <c r="D73" s="24">
        <f t="shared" si="1"/>
        <v>130046</v>
      </c>
      <c r="E73" s="25">
        <v>45884</v>
      </c>
      <c r="F73" s="25">
        <v>84162</v>
      </c>
      <c r="G73" s="25">
        <v>107439</v>
      </c>
      <c r="H73" s="26" t="s">
        <v>144</v>
      </c>
      <c r="I73" s="26" t="s">
        <v>144</v>
      </c>
    </row>
    <row r="74" ht="15.75" customHeight="1">
      <c r="A74" s="3"/>
    </row>
    <row r="75" ht="15.75" customHeight="1">
      <c r="A75" s="3"/>
    </row>
    <row r="76" ht="15.75" customHeight="1">
      <c r="D76" s="17"/>
    </row>
    <row r="77" ht="15.75" customHeight="1"/>
  </sheetData>
  <mergeCells count="12">
    <mergeCell ref="H3:I3"/>
    <mergeCell ref="B1:F1"/>
    <mergeCell ref="G1:H1"/>
    <mergeCell ref="G4:G5"/>
    <mergeCell ref="A3:B5"/>
    <mergeCell ref="H4:H5"/>
    <mergeCell ref="I4:I5"/>
    <mergeCell ref="A34:B34"/>
    <mergeCell ref="A35:B35"/>
    <mergeCell ref="D4:F4"/>
    <mergeCell ref="D3:G3"/>
    <mergeCell ref="A33:B33"/>
  </mergeCells>
  <printOptions/>
  <pageMargins left="0.3937007874015748" right="0.3937007874015748" top="0.3937007874015748" bottom="0" header="0.5118110236220472" footer="0.21"/>
  <pageSetup horizontalDpi="400" verticalDpi="400" orientation="portrait" pageOrder="overThenDown" paperSize="9" scale="68" r:id="rId1"/>
  <ignoredErrors>
    <ignoredError sqref="D6:D25 D26:D30 C36:D54 C55:D73" formulaRange="1"/>
    <ignoredError sqref="A34:B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2001-10-30T02:07:38Z</cp:lastPrinted>
  <dcterms:modified xsi:type="dcterms:W3CDTF">2002-05-23T05:09:25Z</dcterms:modified>
  <cp:category/>
  <cp:version/>
  <cp:contentType/>
  <cp:contentStatus/>
</cp:coreProperties>
</file>