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337" activeTab="0"/>
  </bookViews>
  <sheets>
    <sheet name="長崎～印通寺" sheetId="1" r:id="rId1"/>
    <sheet name="大村～神ノ浦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<sst xmlns="http://schemas.openxmlformats.org/spreadsheetml/2006/main" count="484" uniqueCount="88">
  <si>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</si>
  <si>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</si>
  <si>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</si>
  <si>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</si>
  <si>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</si>
  <si>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</si>
  <si>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</si>
  <si>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</si>
  <si>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</si>
  <si>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</si>
  <si>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長          崎</t>
  </si>
  <si>
    <t>厳          原</t>
  </si>
  <si>
    <t>佐    世    保</t>
  </si>
  <si>
    <t>内航</t>
  </si>
  <si>
    <t>郷    ノ    浦</t>
  </si>
  <si>
    <t>福          江</t>
  </si>
  <si>
    <t>島          原</t>
  </si>
  <si>
    <t>比    田    勝</t>
  </si>
  <si>
    <t>茂          木</t>
  </si>
  <si>
    <t>有          川</t>
  </si>
  <si>
    <t>崎          戸</t>
  </si>
  <si>
    <t>臼    ノ    浦</t>
  </si>
  <si>
    <t>田          平</t>
  </si>
  <si>
    <t>瀬          戸</t>
  </si>
  <si>
    <t>脇          岬</t>
  </si>
  <si>
    <t>伊    王    島</t>
  </si>
  <si>
    <t>須          川</t>
  </si>
  <si>
    <t>口    ノ    津</t>
  </si>
  <si>
    <t>肥  前  大  島</t>
  </si>
  <si>
    <t>高          島</t>
  </si>
  <si>
    <t>小    長    井</t>
  </si>
  <si>
    <t>富          江</t>
  </si>
  <si>
    <t>勝          本</t>
  </si>
  <si>
    <t xml:space="preserve">  出    貨    物    数    量</t>
  </si>
  <si>
    <t>平          戸</t>
  </si>
  <si>
    <t>印    通    寺</t>
  </si>
  <si>
    <t>大          村</t>
  </si>
  <si>
    <t>岐          宿</t>
  </si>
  <si>
    <t>若          松</t>
  </si>
  <si>
    <t>池          島</t>
  </si>
  <si>
    <t>調          川</t>
  </si>
  <si>
    <t>彼          杵</t>
  </si>
  <si>
    <t>青          方</t>
  </si>
  <si>
    <t>鹿          見</t>
  </si>
  <si>
    <t>松          島</t>
  </si>
  <si>
    <t>時          津</t>
  </si>
  <si>
    <t>川          棚</t>
  </si>
  <si>
    <t>玉    ノ    浦</t>
  </si>
  <si>
    <t>多    比    良</t>
  </si>
  <si>
    <t>太    田    和</t>
  </si>
  <si>
    <t>竹          敷</t>
  </si>
  <si>
    <t>奈    留    島</t>
  </si>
  <si>
    <t>瀬          川</t>
  </si>
  <si>
    <t>仁          田</t>
  </si>
  <si>
    <t>相    の    浦</t>
  </si>
  <si>
    <t>大          島</t>
  </si>
  <si>
    <t>小          浜</t>
  </si>
  <si>
    <t>佐    須    奈</t>
  </si>
  <si>
    <t>松          浦</t>
  </si>
  <si>
    <t>小          口</t>
  </si>
  <si>
    <t>榎          津</t>
  </si>
  <si>
    <t>郷    ノ    首</t>
  </si>
  <si>
    <t>神    ノ    浦</t>
  </si>
  <si>
    <t>-</t>
  </si>
  <si>
    <t xml:space="preserve">                           １３１        海        上        輸        移</t>
  </si>
  <si>
    <t>佐          々</t>
  </si>
  <si>
    <t xml:space="preserve">    10</t>
  </si>
  <si>
    <t xml:space="preserve">    11</t>
  </si>
  <si>
    <t>田　　　　　平</t>
  </si>
  <si>
    <t>大　瀬　戸　柳</t>
  </si>
  <si>
    <t>金属機械 
工業品</t>
  </si>
  <si>
    <t>化学 
工業品</t>
  </si>
  <si>
    <t>分類不能
のもの</t>
  </si>
  <si>
    <t>-</t>
  </si>
  <si>
    <t>金属機械 
工業品</t>
  </si>
  <si>
    <t>化学 
工業品</t>
  </si>
  <si>
    <t>分類不能
のもの</t>
  </si>
  <si>
    <t xml:space="preserve"> 港湾調査（指定統計第 6号）による。</t>
  </si>
  <si>
    <t>平成9年</t>
  </si>
  <si>
    <t xml:space="preserve">    12</t>
  </si>
  <si>
    <t xml:space="preserve"> 資料  県港湾課調</t>
  </si>
  <si>
    <t>（ 平 成 12 年 ）</t>
  </si>
  <si>
    <t xml:space="preserve">   単位：ｔ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</si>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</sst>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2" xfId="15" applyFont="1" applyBorder="1" applyAlignment="1">
      <alignment horizontal="right"/>
    </xf>
    <xf numFmtId="181" fontId="5" fillId="0" borderId="3" xfId="15" applyFont="1" applyBorder="1" applyAlignment="1">
      <alignment horizontal="right"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2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center"/>
    </xf>
    <xf numFmtId="181" fontId="5" fillId="0" borderId="3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="75" zoomScaleNormal="75" workbookViewId="0" topLeftCell="A4">
      <selection activeCell="F7" sqref="F7"/>
    </sheetView>
  </sheetViews>
  <sheetFormatPr defaultColWidth="8.625" defaultRowHeight="12.75"/>
  <cols>
    <col min="1" max="1" width="18.00390625" style="2" customWidth="1"/>
    <col min="2" max="2" width="0.74609375" style="2" customWidth="1"/>
    <col min="3" max="3" width="14.75390625" style="2" customWidth="1"/>
    <col min="4" max="4" width="12.375" style="2" customWidth="1"/>
    <col min="5" max="5" width="10.25390625" style="2" customWidth="1"/>
    <col min="6" max="6" width="12.75390625" style="2" customWidth="1"/>
    <col min="7" max="7" width="13.125" style="2" customWidth="1"/>
    <col min="8" max="8" width="10.25390625" style="2" customWidth="1"/>
    <col min="9" max="9" width="13.125" style="2" customWidth="1"/>
    <col min="10" max="10" width="14.625" style="2" customWidth="1"/>
    <col min="11" max="11" width="10.25390625" style="2" customWidth="1"/>
    <col min="12" max="12" width="10.75390625" style="2" customWidth="1"/>
    <col min="13" max="13" width="14.75390625" style="2" customWidth="1"/>
    <col min="14" max="14" width="4.00390625" style="2" customWidth="1"/>
    <col min="15" max="16384" width="8.625" style="2" customWidth="1"/>
  </cols>
  <sheetData>
    <row r="1" spans="1:13" ht="24">
      <c r="A1" s="9" t="s">
        <v>64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0" customHeight="1" thickBot="1">
      <c r="A2" s="11" t="s">
        <v>77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63" customHeight="1">
      <c r="A3" s="25" t="s">
        <v>0</v>
      </c>
      <c r="B3" s="12"/>
      <c r="C3" s="12" t="s">
        <v>1</v>
      </c>
      <c r="D3" s="13" t="s">
        <v>2</v>
      </c>
      <c r="E3" s="13" t="s">
        <v>3</v>
      </c>
      <c r="F3" s="13" t="s">
        <v>4</v>
      </c>
      <c r="G3" s="14" t="s">
        <v>70</v>
      </c>
      <c r="H3" s="14" t="s">
        <v>71</v>
      </c>
      <c r="I3" s="13" t="s">
        <v>5</v>
      </c>
      <c r="J3" s="13" t="s">
        <v>6</v>
      </c>
      <c r="K3" s="13" t="s">
        <v>7</v>
      </c>
      <c r="L3" s="14" t="s">
        <v>72</v>
      </c>
      <c r="M3" s="15" t="s">
        <v>8</v>
      </c>
    </row>
    <row r="4" spans="1:13" ht="42" customHeight="1">
      <c r="A4" s="26" t="s">
        <v>78</v>
      </c>
      <c r="B4" s="16"/>
      <c r="C4" s="17">
        <v>22103363</v>
      </c>
      <c r="D4" s="10">
        <v>346260</v>
      </c>
      <c r="E4" s="10">
        <v>49003</v>
      </c>
      <c r="F4" s="10">
        <v>3646146</v>
      </c>
      <c r="G4" s="10">
        <v>863129</v>
      </c>
      <c r="H4" s="10">
        <v>581718</v>
      </c>
      <c r="I4" s="10">
        <v>128969</v>
      </c>
      <c r="J4" s="10">
        <v>271269</v>
      </c>
      <c r="K4" s="10">
        <v>401480</v>
      </c>
      <c r="L4" s="10">
        <v>78714</v>
      </c>
      <c r="M4" s="10">
        <v>15736675</v>
      </c>
    </row>
    <row r="5" spans="1:13" ht="21" customHeight="1">
      <c r="A5" s="27" t="s">
        <v>66</v>
      </c>
      <c r="B5" s="18"/>
      <c r="C5" s="17">
        <v>20216183</v>
      </c>
      <c r="D5" s="10">
        <v>322143</v>
      </c>
      <c r="E5" s="10">
        <v>73948</v>
      </c>
      <c r="F5" s="10">
        <v>2868836</v>
      </c>
      <c r="G5" s="10">
        <v>479231</v>
      </c>
      <c r="H5" s="10">
        <v>602073</v>
      </c>
      <c r="I5" s="10">
        <v>147846</v>
      </c>
      <c r="J5" s="10">
        <v>124260</v>
      </c>
      <c r="K5" s="10">
        <v>420150</v>
      </c>
      <c r="L5" s="10">
        <v>65069</v>
      </c>
      <c r="M5" s="10">
        <v>15112627</v>
      </c>
    </row>
    <row r="6" spans="1:13" ht="21" customHeight="1">
      <c r="A6" s="27" t="s">
        <v>67</v>
      </c>
      <c r="B6" s="18"/>
      <c r="C6" s="17">
        <v>20061287</v>
      </c>
      <c r="D6" s="10">
        <v>292590</v>
      </c>
      <c r="E6" s="10">
        <v>69151</v>
      </c>
      <c r="F6" s="10">
        <v>3284157</v>
      </c>
      <c r="G6" s="10">
        <v>383838</v>
      </c>
      <c r="H6" s="10">
        <v>699728</v>
      </c>
      <c r="I6" s="10">
        <v>134494</v>
      </c>
      <c r="J6" s="10">
        <v>89377</v>
      </c>
      <c r="K6" s="10">
        <v>396125</v>
      </c>
      <c r="L6" s="10">
        <v>73264</v>
      </c>
      <c r="M6" s="10">
        <v>14638563</v>
      </c>
    </row>
    <row r="7" spans="1:13" ht="63" customHeight="1">
      <c r="A7" s="27" t="s">
        <v>79</v>
      </c>
      <c r="B7" s="18"/>
      <c r="C7" s="17">
        <f aca="true" t="shared" si="0" ref="C7:M7">SUM(C8,C14)</f>
        <v>15575305</v>
      </c>
      <c r="D7" s="17">
        <f t="shared" si="0"/>
        <v>135687</v>
      </c>
      <c r="E7" s="17">
        <f t="shared" si="0"/>
        <v>70651</v>
      </c>
      <c r="F7" s="17">
        <f t="shared" si="0"/>
        <v>3271478</v>
      </c>
      <c r="G7" s="17">
        <f t="shared" si="0"/>
        <v>282991</v>
      </c>
      <c r="H7" s="17">
        <f t="shared" si="0"/>
        <v>757634</v>
      </c>
      <c r="I7" s="17">
        <f t="shared" si="0"/>
        <v>302299</v>
      </c>
      <c r="J7" s="17">
        <f t="shared" si="0"/>
        <v>86669</v>
      </c>
      <c r="K7" s="17">
        <f t="shared" si="0"/>
        <v>484736</v>
      </c>
      <c r="L7" s="17">
        <f t="shared" si="0"/>
        <v>84032</v>
      </c>
      <c r="M7" s="17">
        <f t="shared" si="0"/>
        <v>10099128</v>
      </c>
    </row>
    <row r="8" spans="1:13" ht="63" customHeight="1">
      <c r="A8" s="26" t="s">
        <v>9</v>
      </c>
      <c r="B8" s="16"/>
      <c r="C8" s="17">
        <f>SUM(C9:C13)</f>
        <v>107516</v>
      </c>
      <c r="D8" s="17">
        <f>SUM(D9:D13)</f>
        <v>3244</v>
      </c>
      <c r="E8" s="19" t="s">
        <v>63</v>
      </c>
      <c r="F8" s="17">
        <f aca="true" t="shared" si="1" ref="F8:K8">SUM(F9:F13)</f>
        <v>1300</v>
      </c>
      <c r="G8" s="17">
        <f t="shared" si="1"/>
        <v>92009</v>
      </c>
      <c r="H8" s="19" t="s">
        <v>63</v>
      </c>
      <c r="I8" s="19" t="s">
        <v>63</v>
      </c>
      <c r="J8" s="19" t="s">
        <v>63</v>
      </c>
      <c r="K8" s="17">
        <f t="shared" si="1"/>
        <v>10963</v>
      </c>
      <c r="L8" s="19" t="s">
        <v>63</v>
      </c>
      <c r="M8" s="19" t="s">
        <v>63</v>
      </c>
    </row>
    <row r="9" spans="1:13" ht="42" customHeight="1">
      <c r="A9" s="19" t="s">
        <v>10</v>
      </c>
      <c r="B9" s="21"/>
      <c r="C9" s="17">
        <f>SUM(D9:M9)</f>
        <v>97480</v>
      </c>
      <c r="D9" s="20" t="s">
        <v>63</v>
      </c>
      <c r="E9" s="19" t="s">
        <v>63</v>
      </c>
      <c r="F9" s="20" t="s">
        <v>63</v>
      </c>
      <c r="G9" s="10">
        <v>91050</v>
      </c>
      <c r="H9" s="19" t="s">
        <v>63</v>
      </c>
      <c r="I9" s="19" t="s">
        <v>63</v>
      </c>
      <c r="J9" s="19" t="s">
        <v>63</v>
      </c>
      <c r="K9" s="20">
        <v>6430</v>
      </c>
      <c r="L9" s="19" t="s">
        <v>63</v>
      </c>
      <c r="M9" s="19" t="s">
        <v>63</v>
      </c>
    </row>
    <row r="10" spans="1:13" ht="21" customHeight="1">
      <c r="A10" s="19" t="s">
        <v>12</v>
      </c>
      <c r="B10" s="21"/>
      <c r="C10" s="17">
        <f>SUM(D10:M10)</f>
        <v>8649</v>
      </c>
      <c r="D10" s="10">
        <v>3157</v>
      </c>
      <c r="E10" s="19" t="s">
        <v>63</v>
      </c>
      <c r="F10" s="20" t="s">
        <v>63</v>
      </c>
      <c r="G10" s="19">
        <v>959</v>
      </c>
      <c r="H10" s="19" t="s">
        <v>63</v>
      </c>
      <c r="I10" s="19" t="s">
        <v>83</v>
      </c>
      <c r="J10" s="19" t="s">
        <v>83</v>
      </c>
      <c r="K10" s="19">
        <v>4533</v>
      </c>
      <c r="L10" s="19" t="s">
        <v>83</v>
      </c>
      <c r="M10" s="19" t="s">
        <v>83</v>
      </c>
    </row>
    <row r="11" spans="1:13" ht="21" customHeight="1">
      <c r="A11" s="19" t="s">
        <v>11</v>
      </c>
      <c r="B11" s="21"/>
      <c r="C11" s="17">
        <f>SUM(D11:M11)</f>
        <v>1387</v>
      </c>
      <c r="D11" s="10">
        <v>87</v>
      </c>
      <c r="E11" s="19" t="s">
        <v>83</v>
      </c>
      <c r="F11" s="19">
        <v>1300</v>
      </c>
      <c r="G11" s="19" t="s">
        <v>83</v>
      </c>
      <c r="H11" s="19" t="s">
        <v>83</v>
      </c>
      <c r="I11" s="19" t="s">
        <v>83</v>
      </c>
      <c r="J11" s="19" t="s">
        <v>83</v>
      </c>
      <c r="K11" s="20" t="s">
        <v>83</v>
      </c>
      <c r="L11" s="19" t="s">
        <v>83</v>
      </c>
      <c r="M11" s="19" t="s">
        <v>83</v>
      </c>
    </row>
    <row r="12" spans="1:13" ht="21" customHeight="1">
      <c r="A12" s="19" t="s">
        <v>68</v>
      </c>
      <c r="B12" s="21"/>
      <c r="C12" s="19" t="s">
        <v>87</v>
      </c>
      <c r="D12" s="19" t="s">
        <v>83</v>
      </c>
      <c r="E12" s="19" t="s">
        <v>83</v>
      </c>
      <c r="F12" s="19" t="s">
        <v>83</v>
      </c>
      <c r="G12" s="19" t="s">
        <v>83</v>
      </c>
      <c r="H12" s="19" t="s">
        <v>83</v>
      </c>
      <c r="I12" s="19" t="s">
        <v>83</v>
      </c>
      <c r="J12" s="19" t="s">
        <v>83</v>
      </c>
      <c r="K12" s="20" t="s">
        <v>83</v>
      </c>
      <c r="L12" s="19" t="s">
        <v>83</v>
      </c>
      <c r="M12" s="19" t="s">
        <v>83</v>
      </c>
    </row>
    <row r="13" spans="1:13" ht="21" customHeight="1">
      <c r="A13" s="19" t="s">
        <v>65</v>
      </c>
      <c r="B13" s="21"/>
      <c r="C13" s="19" t="s">
        <v>87</v>
      </c>
      <c r="D13" s="19" t="s">
        <v>83</v>
      </c>
      <c r="E13" s="19" t="s">
        <v>83</v>
      </c>
      <c r="F13" s="19" t="s">
        <v>83</v>
      </c>
      <c r="G13" s="19" t="s">
        <v>83</v>
      </c>
      <c r="H13" s="19" t="s">
        <v>83</v>
      </c>
      <c r="I13" s="19" t="s">
        <v>83</v>
      </c>
      <c r="J13" s="19" t="s">
        <v>83</v>
      </c>
      <c r="K13" s="20" t="s">
        <v>83</v>
      </c>
      <c r="L13" s="19" t="s">
        <v>83</v>
      </c>
      <c r="M13" s="19" t="s">
        <v>83</v>
      </c>
    </row>
    <row r="14" spans="1:13" ht="63" customHeight="1">
      <c r="A14" s="26" t="s">
        <v>13</v>
      </c>
      <c r="B14" s="16"/>
      <c r="C14" s="17">
        <f>SUM(C15:C39,'大村～神ノ浦'!C4:C31)</f>
        <v>15467789</v>
      </c>
      <c r="D14" s="17">
        <f>SUM(D15:D39,'大村～神ノ浦'!D4:D31)</f>
        <v>132443</v>
      </c>
      <c r="E14" s="17">
        <f>SUM(E15:E39,'大村～神ノ浦'!E4:E31)</f>
        <v>70651</v>
      </c>
      <c r="F14" s="17">
        <f>SUM(F15:F39,'大村～神ノ浦'!F4:F31)</f>
        <v>3270178</v>
      </c>
      <c r="G14" s="17">
        <f>SUM(G15:G39,'大村～神ノ浦'!G4:G31)</f>
        <v>190982</v>
      </c>
      <c r="H14" s="17">
        <f>SUM(H15:H39,'大村～神ノ浦'!H4:H31)</f>
        <v>757634</v>
      </c>
      <c r="I14" s="17">
        <f>SUM(I15:I39,'大村～神ノ浦'!I4:I31)</f>
        <v>302299</v>
      </c>
      <c r="J14" s="17">
        <f>SUM(J15:J39,'大村～神ノ浦'!J4:J31)</f>
        <v>86669</v>
      </c>
      <c r="K14" s="17">
        <f>SUM(K15:K39,'大村～神ノ浦'!K4:K31)</f>
        <v>473773</v>
      </c>
      <c r="L14" s="17">
        <f>SUM(L15:L39,'大村～神ノ浦'!L4:L31)</f>
        <v>84032</v>
      </c>
      <c r="M14" s="17">
        <f>SUM(M15:M39,'大村～神ノ浦'!M4:M31)</f>
        <v>10099128</v>
      </c>
    </row>
    <row r="15" spans="1:13" ht="42" customHeight="1">
      <c r="A15" s="19" t="s">
        <v>10</v>
      </c>
      <c r="B15" s="21"/>
      <c r="C15" s="17">
        <f aca="true" t="shared" si="2" ref="C15:C30">SUM(D15:M15)</f>
        <v>939480</v>
      </c>
      <c r="D15" s="10">
        <v>1658</v>
      </c>
      <c r="E15" s="19" t="s">
        <v>83</v>
      </c>
      <c r="F15" s="10">
        <v>123920</v>
      </c>
      <c r="G15" s="10">
        <v>27721</v>
      </c>
      <c r="H15" s="10">
        <v>372816</v>
      </c>
      <c r="I15" s="10">
        <v>24059</v>
      </c>
      <c r="J15" s="10">
        <v>36600</v>
      </c>
      <c r="K15" s="10">
        <v>71361</v>
      </c>
      <c r="L15" s="19" t="s">
        <v>83</v>
      </c>
      <c r="M15" s="20">
        <v>281345</v>
      </c>
    </row>
    <row r="16" spans="1:13" ht="21" customHeight="1">
      <c r="A16" s="1" t="s">
        <v>11</v>
      </c>
      <c r="B16" s="7"/>
      <c r="C16" s="4">
        <f t="shared" si="2"/>
        <v>800061</v>
      </c>
      <c r="D16" s="2">
        <v>2118</v>
      </c>
      <c r="E16" s="2">
        <v>1647</v>
      </c>
      <c r="F16" s="2">
        <v>87448</v>
      </c>
      <c r="G16" s="2">
        <v>8183</v>
      </c>
      <c r="H16" s="2">
        <v>398</v>
      </c>
      <c r="I16" s="2">
        <v>3363</v>
      </c>
      <c r="J16" s="2">
        <v>9050</v>
      </c>
      <c r="K16" s="2">
        <v>9635</v>
      </c>
      <c r="L16" s="5">
        <v>109</v>
      </c>
      <c r="M16" s="5">
        <v>678110</v>
      </c>
    </row>
    <row r="17" spans="1:13" ht="21" customHeight="1">
      <c r="A17" s="1" t="s">
        <v>14</v>
      </c>
      <c r="B17" s="7"/>
      <c r="C17" s="4">
        <f t="shared" si="2"/>
        <v>395265</v>
      </c>
      <c r="D17" s="2">
        <v>25051</v>
      </c>
      <c r="E17" s="1" t="s">
        <v>83</v>
      </c>
      <c r="F17" s="2">
        <v>171833</v>
      </c>
      <c r="G17" s="2">
        <v>392</v>
      </c>
      <c r="H17" s="2">
        <v>1300</v>
      </c>
      <c r="I17" s="2">
        <v>9155</v>
      </c>
      <c r="J17" s="1" t="s">
        <v>63</v>
      </c>
      <c r="K17" s="2">
        <v>19564</v>
      </c>
      <c r="L17" s="1" t="s">
        <v>63</v>
      </c>
      <c r="M17" s="5">
        <v>167970</v>
      </c>
    </row>
    <row r="18" spans="1:13" ht="21" customHeight="1">
      <c r="A18" s="1" t="s">
        <v>15</v>
      </c>
      <c r="B18" s="7"/>
      <c r="C18" s="4">
        <f t="shared" si="2"/>
        <v>580279</v>
      </c>
      <c r="D18" s="2">
        <v>17269</v>
      </c>
      <c r="E18" s="1" t="s">
        <v>83</v>
      </c>
      <c r="F18" s="2">
        <v>44959</v>
      </c>
      <c r="G18" s="2">
        <v>1839</v>
      </c>
      <c r="H18" s="2">
        <v>1082</v>
      </c>
      <c r="I18" s="5">
        <v>3679</v>
      </c>
      <c r="J18" s="2">
        <v>6566</v>
      </c>
      <c r="K18" s="1">
        <v>1103</v>
      </c>
      <c r="L18" s="1">
        <v>47</v>
      </c>
      <c r="M18" s="5">
        <v>503735</v>
      </c>
    </row>
    <row r="19" spans="1:13" ht="21" customHeight="1">
      <c r="A19" s="1" t="s">
        <v>12</v>
      </c>
      <c r="B19" s="7"/>
      <c r="C19" s="4">
        <f t="shared" si="2"/>
        <v>1070244</v>
      </c>
      <c r="D19" s="2">
        <v>2604</v>
      </c>
      <c r="E19" s="1" t="s">
        <v>83</v>
      </c>
      <c r="F19" s="2">
        <v>612710</v>
      </c>
      <c r="G19" s="2">
        <v>90259</v>
      </c>
      <c r="H19" s="2">
        <v>43091</v>
      </c>
      <c r="I19" s="2">
        <v>72674</v>
      </c>
      <c r="J19" s="1" t="s">
        <v>85</v>
      </c>
      <c r="K19" s="2">
        <v>83241</v>
      </c>
      <c r="L19" s="1" t="s">
        <v>84</v>
      </c>
      <c r="M19" s="5">
        <v>165665</v>
      </c>
    </row>
    <row r="20" spans="1:13" ht="42" customHeight="1">
      <c r="A20" s="1" t="s">
        <v>16</v>
      </c>
      <c r="B20" s="7"/>
      <c r="C20" s="4">
        <f t="shared" si="2"/>
        <v>2043290</v>
      </c>
      <c r="D20" s="1" t="s">
        <v>83</v>
      </c>
      <c r="E20" s="1" t="s">
        <v>83</v>
      </c>
      <c r="F20" s="2">
        <v>420010</v>
      </c>
      <c r="G20" s="1">
        <v>1000</v>
      </c>
      <c r="H20" s="2">
        <v>20380</v>
      </c>
      <c r="I20" s="1" t="s">
        <v>83</v>
      </c>
      <c r="J20" s="1" t="s">
        <v>83</v>
      </c>
      <c r="K20" s="1" t="s">
        <v>83</v>
      </c>
      <c r="L20" s="1" t="s">
        <v>83</v>
      </c>
      <c r="M20" s="2">
        <v>1601900</v>
      </c>
    </row>
    <row r="21" spans="1:13" ht="21" customHeight="1">
      <c r="A21" s="1" t="s">
        <v>17</v>
      </c>
      <c r="B21" s="7"/>
      <c r="C21" s="4">
        <f t="shared" si="2"/>
        <v>289734</v>
      </c>
      <c r="D21" s="2">
        <v>38482</v>
      </c>
      <c r="E21" s="2">
        <v>21665</v>
      </c>
      <c r="F21" s="5">
        <v>84</v>
      </c>
      <c r="G21" s="2">
        <v>7124</v>
      </c>
      <c r="H21" s="2">
        <v>1773</v>
      </c>
      <c r="I21" s="2">
        <v>1679</v>
      </c>
      <c r="J21" s="2">
        <v>1643</v>
      </c>
      <c r="K21" s="2">
        <v>33909</v>
      </c>
      <c r="L21" s="5">
        <v>3500</v>
      </c>
      <c r="M21" s="2">
        <v>179875</v>
      </c>
    </row>
    <row r="22" spans="1:13" ht="21" customHeight="1">
      <c r="A22" s="1" t="s">
        <v>18</v>
      </c>
      <c r="B22" s="7"/>
      <c r="C22" s="4">
        <f t="shared" si="2"/>
        <v>44792</v>
      </c>
      <c r="D22" s="1" t="s">
        <v>83</v>
      </c>
      <c r="E22" s="1" t="s">
        <v>83</v>
      </c>
      <c r="F22" s="1" t="s">
        <v>83</v>
      </c>
      <c r="G22" s="1" t="s">
        <v>63</v>
      </c>
      <c r="H22" s="2">
        <v>1915</v>
      </c>
      <c r="I22" s="1" t="s">
        <v>83</v>
      </c>
      <c r="J22" s="1" t="s">
        <v>83</v>
      </c>
      <c r="K22" s="5">
        <v>47</v>
      </c>
      <c r="L22" s="1" t="s">
        <v>63</v>
      </c>
      <c r="M22" s="2">
        <v>42830</v>
      </c>
    </row>
    <row r="23" spans="1:13" ht="21" customHeight="1">
      <c r="A23" s="1" t="s">
        <v>19</v>
      </c>
      <c r="B23" s="7"/>
      <c r="C23" s="4">
        <f t="shared" si="2"/>
        <v>177955</v>
      </c>
      <c r="D23" s="2">
        <v>11644</v>
      </c>
      <c r="E23" s="5">
        <v>1260</v>
      </c>
      <c r="F23" s="2">
        <v>300</v>
      </c>
      <c r="G23" s="2">
        <v>1900</v>
      </c>
      <c r="H23" s="2">
        <v>5040</v>
      </c>
      <c r="I23" s="2">
        <v>8816</v>
      </c>
      <c r="J23" s="2">
        <v>3640</v>
      </c>
      <c r="K23" s="2">
        <v>9765</v>
      </c>
      <c r="L23" s="5" t="s">
        <v>83</v>
      </c>
      <c r="M23" s="5">
        <v>135590</v>
      </c>
    </row>
    <row r="24" spans="1:13" ht="21" customHeight="1">
      <c r="A24" s="1" t="s">
        <v>20</v>
      </c>
      <c r="B24" s="7"/>
      <c r="C24" s="4">
        <f t="shared" si="2"/>
        <v>216683</v>
      </c>
      <c r="D24" s="2">
        <v>46</v>
      </c>
      <c r="E24" s="5">
        <v>14</v>
      </c>
      <c r="F24" s="2">
        <v>191479</v>
      </c>
      <c r="G24" s="2">
        <v>17</v>
      </c>
      <c r="H24" s="2">
        <v>574</v>
      </c>
      <c r="I24" s="5">
        <v>3</v>
      </c>
      <c r="J24" s="5">
        <v>20</v>
      </c>
      <c r="K24" s="1" t="s">
        <v>83</v>
      </c>
      <c r="L24" s="2">
        <v>24530</v>
      </c>
      <c r="M24" s="1" t="s">
        <v>83</v>
      </c>
    </row>
    <row r="25" spans="1:13" ht="42" customHeight="1">
      <c r="A25" s="1" t="s">
        <v>21</v>
      </c>
      <c r="B25" s="7"/>
      <c r="C25" s="4">
        <f t="shared" si="2"/>
        <v>42540</v>
      </c>
      <c r="D25" s="1" t="s">
        <v>83</v>
      </c>
      <c r="E25" s="1" t="s">
        <v>83</v>
      </c>
      <c r="F25" s="1" t="s">
        <v>63</v>
      </c>
      <c r="G25" s="1" t="s">
        <v>83</v>
      </c>
      <c r="H25" s="1" t="s">
        <v>83</v>
      </c>
      <c r="I25" s="1" t="s">
        <v>83</v>
      </c>
      <c r="J25" s="1" t="s">
        <v>83</v>
      </c>
      <c r="K25" s="1" t="s">
        <v>83</v>
      </c>
      <c r="L25" s="1" t="s">
        <v>83</v>
      </c>
      <c r="M25" s="2">
        <v>42540</v>
      </c>
    </row>
    <row r="26" spans="1:13" ht="21" customHeight="1">
      <c r="A26" s="1" t="s">
        <v>22</v>
      </c>
      <c r="B26" s="7"/>
      <c r="C26" s="4">
        <f t="shared" si="2"/>
        <v>213736</v>
      </c>
      <c r="D26" s="2">
        <v>14129</v>
      </c>
      <c r="E26" s="5" t="s">
        <v>83</v>
      </c>
      <c r="F26" s="5">
        <v>145339</v>
      </c>
      <c r="G26" s="5">
        <v>30</v>
      </c>
      <c r="H26" s="2">
        <v>27190</v>
      </c>
      <c r="I26" s="5">
        <v>164</v>
      </c>
      <c r="J26" s="1">
        <v>26884</v>
      </c>
      <c r="K26" s="1" t="s">
        <v>83</v>
      </c>
      <c r="L26" s="5" t="s">
        <v>83</v>
      </c>
      <c r="M26" s="1" t="s">
        <v>83</v>
      </c>
    </row>
    <row r="27" spans="1:13" ht="21" customHeight="1">
      <c r="A27" s="1" t="s">
        <v>23</v>
      </c>
      <c r="B27" s="7"/>
      <c r="C27" s="4">
        <f t="shared" si="2"/>
        <v>346460</v>
      </c>
      <c r="D27" s="1" t="s">
        <v>63</v>
      </c>
      <c r="E27" s="1" t="s">
        <v>83</v>
      </c>
      <c r="F27" s="2">
        <v>45890</v>
      </c>
      <c r="G27" s="1" t="s">
        <v>83</v>
      </c>
      <c r="H27" s="5">
        <v>87180</v>
      </c>
      <c r="I27" s="1" t="s">
        <v>83</v>
      </c>
      <c r="J27" s="1">
        <v>73</v>
      </c>
      <c r="K27" s="2">
        <v>568</v>
      </c>
      <c r="L27" s="1" t="s">
        <v>83</v>
      </c>
      <c r="M27" s="2">
        <v>212749</v>
      </c>
    </row>
    <row r="28" spans="1:13" ht="21" customHeight="1">
      <c r="A28" s="1" t="s">
        <v>24</v>
      </c>
      <c r="B28" s="7"/>
      <c r="C28" s="4">
        <f t="shared" si="2"/>
        <v>6980</v>
      </c>
      <c r="D28" s="1" t="s">
        <v>63</v>
      </c>
      <c r="E28" s="1" t="s">
        <v>63</v>
      </c>
      <c r="F28" s="1" t="s">
        <v>63</v>
      </c>
      <c r="G28" s="1" t="s">
        <v>63</v>
      </c>
      <c r="H28" s="5" t="s">
        <v>63</v>
      </c>
      <c r="I28" s="1">
        <v>6980</v>
      </c>
      <c r="J28" s="1" t="s">
        <v>86</v>
      </c>
      <c r="K28" s="1" t="s">
        <v>63</v>
      </c>
      <c r="L28" s="1" t="s">
        <v>63</v>
      </c>
      <c r="M28" s="1" t="s">
        <v>63</v>
      </c>
    </row>
    <row r="29" spans="1:13" ht="21" customHeight="1">
      <c r="A29" s="1" t="s">
        <v>25</v>
      </c>
      <c r="B29" s="7"/>
      <c r="C29" s="4">
        <f t="shared" si="2"/>
        <v>7455</v>
      </c>
      <c r="D29" s="5" t="s">
        <v>83</v>
      </c>
      <c r="E29" s="5" t="s">
        <v>63</v>
      </c>
      <c r="F29" s="5" t="s">
        <v>83</v>
      </c>
      <c r="G29" s="2">
        <v>7075</v>
      </c>
      <c r="H29" s="5" t="s">
        <v>63</v>
      </c>
      <c r="I29" s="5" t="s">
        <v>83</v>
      </c>
      <c r="J29" s="2">
        <v>370</v>
      </c>
      <c r="K29" s="2">
        <v>10</v>
      </c>
      <c r="L29" s="5" t="s">
        <v>83</v>
      </c>
      <c r="M29" s="5" t="s">
        <v>83</v>
      </c>
    </row>
    <row r="30" spans="1:13" ht="42" customHeight="1">
      <c r="A30" s="1" t="s">
        <v>26</v>
      </c>
      <c r="B30" s="7"/>
      <c r="C30" s="4">
        <f t="shared" si="2"/>
        <v>153</v>
      </c>
      <c r="D30" s="2">
        <v>21</v>
      </c>
      <c r="E30" s="1" t="s">
        <v>63</v>
      </c>
      <c r="F30" s="1" t="s">
        <v>63</v>
      </c>
      <c r="G30" s="1" t="s">
        <v>63</v>
      </c>
      <c r="H30" s="5">
        <v>110</v>
      </c>
      <c r="I30" s="5">
        <v>18</v>
      </c>
      <c r="J30" s="5">
        <v>4</v>
      </c>
      <c r="K30" s="1" t="s">
        <v>63</v>
      </c>
      <c r="L30" s="1" t="s">
        <v>63</v>
      </c>
      <c r="M30" s="1" t="s">
        <v>63</v>
      </c>
    </row>
    <row r="31" spans="1:13" ht="21" customHeight="1">
      <c r="A31" s="1" t="s">
        <v>27</v>
      </c>
      <c r="B31" s="7"/>
      <c r="C31" s="4">
        <f aca="true" t="shared" si="3" ref="C31:C39">SUM(D31:M31)</f>
        <v>995985</v>
      </c>
      <c r="D31" s="1">
        <v>10</v>
      </c>
      <c r="E31" s="1" t="s">
        <v>63</v>
      </c>
      <c r="F31" s="1">
        <v>33915</v>
      </c>
      <c r="G31" s="1" t="s">
        <v>83</v>
      </c>
      <c r="H31" s="1" t="s">
        <v>83</v>
      </c>
      <c r="I31" s="1" t="s">
        <v>83</v>
      </c>
      <c r="J31" s="1" t="s">
        <v>83</v>
      </c>
      <c r="K31" s="1" t="s">
        <v>83</v>
      </c>
      <c r="L31" s="1" t="s">
        <v>83</v>
      </c>
      <c r="M31" s="1">
        <v>962060</v>
      </c>
    </row>
    <row r="32" spans="1:13" s="4" customFormat="1" ht="21" customHeight="1">
      <c r="A32" s="1" t="s">
        <v>28</v>
      </c>
      <c r="B32" s="7"/>
      <c r="C32" s="4">
        <f t="shared" si="3"/>
        <v>33689</v>
      </c>
      <c r="D32" s="1" t="s">
        <v>83</v>
      </c>
      <c r="E32" s="1" t="s">
        <v>83</v>
      </c>
      <c r="F32" s="1" t="s">
        <v>83</v>
      </c>
      <c r="G32" s="1">
        <v>33615</v>
      </c>
      <c r="H32" s="1" t="s">
        <v>83</v>
      </c>
      <c r="I32" s="1" t="s">
        <v>83</v>
      </c>
      <c r="J32" s="1" t="s">
        <v>83</v>
      </c>
      <c r="K32" s="1">
        <v>74</v>
      </c>
      <c r="L32" s="1" t="s">
        <v>83</v>
      </c>
      <c r="M32" s="1" t="s">
        <v>83</v>
      </c>
    </row>
    <row r="33" spans="1:13" ht="21" customHeight="1">
      <c r="A33" s="1" t="s">
        <v>29</v>
      </c>
      <c r="B33" s="7"/>
      <c r="C33" s="4">
        <f t="shared" si="3"/>
        <v>7225</v>
      </c>
      <c r="D33" s="1" t="s">
        <v>83</v>
      </c>
      <c r="E33" s="1" t="s">
        <v>83</v>
      </c>
      <c r="F33" s="1" t="s">
        <v>83</v>
      </c>
      <c r="G33" s="2">
        <v>7015</v>
      </c>
      <c r="H33" s="1" t="s">
        <v>83</v>
      </c>
      <c r="I33" s="1" t="s">
        <v>83</v>
      </c>
      <c r="J33" s="1">
        <v>105</v>
      </c>
      <c r="K33" s="2">
        <v>105</v>
      </c>
      <c r="L33" s="1" t="s">
        <v>83</v>
      </c>
      <c r="M33" s="5" t="s">
        <v>83</v>
      </c>
    </row>
    <row r="34" spans="1:13" ht="21" customHeight="1">
      <c r="A34" s="1" t="s">
        <v>30</v>
      </c>
      <c r="B34" s="7"/>
      <c r="C34" s="4">
        <f t="shared" si="3"/>
        <v>60270</v>
      </c>
      <c r="D34" s="5" t="s">
        <v>83</v>
      </c>
      <c r="E34" s="5" t="s">
        <v>83</v>
      </c>
      <c r="F34" s="5">
        <v>60270</v>
      </c>
      <c r="G34" s="5" t="s">
        <v>83</v>
      </c>
      <c r="H34" s="5" t="s">
        <v>83</v>
      </c>
      <c r="I34" s="5" t="s">
        <v>63</v>
      </c>
      <c r="J34" s="5" t="s">
        <v>83</v>
      </c>
      <c r="K34" s="5" t="s">
        <v>83</v>
      </c>
      <c r="L34" s="5" t="s">
        <v>83</v>
      </c>
      <c r="M34" s="5" t="s">
        <v>83</v>
      </c>
    </row>
    <row r="35" spans="1:13" ht="42" customHeight="1">
      <c r="A35" s="1" t="s">
        <v>31</v>
      </c>
      <c r="B35" s="7"/>
      <c r="C35" s="4">
        <f t="shared" si="3"/>
        <v>40127</v>
      </c>
      <c r="D35" s="1">
        <v>28</v>
      </c>
      <c r="E35" s="1">
        <v>1</v>
      </c>
      <c r="F35" s="2">
        <v>29360</v>
      </c>
      <c r="G35" s="1" t="s">
        <v>63</v>
      </c>
      <c r="H35" s="1">
        <v>10728</v>
      </c>
      <c r="I35" s="1" t="s">
        <v>86</v>
      </c>
      <c r="J35" s="1">
        <v>8</v>
      </c>
      <c r="K35" s="1" t="s">
        <v>83</v>
      </c>
      <c r="L35" s="1">
        <v>2</v>
      </c>
      <c r="M35" s="1" t="s">
        <v>83</v>
      </c>
    </row>
    <row r="36" spans="1:13" ht="21" customHeight="1">
      <c r="A36" s="1" t="s">
        <v>32</v>
      </c>
      <c r="B36" s="7"/>
      <c r="C36" s="4">
        <f t="shared" si="3"/>
        <v>19291</v>
      </c>
      <c r="D36" s="5" t="s">
        <v>83</v>
      </c>
      <c r="E36" s="1" t="s">
        <v>83</v>
      </c>
      <c r="F36" s="5">
        <v>9222</v>
      </c>
      <c r="G36" s="5" t="s">
        <v>83</v>
      </c>
      <c r="H36" s="5">
        <v>10069</v>
      </c>
      <c r="I36" s="1" t="s">
        <v>83</v>
      </c>
      <c r="J36" s="5" t="s">
        <v>83</v>
      </c>
      <c r="K36" s="1" t="s">
        <v>83</v>
      </c>
      <c r="L36" s="1" t="s">
        <v>63</v>
      </c>
      <c r="M36" s="1" t="s">
        <v>63</v>
      </c>
    </row>
    <row r="37" spans="1:13" s="4" customFormat="1" ht="21" customHeight="1">
      <c r="A37" s="1" t="s">
        <v>34</v>
      </c>
      <c r="B37" s="7"/>
      <c r="C37" s="4">
        <f t="shared" si="3"/>
        <v>151604</v>
      </c>
      <c r="D37" s="1" t="s">
        <v>83</v>
      </c>
      <c r="E37" s="1" t="s">
        <v>83</v>
      </c>
      <c r="F37" s="1" t="s">
        <v>63</v>
      </c>
      <c r="G37" s="1" t="s">
        <v>63</v>
      </c>
      <c r="H37" s="1" t="s">
        <v>83</v>
      </c>
      <c r="I37" s="1" t="s">
        <v>63</v>
      </c>
      <c r="J37" s="1">
        <v>734</v>
      </c>
      <c r="K37" s="1" t="s">
        <v>83</v>
      </c>
      <c r="L37" s="1" t="s">
        <v>83</v>
      </c>
      <c r="M37" s="1">
        <v>150870</v>
      </c>
    </row>
    <row r="38" spans="1:13" s="4" customFormat="1" ht="21" customHeight="1">
      <c r="A38" s="1" t="s">
        <v>65</v>
      </c>
      <c r="B38" s="7"/>
      <c r="C38" s="1" t="s">
        <v>87</v>
      </c>
      <c r="D38" s="1" t="s">
        <v>87</v>
      </c>
      <c r="E38" s="1" t="s">
        <v>87</v>
      </c>
      <c r="F38" s="1" t="s">
        <v>87</v>
      </c>
      <c r="G38" s="1" t="s">
        <v>87</v>
      </c>
      <c r="H38" s="1" t="s">
        <v>87</v>
      </c>
      <c r="I38" s="1" t="s">
        <v>87</v>
      </c>
      <c r="J38" s="1" t="s">
        <v>87</v>
      </c>
      <c r="K38" s="1" t="s">
        <v>87</v>
      </c>
      <c r="L38" s="1" t="s">
        <v>87</v>
      </c>
      <c r="M38" s="1" t="s">
        <v>87</v>
      </c>
    </row>
    <row r="39" spans="1:13" ht="21" customHeight="1">
      <c r="A39" s="1" t="s">
        <v>35</v>
      </c>
      <c r="B39" s="7"/>
      <c r="C39" s="4">
        <f t="shared" si="3"/>
        <v>707854</v>
      </c>
      <c r="D39" s="1" t="s">
        <v>83</v>
      </c>
      <c r="E39" s="1" t="s">
        <v>63</v>
      </c>
      <c r="F39" s="1" t="s">
        <v>63</v>
      </c>
      <c r="G39" s="1" t="s">
        <v>83</v>
      </c>
      <c r="H39" s="1" t="s">
        <v>83</v>
      </c>
      <c r="I39" s="1">
        <v>405</v>
      </c>
      <c r="J39" s="1" t="s">
        <v>83</v>
      </c>
      <c r="K39" s="1" t="s">
        <v>83</v>
      </c>
      <c r="L39" s="1" t="s">
        <v>83</v>
      </c>
      <c r="M39" s="1">
        <v>707449</v>
      </c>
    </row>
    <row r="40" spans="1:13" ht="21" customHeight="1" thickBot="1">
      <c r="A40" s="6"/>
      <c r="B40" s="8"/>
      <c r="C40" s="3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3" ht="15" customHeight="1">
      <c r="A41" s="2" t="s">
        <v>80</v>
      </c>
      <c r="C41" s="4"/>
    </row>
    <row r="42" ht="14.25">
      <c r="C42" s="4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ignoredErrors>
    <ignoredError sqref="A5:A7" numberStoredAsText="1"/>
    <ignoredError sqref="C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showGridLines="0" zoomScale="75" zoomScaleNormal="75" workbookViewId="0" topLeftCell="A16">
      <selection activeCell="G26" sqref="G26:H26"/>
    </sheetView>
  </sheetViews>
  <sheetFormatPr defaultColWidth="8.625" defaultRowHeight="12.75"/>
  <cols>
    <col min="1" max="1" width="18.00390625" style="10" customWidth="1"/>
    <col min="2" max="2" width="0.875" style="10" customWidth="1"/>
    <col min="3" max="3" width="14.75390625" style="10" customWidth="1"/>
    <col min="4" max="4" width="12.375" style="10" customWidth="1"/>
    <col min="5" max="5" width="10.25390625" style="10" customWidth="1"/>
    <col min="6" max="6" width="12.75390625" style="10" customWidth="1"/>
    <col min="7" max="7" width="13.125" style="10" customWidth="1"/>
    <col min="8" max="8" width="10.25390625" style="10" customWidth="1"/>
    <col min="9" max="9" width="13.125" style="10" customWidth="1"/>
    <col min="10" max="10" width="14.625" style="10" customWidth="1"/>
    <col min="11" max="11" width="10.25390625" style="10" customWidth="1"/>
    <col min="12" max="12" width="10.75390625" style="10" customWidth="1"/>
    <col min="13" max="13" width="14.75390625" style="10" customWidth="1"/>
    <col min="14" max="14" width="4.00390625" style="10" customWidth="1"/>
    <col min="15" max="16384" width="8.625" style="10" customWidth="1"/>
  </cols>
  <sheetData>
    <row r="1" spans="1:7" ht="24">
      <c r="A1" s="9" t="s">
        <v>33</v>
      </c>
      <c r="B1" s="9"/>
      <c r="C1" s="17"/>
      <c r="G1" s="10" t="s">
        <v>81</v>
      </c>
    </row>
    <row r="2" spans="1:13" ht="30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2" t="s">
        <v>82</v>
      </c>
    </row>
    <row r="3" spans="1:13" ht="63" customHeight="1">
      <c r="A3" s="25" t="s">
        <v>0</v>
      </c>
      <c r="B3" s="12"/>
      <c r="C3" s="12" t="s">
        <v>1</v>
      </c>
      <c r="D3" s="13" t="s">
        <v>2</v>
      </c>
      <c r="E3" s="13" t="s">
        <v>3</v>
      </c>
      <c r="F3" s="13" t="s">
        <v>4</v>
      </c>
      <c r="G3" s="14" t="s">
        <v>74</v>
      </c>
      <c r="H3" s="14" t="s">
        <v>75</v>
      </c>
      <c r="I3" s="13" t="s">
        <v>5</v>
      </c>
      <c r="J3" s="13" t="s">
        <v>6</v>
      </c>
      <c r="K3" s="13" t="s">
        <v>7</v>
      </c>
      <c r="L3" s="14" t="s">
        <v>76</v>
      </c>
      <c r="M3" s="15" t="s">
        <v>8</v>
      </c>
    </row>
    <row r="4" spans="1:13" ht="21" customHeight="1">
      <c r="A4" s="19" t="s">
        <v>36</v>
      </c>
      <c r="B4" s="21"/>
      <c r="C4" s="17">
        <f aca="true" t="shared" si="0" ref="C4:C12">SUM(D4:M4)</f>
        <v>25040</v>
      </c>
      <c r="D4" s="19">
        <v>1200</v>
      </c>
      <c r="E4" s="19">
        <v>21690</v>
      </c>
      <c r="F4" s="19" t="s">
        <v>63</v>
      </c>
      <c r="G4" s="19" t="s">
        <v>63</v>
      </c>
      <c r="H4" s="19">
        <v>1760</v>
      </c>
      <c r="I4" s="19" t="s">
        <v>63</v>
      </c>
      <c r="J4" s="20" t="s">
        <v>63</v>
      </c>
      <c r="K4" s="19">
        <v>390</v>
      </c>
      <c r="L4" s="19" t="s">
        <v>63</v>
      </c>
      <c r="M4" s="20" t="s">
        <v>63</v>
      </c>
    </row>
    <row r="5" spans="1:13" ht="21" customHeight="1">
      <c r="A5" s="19" t="s">
        <v>37</v>
      </c>
      <c r="B5" s="21"/>
      <c r="C5" s="17">
        <f t="shared" si="0"/>
        <v>11974</v>
      </c>
      <c r="D5" s="19" t="s">
        <v>83</v>
      </c>
      <c r="E5" s="19" t="s">
        <v>83</v>
      </c>
      <c r="F5" s="19">
        <v>9990</v>
      </c>
      <c r="G5" s="20" t="s">
        <v>83</v>
      </c>
      <c r="H5" s="19">
        <v>1984</v>
      </c>
      <c r="I5" s="19" t="s">
        <v>83</v>
      </c>
      <c r="J5" s="19" t="s">
        <v>83</v>
      </c>
      <c r="K5" s="19" t="s">
        <v>83</v>
      </c>
      <c r="L5" s="19" t="s">
        <v>83</v>
      </c>
      <c r="M5" s="20" t="s">
        <v>63</v>
      </c>
    </row>
    <row r="6" spans="1:13" ht="21" customHeight="1">
      <c r="A6" s="19" t="s">
        <v>38</v>
      </c>
      <c r="B6" s="21"/>
      <c r="C6" s="17">
        <f t="shared" si="0"/>
        <v>8258</v>
      </c>
      <c r="D6" s="20">
        <v>129</v>
      </c>
      <c r="E6" s="19" t="s">
        <v>83</v>
      </c>
      <c r="F6" s="19" t="s">
        <v>83</v>
      </c>
      <c r="G6" s="19">
        <v>89</v>
      </c>
      <c r="H6" s="19">
        <v>13</v>
      </c>
      <c r="I6" s="19" t="s">
        <v>83</v>
      </c>
      <c r="J6" s="19" t="s">
        <v>83</v>
      </c>
      <c r="K6" s="19" t="s">
        <v>83</v>
      </c>
      <c r="L6" s="19">
        <v>2</v>
      </c>
      <c r="M6" s="10">
        <v>8025</v>
      </c>
    </row>
    <row r="7" spans="1:13" ht="21" customHeight="1">
      <c r="A7" s="19" t="s">
        <v>39</v>
      </c>
      <c r="B7" s="21"/>
      <c r="C7" s="17">
        <f t="shared" si="0"/>
        <v>846850</v>
      </c>
      <c r="D7" s="19" t="s">
        <v>83</v>
      </c>
      <c r="E7" s="20" t="s">
        <v>83</v>
      </c>
      <c r="F7" s="20">
        <v>683945</v>
      </c>
      <c r="G7" s="19" t="s">
        <v>83</v>
      </c>
      <c r="H7" s="20" t="s">
        <v>63</v>
      </c>
      <c r="I7" s="20" t="s">
        <v>83</v>
      </c>
      <c r="J7" s="19" t="s">
        <v>63</v>
      </c>
      <c r="K7" s="19">
        <v>85</v>
      </c>
      <c r="L7" s="19" t="s">
        <v>83</v>
      </c>
      <c r="M7" s="19">
        <v>162820</v>
      </c>
    </row>
    <row r="8" spans="1:13" ht="21" customHeight="1">
      <c r="A8" s="19" t="s">
        <v>40</v>
      </c>
      <c r="B8" s="21"/>
      <c r="C8" s="17">
        <f t="shared" si="0"/>
        <v>189110</v>
      </c>
      <c r="D8" s="19">
        <v>3078</v>
      </c>
      <c r="E8" s="19" t="s">
        <v>83</v>
      </c>
      <c r="F8" s="20" t="s">
        <v>63</v>
      </c>
      <c r="G8" s="19">
        <v>580</v>
      </c>
      <c r="H8" s="20">
        <v>48066</v>
      </c>
      <c r="I8" s="19">
        <v>136586</v>
      </c>
      <c r="J8" s="19" t="s">
        <v>63</v>
      </c>
      <c r="K8" s="19">
        <v>800</v>
      </c>
      <c r="L8" s="19" t="s">
        <v>83</v>
      </c>
      <c r="M8" s="19" t="s">
        <v>83</v>
      </c>
    </row>
    <row r="9" spans="1:13" ht="42" customHeight="1">
      <c r="A9" s="19" t="s">
        <v>41</v>
      </c>
      <c r="B9" s="21"/>
      <c r="C9" s="17">
        <f t="shared" si="0"/>
        <v>55674</v>
      </c>
      <c r="D9" s="20" t="s">
        <v>83</v>
      </c>
      <c r="E9" s="20" t="s">
        <v>83</v>
      </c>
      <c r="F9" s="19" t="s">
        <v>83</v>
      </c>
      <c r="G9" s="20" t="s">
        <v>83</v>
      </c>
      <c r="H9" s="20" t="s">
        <v>83</v>
      </c>
      <c r="I9" s="20" t="s">
        <v>83</v>
      </c>
      <c r="J9" s="20" t="s">
        <v>63</v>
      </c>
      <c r="K9" s="19" t="s">
        <v>63</v>
      </c>
      <c r="L9" s="20">
        <v>55674</v>
      </c>
      <c r="M9" s="20" t="s">
        <v>63</v>
      </c>
    </row>
    <row r="10" spans="1:13" ht="21" customHeight="1">
      <c r="A10" s="19" t="s">
        <v>42</v>
      </c>
      <c r="B10" s="21"/>
      <c r="C10" s="17">
        <f t="shared" si="0"/>
        <v>105988</v>
      </c>
      <c r="D10" s="19">
        <v>5293</v>
      </c>
      <c r="E10" s="19">
        <v>595</v>
      </c>
      <c r="F10" s="20">
        <v>13588</v>
      </c>
      <c r="G10" s="19">
        <v>3180</v>
      </c>
      <c r="H10" s="19">
        <v>40047</v>
      </c>
      <c r="I10" s="19">
        <v>7853</v>
      </c>
      <c r="J10" s="19">
        <v>816</v>
      </c>
      <c r="K10" s="20">
        <v>12786</v>
      </c>
      <c r="L10" s="19" t="s">
        <v>83</v>
      </c>
      <c r="M10" s="20">
        <v>21830</v>
      </c>
    </row>
    <row r="11" spans="1:13" ht="21" customHeight="1">
      <c r="A11" s="19" t="s">
        <v>43</v>
      </c>
      <c r="B11" s="21"/>
      <c r="C11" s="17">
        <f t="shared" si="0"/>
        <v>620</v>
      </c>
      <c r="D11" s="10">
        <v>620</v>
      </c>
      <c r="E11" s="19" t="s">
        <v>83</v>
      </c>
      <c r="F11" s="19" t="s">
        <v>63</v>
      </c>
      <c r="G11" s="20" t="s">
        <v>83</v>
      </c>
      <c r="H11" s="20" t="s">
        <v>83</v>
      </c>
      <c r="I11" s="19" t="s">
        <v>83</v>
      </c>
      <c r="J11" s="19" t="s">
        <v>83</v>
      </c>
      <c r="K11" s="19" t="s">
        <v>83</v>
      </c>
      <c r="L11" s="19" t="s">
        <v>83</v>
      </c>
      <c r="M11" s="19" t="s">
        <v>63</v>
      </c>
    </row>
    <row r="12" spans="1:13" ht="21" customHeight="1">
      <c r="A12" s="19" t="s">
        <v>44</v>
      </c>
      <c r="B12" s="21"/>
      <c r="C12" s="17">
        <f t="shared" si="0"/>
        <v>474124</v>
      </c>
      <c r="D12" s="20" t="s">
        <v>83</v>
      </c>
      <c r="E12" s="20" t="s">
        <v>63</v>
      </c>
      <c r="F12" s="10">
        <v>48980</v>
      </c>
      <c r="G12" s="20" t="s">
        <v>63</v>
      </c>
      <c r="H12" s="10">
        <v>62948</v>
      </c>
      <c r="I12" s="20" t="s">
        <v>83</v>
      </c>
      <c r="J12" s="20">
        <v>22</v>
      </c>
      <c r="K12" s="20">
        <v>219599</v>
      </c>
      <c r="L12" s="20" t="s">
        <v>63</v>
      </c>
      <c r="M12" s="20">
        <v>142575</v>
      </c>
    </row>
    <row r="13" spans="1:13" ht="21" customHeight="1">
      <c r="A13" s="19" t="s">
        <v>45</v>
      </c>
      <c r="B13" s="21"/>
      <c r="C13" s="19" t="s">
        <v>73</v>
      </c>
      <c r="D13" s="19" t="s">
        <v>63</v>
      </c>
      <c r="E13" s="19" t="s">
        <v>83</v>
      </c>
      <c r="F13" s="19" t="s">
        <v>83</v>
      </c>
      <c r="G13" s="19" t="s">
        <v>63</v>
      </c>
      <c r="H13" s="19" t="s">
        <v>83</v>
      </c>
      <c r="I13" s="19" t="s">
        <v>83</v>
      </c>
      <c r="J13" s="19" t="s">
        <v>83</v>
      </c>
      <c r="K13" s="19" t="s">
        <v>83</v>
      </c>
      <c r="L13" s="19" t="s">
        <v>83</v>
      </c>
      <c r="M13" s="19" t="s">
        <v>83</v>
      </c>
    </row>
    <row r="14" spans="1:13" ht="42" customHeight="1">
      <c r="A14" s="19" t="s">
        <v>46</v>
      </c>
      <c r="B14" s="21"/>
      <c r="C14" s="17">
        <f aca="true" t="shared" si="1" ref="C14:C23">SUM(D14:M14)</f>
        <v>1966</v>
      </c>
      <c r="D14" s="20" t="s">
        <v>83</v>
      </c>
      <c r="E14" s="19" t="s">
        <v>83</v>
      </c>
      <c r="F14" s="19">
        <v>1966</v>
      </c>
      <c r="G14" s="19" t="s">
        <v>63</v>
      </c>
      <c r="H14" s="19" t="s">
        <v>63</v>
      </c>
      <c r="I14" s="19" t="s">
        <v>83</v>
      </c>
      <c r="J14" s="19" t="s">
        <v>63</v>
      </c>
      <c r="K14" s="19" t="s">
        <v>63</v>
      </c>
      <c r="L14" s="19" t="s">
        <v>83</v>
      </c>
      <c r="M14" s="19" t="s">
        <v>83</v>
      </c>
    </row>
    <row r="15" spans="1:13" ht="21" customHeight="1">
      <c r="A15" s="19" t="s">
        <v>47</v>
      </c>
      <c r="B15" s="21"/>
      <c r="C15" s="17">
        <f t="shared" si="1"/>
        <v>2238</v>
      </c>
      <c r="D15" s="19">
        <v>2238</v>
      </c>
      <c r="E15" s="19" t="s">
        <v>83</v>
      </c>
      <c r="F15" s="20" t="s">
        <v>83</v>
      </c>
      <c r="G15" s="19" t="s">
        <v>83</v>
      </c>
      <c r="H15" s="20" t="s">
        <v>83</v>
      </c>
      <c r="I15" s="19" t="s">
        <v>83</v>
      </c>
      <c r="J15" s="20" t="s">
        <v>63</v>
      </c>
      <c r="K15" s="20" t="s">
        <v>83</v>
      </c>
      <c r="L15" s="19" t="s">
        <v>63</v>
      </c>
      <c r="M15" s="20" t="s">
        <v>83</v>
      </c>
    </row>
    <row r="16" spans="1:13" ht="21" customHeight="1">
      <c r="A16" s="19" t="s">
        <v>48</v>
      </c>
      <c r="B16" s="21"/>
      <c r="C16" s="17">
        <f t="shared" si="1"/>
        <v>3618395</v>
      </c>
      <c r="D16" s="19" t="s">
        <v>63</v>
      </c>
      <c r="E16" s="19" t="s">
        <v>83</v>
      </c>
      <c r="F16" s="19" t="s">
        <v>83</v>
      </c>
      <c r="G16" s="19" t="s">
        <v>83</v>
      </c>
      <c r="H16" s="19" t="s">
        <v>83</v>
      </c>
      <c r="I16" s="19" t="s">
        <v>83</v>
      </c>
      <c r="J16" s="19" t="s">
        <v>83</v>
      </c>
      <c r="K16" s="20" t="s">
        <v>83</v>
      </c>
      <c r="L16" s="19" t="s">
        <v>83</v>
      </c>
      <c r="M16" s="19">
        <v>3618395</v>
      </c>
    </row>
    <row r="17" spans="1:13" ht="21" customHeight="1">
      <c r="A17" s="19" t="s">
        <v>49</v>
      </c>
      <c r="B17" s="21"/>
      <c r="C17" s="19" t="s">
        <v>87</v>
      </c>
      <c r="D17" s="19" t="s">
        <v>63</v>
      </c>
      <c r="E17" s="19" t="s">
        <v>63</v>
      </c>
      <c r="F17" s="19" t="s">
        <v>63</v>
      </c>
      <c r="G17" s="19" t="s">
        <v>63</v>
      </c>
      <c r="H17" s="19" t="s">
        <v>63</v>
      </c>
      <c r="I17" s="19" t="s">
        <v>63</v>
      </c>
      <c r="J17" s="19" t="s">
        <v>63</v>
      </c>
      <c r="K17" s="19" t="s">
        <v>63</v>
      </c>
      <c r="L17" s="19" t="s">
        <v>63</v>
      </c>
      <c r="M17" s="19" t="s">
        <v>63</v>
      </c>
    </row>
    <row r="18" spans="1:13" ht="21" customHeight="1">
      <c r="A18" s="19" t="s">
        <v>50</v>
      </c>
      <c r="B18" s="21"/>
      <c r="C18" s="17">
        <f t="shared" si="1"/>
        <v>37712</v>
      </c>
      <c r="D18" s="19" t="s">
        <v>83</v>
      </c>
      <c r="E18" s="19">
        <v>23360</v>
      </c>
      <c r="F18" s="20" t="s">
        <v>83</v>
      </c>
      <c r="G18" s="20" t="s">
        <v>83</v>
      </c>
      <c r="H18" s="20">
        <v>3985</v>
      </c>
      <c r="I18" s="20" t="s">
        <v>83</v>
      </c>
      <c r="J18" s="19">
        <v>9</v>
      </c>
      <c r="K18" s="19">
        <v>10358</v>
      </c>
      <c r="L18" s="19" t="s">
        <v>83</v>
      </c>
      <c r="M18" s="19" t="s">
        <v>83</v>
      </c>
    </row>
    <row r="19" spans="1:13" ht="42" customHeight="1">
      <c r="A19" s="19" t="s">
        <v>51</v>
      </c>
      <c r="B19" s="21"/>
      <c r="C19" s="17">
        <f t="shared" si="1"/>
        <v>46957</v>
      </c>
      <c r="D19" s="19">
        <v>2094</v>
      </c>
      <c r="E19" s="19" t="s">
        <v>63</v>
      </c>
      <c r="F19" s="19" t="s">
        <v>83</v>
      </c>
      <c r="G19" s="19">
        <v>852</v>
      </c>
      <c r="H19" s="19">
        <v>2868</v>
      </c>
      <c r="I19" s="19">
        <v>5</v>
      </c>
      <c r="J19" s="19">
        <v>70</v>
      </c>
      <c r="K19" s="19">
        <v>345</v>
      </c>
      <c r="L19" s="19">
        <v>143</v>
      </c>
      <c r="M19" s="20">
        <v>40580</v>
      </c>
    </row>
    <row r="20" spans="1:13" ht="21" customHeight="1">
      <c r="A20" s="19" t="s">
        <v>52</v>
      </c>
      <c r="B20" s="21"/>
      <c r="C20" s="17">
        <f t="shared" si="1"/>
        <v>2</v>
      </c>
      <c r="D20" s="19">
        <v>2</v>
      </c>
      <c r="E20" s="19" t="s">
        <v>63</v>
      </c>
      <c r="F20" s="19" t="s">
        <v>83</v>
      </c>
      <c r="G20" s="19" t="s">
        <v>63</v>
      </c>
      <c r="H20" s="19" t="s">
        <v>63</v>
      </c>
      <c r="I20" s="19" t="s">
        <v>83</v>
      </c>
      <c r="J20" s="19" t="s">
        <v>83</v>
      </c>
      <c r="K20" s="19" t="s">
        <v>63</v>
      </c>
      <c r="L20" s="19" t="s">
        <v>83</v>
      </c>
      <c r="M20" s="20" t="s">
        <v>83</v>
      </c>
    </row>
    <row r="21" spans="1:13" ht="21" customHeight="1">
      <c r="A21" s="19" t="s">
        <v>53</v>
      </c>
      <c r="B21" s="21"/>
      <c r="C21" s="17">
        <f t="shared" si="1"/>
        <v>210</v>
      </c>
      <c r="D21" s="20">
        <v>210</v>
      </c>
      <c r="E21" s="20" t="s">
        <v>63</v>
      </c>
      <c r="F21" s="20" t="s">
        <v>83</v>
      </c>
      <c r="G21" s="20" t="s">
        <v>83</v>
      </c>
      <c r="H21" s="20" t="s">
        <v>83</v>
      </c>
      <c r="I21" s="20" t="s">
        <v>83</v>
      </c>
      <c r="J21" s="20" t="s">
        <v>83</v>
      </c>
      <c r="K21" s="20" t="s">
        <v>83</v>
      </c>
      <c r="L21" s="20" t="s">
        <v>63</v>
      </c>
      <c r="M21" s="20" t="s">
        <v>83</v>
      </c>
    </row>
    <row r="22" spans="1:13" ht="21" customHeight="1">
      <c r="A22" s="19" t="s">
        <v>54</v>
      </c>
      <c r="B22" s="21"/>
      <c r="C22" s="17">
        <f t="shared" si="1"/>
        <v>1420</v>
      </c>
      <c r="D22" s="19">
        <v>8</v>
      </c>
      <c r="E22" s="20" t="s">
        <v>83</v>
      </c>
      <c r="F22" s="19" t="s">
        <v>83</v>
      </c>
      <c r="G22" s="19" t="s">
        <v>83</v>
      </c>
      <c r="H22" s="20">
        <v>1412</v>
      </c>
      <c r="I22" s="19" t="s">
        <v>83</v>
      </c>
      <c r="J22" s="20" t="s">
        <v>83</v>
      </c>
      <c r="K22" s="20" t="s">
        <v>83</v>
      </c>
      <c r="L22" s="19" t="s">
        <v>83</v>
      </c>
      <c r="M22" s="19" t="s">
        <v>83</v>
      </c>
    </row>
    <row r="23" spans="1:13" ht="21" customHeight="1">
      <c r="A23" s="19" t="s">
        <v>55</v>
      </c>
      <c r="B23" s="21"/>
      <c r="C23" s="17">
        <f t="shared" si="1"/>
        <v>121826</v>
      </c>
      <c r="D23" s="19">
        <v>898</v>
      </c>
      <c r="E23" s="19" t="s">
        <v>83</v>
      </c>
      <c r="F23" s="19" t="s">
        <v>83</v>
      </c>
      <c r="G23" s="19">
        <v>1</v>
      </c>
      <c r="H23" s="19" t="s">
        <v>63</v>
      </c>
      <c r="I23" s="19">
        <v>2</v>
      </c>
      <c r="J23" s="19">
        <v>5</v>
      </c>
      <c r="K23" s="19" t="s">
        <v>63</v>
      </c>
      <c r="L23" s="19">
        <v>25</v>
      </c>
      <c r="M23" s="19">
        <v>120895</v>
      </c>
    </row>
    <row r="24" spans="1:13" ht="42" customHeight="1">
      <c r="A24" s="19" t="s">
        <v>56</v>
      </c>
      <c r="B24" s="21"/>
      <c r="C24" s="20" t="s">
        <v>73</v>
      </c>
      <c r="D24" s="20" t="s">
        <v>83</v>
      </c>
      <c r="E24" s="19" t="s">
        <v>83</v>
      </c>
      <c r="F24" s="19" t="s">
        <v>83</v>
      </c>
      <c r="G24" s="19" t="s">
        <v>63</v>
      </c>
      <c r="H24" s="19" t="s">
        <v>83</v>
      </c>
      <c r="I24" s="19" t="s">
        <v>83</v>
      </c>
      <c r="J24" s="19" t="s">
        <v>83</v>
      </c>
      <c r="K24" s="19" t="s">
        <v>83</v>
      </c>
      <c r="L24" s="19" t="s">
        <v>83</v>
      </c>
      <c r="M24" s="19" t="s">
        <v>63</v>
      </c>
    </row>
    <row r="25" spans="1:13" ht="21" customHeight="1">
      <c r="A25" s="19" t="s">
        <v>57</v>
      </c>
      <c r="B25" s="21"/>
      <c r="C25" s="17">
        <f aca="true" t="shared" si="2" ref="C25:C31">SUM(D25:M25)</f>
        <v>855</v>
      </c>
      <c r="D25" s="10">
        <v>855</v>
      </c>
      <c r="E25" s="19" t="s">
        <v>83</v>
      </c>
      <c r="F25" s="19" t="s">
        <v>83</v>
      </c>
      <c r="G25" s="19" t="s">
        <v>83</v>
      </c>
      <c r="H25" s="20" t="s">
        <v>83</v>
      </c>
      <c r="I25" s="20" t="s">
        <v>83</v>
      </c>
      <c r="J25" s="19" t="s">
        <v>83</v>
      </c>
      <c r="K25" s="19" t="s">
        <v>83</v>
      </c>
      <c r="L25" s="19" t="s">
        <v>83</v>
      </c>
      <c r="M25" s="19" t="s">
        <v>83</v>
      </c>
    </row>
    <row r="26" spans="1:13" ht="21" customHeight="1">
      <c r="A26" s="19" t="s">
        <v>58</v>
      </c>
      <c r="B26" s="21"/>
      <c r="C26" s="17">
        <f t="shared" si="2"/>
        <v>552653</v>
      </c>
      <c r="D26" s="10">
        <v>20</v>
      </c>
      <c r="E26" s="20" t="s">
        <v>83</v>
      </c>
      <c r="F26" s="20">
        <v>534970</v>
      </c>
      <c r="G26" s="20" t="s">
        <v>83</v>
      </c>
      <c r="H26" s="20" t="s">
        <v>83</v>
      </c>
      <c r="I26" s="20">
        <v>168</v>
      </c>
      <c r="J26" s="20" t="s">
        <v>83</v>
      </c>
      <c r="K26" s="20" t="s">
        <v>83</v>
      </c>
      <c r="L26" s="20" t="s">
        <v>83</v>
      </c>
      <c r="M26" s="20">
        <v>17495</v>
      </c>
    </row>
    <row r="27" spans="1:13" ht="21" customHeight="1">
      <c r="A27" s="19" t="s">
        <v>59</v>
      </c>
      <c r="B27" s="21"/>
      <c r="C27" s="17">
        <f t="shared" si="2"/>
        <v>310</v>
      </c>
      <c r="D27" s="19">
        <v>305</v>
      </c>
      <c r="E27" s="19" t="s">
        <v>83</v>
      </c>
      <c r="F27" s="19" t="s">
        <v>63</v>
      </c>
      <c r="G27" s="19" t="s">
        <v>83</v>
      </c>
      <c r="H27" s="19">
        <v>5</v>
      </c>
      <c r="I27" s="19" t="s">
        <v>83</v>
      </c>
      <c r="J27" s="19" t="s">
        <v>83</v>
      </c>
      <c r="K27" s="19" t="s">
        <v>83</v>
      </c>
      <c r="L27" s="19" t="s">
        <v>83</v>
      </c>
      <c r="M27" s="19" t="s">
        <v>83</v>
      </c>
    </row>
    <row r="28" spans="1:13" ht="21" customHeight="1">
      <c r="A28" s="19" t="s">
        <v>69</v>
      </c>
      <c r="B28" s="21"/>
      <c r="C28" s="17">
        <f t="shared" si="2"/>
        <v>10900</v>
      </c>
      <c r="D28" s="19" t="s">
        <v>83</v>
      </c>
      <c r="E28" s="19" t="s">
        <v>83</v>
      </c>
      <c r="F28" s="19" t="s">
        <v>83</v>
      </c>
      <c r="G28" s="20" t="s">
        <v>83</v>
      </c>
      <c r="H28" s="19">
        <v>10900</v>
      </c>
      <c r="I28" s="19" t="s">
        <v>83</v>
      </c>
      <c r="J28" s="20" t="s">
        <v>83</v>
      </c>
      <c r="K28" s="19" t="s">
        <v>83</v>
      </c>
      <c r="L28" s="20" t="s">
        <v>83</v>
      </c>
      <c r="M28" s="19" t="s">
        <v>83</v>
      </c>
    </row>
    <row r="29" spans="1:13" s="17" customFormat="1" ht="42" customHeight="1">
      <c r="A29" s="19" t="s">
        <v>60</v>
      </c>
      <c r="B29" s="21"/>
      <c r="C29" s="17">
        <f t="shared" si="2"/>
        <v>107480</v>
      </c>
      <c r="D29" s="17">
        <v>2430</v>
      </c>
      <c r="E29" s="19" t="s">
        <v>63</v>
      </c>
      <c r="F29" s="19" t="s">
        <v>83</v>
      </c>
      <c r="G29" s="19">
        <v>110</v>
      </c>
      <c r="H29" s="19" t="s">
        <v>63</v>
      </c>
      <c r="I29" s="19">
        <v>30</v>
      </c>
      <c r="J29" s="19">
        <v>50</v>
      </c>
      <c r="K29" s="19">
        <v>10</v>
      </c>
      <c r="L29" s="19" t="s">
        <v>83</v>
      </c>
      <c r="M29" s="19">
        <v>104850</v>
      </c>
    </row>
    <row r="30" spans="1:13" ht="21" customHeight="1">
      <c r="A30" s="19" t="s">
        <v>61</v>
      </c>
      <c r="B30" s="21"/>
      <c r="C30" s="17">
        <f t="shared" si="2"/>
        <v>3</v>
      </c>
      <c r="D30" s="20">
        <v>3</v>
      </c>
      <c r="E30" s="20" t="s">
        <v>83</v>
      </c>
      <c r="F30" s="20" t="s">
        <v>83</v>
      </c>
      <c r="G30" s="20" t="s">
        <v>83</v>
      </c>
      <c r="H30" s="20" t="s">
        <v>83</v>
      </c>
      <c r="I30" s="20" t="s">
        <v>83</v>
      </c>
      <c r="J30" s="20" t="s">
        <v>83</v>
      </c>
      <c r="K30" s="20" t="s">
        <v>63</v>
      </c>
      <c r="L30" s="20" t="s">
        <v>63</v>
      </c>
      <c r="M30" s="20" t="s">
        <v>83</v>
      </c>
    </row>
    <row r="31" spans="1:13" ht="21" customHeight="1">
      <c r="A31" s="19" t="s">
        <v>62</v>
      </c>
      <c r="B31" s="21"/>
      <c r="C31" s="17">
        <f t="shared" si="2"/>
        <v>56072</v>
      </c>
      <c r="D31" s="20" t="s">
        <v>83</v>
      </c>
      <c r="E31" s="20">
        <v>419</v>
      </c>
      <c r="F31" s="20" t="s">
        <v>83</v>
      </c>
      <c r="G31" s="20" t="s">
        <v>63</v>
      </c>
      <c r="H31" s="20" t="s">
        <v>63</v>
      </c>
      <c r="I31" s="20">
        <v>26660</v>
      </c>
      <c r="J31" s="20" t="s">
        <v>83</v>
      </c>
      <c r="K31" s="20">
        <v>18</v>
      </c>
      <c r="L31" s="20" t="s">
        <v>83</v>
      </c>
      <c r="M31" s="20">
        <v>28975</v>
      </c>
    </row>
    <row r="32" spans="1:13" ht="21" customHeight="1" thickBot="1">
      <c r="A32" s="24"/>
      <c r="B32" s="23"/>
      <c r="C32" s="11"/>
      <c r="D32" s="11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21" customHeight="1">
      <c r="A33" s="17"/>
      <c r="B33" s="17"/>
      <c r="C33" s="17"/>
      <c r="D33" s="17"/>
      <c r="E33" s="19"/>
      <c r="F33" s="19"/>
      <c r="G33" s="19"/>
      <c r="H33" s="17"/>
      <c r="I33" s="19"/>
      <c r="J33" s="19"/>
      <c r="K33" s="19"/>
      <c r="L33" s="19"/>
      <c r="M33" s="19"/>
    </row>
    <row r="34" spans="1:13" ht="21" customHeight="1">
      <c r="A34" s="19"/>
      <c r="B34" s="19"/>
      <c r="C34" s="17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21" customHeight="1">
      <c r="A35" s="19"/>
      <c r="B35" s="19"/>
      <c r="C35" s="17"/>
      <c r="D35" s="19"/>
      <c r="E35" s="19"/>
      <c r="F35" s="19"/>
      <c r="G35" s="19"/>
      <c r="H35" s="17"/>
      <c r="I35" s="19"/>
      <c r="J35" s="19"/>
      <c r="K35" s="19"/>
      <c r="L35" s="19"/>
      <c r="M35" s="19"/>
    </row>
    <row r="36" spans="5:12" s="17" customFormat="1" ht="21" customHeight="1">
      <c r="E36" s="19"/>
      <c r="F36" s="19"/>
      <c r="H36" s="19"/>
      <c r="L36" s="19"/>
    </row>
    <row r="37" spans="5:13" s="17" customFormat="1" ht="21" customHeight="1">
      <c r="E37" s="19"/>
      <c r="F37" s="19"/>
      <c r="G37" s="19"/>
      <c r="H37" s="19"/>
      <c r="K37" s="19"/>
      <c r="L37" s="19"/>
      <c r="M37" s="19"/>
    </row>
    <row r="38" spans="1:13" ht="21" customHeight="1">
      <c r="A38" s="17"/>
      <c r="B38" s="17"/>
      <c r="C38" s="17"/>
      <c r="D38" s="19"/>
      <c r="E38" s="17"/>
      <c r="F38" s="19"/>
      <c r="G38" s="19"/>
      <c r="H38" s="19"/>
      <c r="I38" s="17"/>
      <c r="J38" s="19"/>
      <c r="K38" s="17"/>
      <c r="L38" s="19"/>
      <c r="M38" s="17"/>
    </row>
    <row r="39" spans="1:13" s="17" customFormat="1" ht="21" customHeight="1">
      <c r="A39" s="19"/>
      <c r="B39" s="19"/>
      <c r="E39" s="19"/>
      <c r="F39" s="19"/>
      <c r="G39" s="19"/>
      <c r="H39" s="19"/>
      <c r="I39" s="19"/>
      <c r="J39" s="19"/>
      <c r="K39" s="19"/>
      <c r="L39" s="19"/>
      <c r="M39" s="19"/>
    </row>
    <row r="40" ht="21" customHeight="1">
      <c r="C40" s="17"/>
    </row>
    <row r="41" ht="14.25">
      <c r="C41" s="17"/>
    </row>
    <row r="42" ht="14.25">
      <c r="C42" s="17"/>
    </row>
    <row r="43" ht="14.25">
      <c r="C43" s="17"/>
    </row>
    <row r="44" ht="14.25">
      <c r="C44" s="17"/>
    </row>
    <row r="45" ht="14.25">
      <c r="C45" s="17"/>
    </row>
    <row r="46" ht="14.25">
      <c r="C46" s="17"/>
    </row>
    <row r="47" ht="14.25">
      <c r="C47" s="17"/>
    </row>
    <row r="48" ht="14.25">
      <c r="C48" s="17"/>
    </row>
    <row r="49" ht="14.25">
      <c r="C49" s="17"/>
    </row>
    <row r="50" ht="14.25">
      <c r="C50" s="17"/>
    </row>
    <row r="51" ht="14.25">
      <c r="C51" s="17"/>
    </row>
    <row r="52" ht="14.25">
      <c r="C52" s="17"/>
    </row>
    <row r="53" ht="14.25">
      <c r="C53" s="17"/>
    </row>
    <row r="54" ht="14.25">
      <c r="C54" s="17"/>
    </row>
    <row r="55" ht="14.25">
      <c r="C55" s="17"/>
    </row>
    <row r="56" ht="14.25">
      <c r="C56" s="17"/>
    </row>
    <row r="57" ht="14.25">
      <c r="C57" s="17"/>
    </row>
    <row r="58" ht="14.25">
      <c r="C58" s="17"/>
    </row>
    <row r="59" ht="14.25">
      <c r="C59" s="17"/>
    </row>
    <row r="60" ht="14.25">
      <c r="C60" s="17"/>
    </row>
    <row r="61" ht="14.25">
      <c r="C61" s="17"/>
    </row>
    <row r="62" ht="14.25">
      <c r="C62" s="17"/>
    </row>
    <row r="63" ht="14.25">
      <c r="C63" s="17"/>
    </row>
    <row r="64" ht="14.25">
      <c r="C64" s="17"/>
    </row>
    <row r="65" ht="14.25">
      <c r="C65" s="17"/>
    </row>
    <row r="66" ht="14.25">
      <c r="C66" s="17"/>
    </row>
    <row r="67" ht="14.25">
      <c r="C67" s="17"/>
    </row>
    <row r="68" ht="14.25">
      <c r="C68" s="17"/>
    </row>
    <row r="69" ht="14.25">
      <c r="C69" s="17"/>
    </row>
    <row r="70" ht="14.25">
      <c r="C70" s="17"/>
    </row>
    <row r="71" ht="14.25">
      <c r="C71" s="17"/>
    </row>
    <row r="72" ht="14.25">
      <c r="C72" s="17"/>
    </row>
    <row r="73" ht="14.25">
      <c r="C73" s="17"/>
    </row>
    <row r="74" ht="14.25">
      <c r="C74" s="17"/>
    </row>
    <row r="75" ht="14.25">
      <c r="C75" s="17"/>
    </row>
    <row r="76" ht="14.25">
      <c r="C76" s="17"/>
    </row>
    <row r="77" ht="14.25">
      <c r="C77" s="17"/>
    </row>
    <row r="78" ht="14.25">
      <c r="C78" s="17"/>
    </row>
    <row r="79" ht="14.25">
      <c r="C79" s="17"/>
    </row>
    <row r="80" ht="14.25">
      <c r="C80" s="17"/>
    </row>
    <row r="81" ht="14.25">
      <c r="C81" s="17"/>
    </row>
    <row r="82" ht="14.25">
      <c r="C82" s="17"/>
    </row>
    <row r="83" ht="14.25">
      <c r="C83" s="17"/>
    </row>
    <row r="84" ht="14.25">
      <c r="C84" s="17"/>
    </row>
    <row r="85" ht="14.25">
      <c r="C85" s="17"/>
    </row>
    <row r="86" ht="14.25">
      <c r="C86" s="17"/>
    </row>
    <row r="87" ht="14.25">
      <c r="C87" s="17"/>
    </row>
    <row r="88" ht="14.25">
      <c r="C88" s="17"/>
    </row>
    <row r="89" ht="14.25">
      <c r="C89" s="17"/>
    </row>
    <row r="90" ht="14.25">
      <c r="C90" s="17"/>
    </row>
    <row r="91" ht="14.25">
      <c r="C91" s="17"/>
    </row>
    <row r="92" ht="14.25">
      <c r="C92" s="17"/>
    </row>
    <row r="93" ht="14.25">
      <c r="C93" s="17"/>
    </row>
    <row r="94" ht="14.25">
      <c r="C94" s="17"/>
    </row>
    <row r="95" ht="14.25">
      <c r="C95" s="17"/>
    </row>
    <row r="96" ht="14.25">
      <c r="C96" s="17"/>
    </row>
    <row r="97" ht="14.25">
      <c r="C97" s="17"/>
    </row>
    <row r="98" ht="14.25">
      <c r="C98" s="17"/>
    </row>
    <row r="99" ht="14.25">
      <c r="C99" s="17"/>
    </row>
    <row r="100" ht="14.25">
      <c r="C100" s="17"/>
    </row>
    <row r="101" ht="14.25">
      <c r="C101" s="17"/>
    </row>
    <row r="102" ht="14.25">
      <c r="C102" s="17"/>
    </row>
    <row r="103" ht="14.25">
      <c r="C103" s="17"/>
    </row>
    <row r="104" ht="14.25">
      <c r="C104" s="17"/>
    </row>
    <row r="105" ht="14.25">
      <c r="C105" s="17"/>
    </row>
    <row r="106" ht="14.25">
      <c r="C106" s="17"/>
    </row>
    <row r="107" ht="14.25">
      <c r="C107" s="17"/>
    </row>
    <row r="108" ht="14.25">
      <c r="C108" s="17"/>
    </row>
    <row r="109" ht="14.25">
      <c r="C109" s="17"/>
    </row>
    <row r="110" ht="14.25">
      <c r="C110" s="17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2002-08-27T02:56:30Z</cp:lastPrinted>
  <dcterms:modified xsi:type="dcterms:W3CDTF">2002-08-27T02:57:40Z</dcterms:modified>
  <cp:category/>
  <cp:version/>
  <cp:contentType/>
  <cp:contentStatus/>
</cp:coreProperties>
</file>