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1"/>
  </bookViews>
  <sheets>
    <sheet name="(1)総括" sheetId="1" r:id="rId1"/>
    <sheet name="(2)品目別数量" sheetId="2" r:id="rId2"/>
  </sheets>
  <definedNames>
    <definedName name="_xlnm.Print_Area" localSheetId="0">'(1)総括'!$A$1:$L$59</definedName>
    <definedName name="_xlnm.Print_Area" localSheetId="1">'(2)品目別数量'!$A$1:$AR$48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<sst xmlns="http://schemas.openxmlformats.org/spreadsheetml/2006/main" count="813" uniqueCount="129">
  <si>
    <t xml:space="preserve">             庫</t>
  </si>
  <si>
    <t>金属製品</t>
  </si>
  <si>
    <t>繊維工業品(続)</t>
  </si>
  <si>
    <t>年度</t>
  </si>
  <si>
    <t>総数</t>
  </si>
  <si>
    <t>農水産品</t>
  </si>
  <si>
    <t>金属</t>
  </si>
  <si>
    <t>窯業品</t>
  </si>
  <si>
    <t>雑品</t>
  </si>
  <si>
    <t xml:space="preserve">   金</t>
  </si>
  <si>
    <t>年度、月</t>
  </si>
  <si>
    <t>砂糖</t>
  </si>
  <si>
    <t>飲料</t>
  </si>
  <si>
    <t>木材</t>
  </si>
  <si>
    <t>米</t>
  </si>
  <si>
    <t>麦</t>
  </si>
  <si>
    <t>雑穀</t>
  </si>
  <si>
    <t>豆</t>
  </si>
  <si>
    <t>畜産品</t>
  </si>
  <si>
    <t>水産品</t>
  </si>
  <si>
    <t>葉たばこ</t>
  </si>
  <si>
    <t>鉄鋼</t>
  </si>
  <si>
    <t>電気機械</t>
  </si>
  <si>
    <t>石油製品</t>
  </si>
  <si>
    <t>化学薬品</t>
  </si>
  <si>
    <t>化学肥料</t>
  </si>
  <si>
    <t xml:space="preserve">   《入      庫      量》</t>
  </si>
  <si>
    <t>-</t>
  </si>
  <si>
    <t xml:space="preserve">     5</t>
  </si>
  <si>
    <t xml:space="preserve">     6</t>
  </si>
  <si>
    <t xml:space="preserve">   《出      庫      量》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</si>
  <si>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</si>
  <si>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</si>
  <si>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</si>
  <si>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</si>
  <si>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</si>
  <si>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</si>
  <si>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《在      庫      量》</t>
  </si>
  <si>
    <t xml:space="preserve">     2</t>
  </si>
  <si>
    <t xml:space="preserve">     3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</si>
  <si>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</si>
  <si>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</si>
  <si>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</si>
  <si>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</si>
  <si>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</si>
  <si>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</si>
  <si>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</si>
  <si>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</si>
  <si>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</si>
  <si>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</si>
  <si>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《入庫量》</t>
  </si>
  <si>
    <t>9</t>
  </si>
  <si>
    <t>《出庫量》</t>
  </si>
  <si>
    <t>《在庫量》</t>
  </si>
  <si>
    <t>10</t>
  </si>
  <si>
    <t>-</t>
  </si>
  <si>
    <t>11</t>
  </si>
  <si>
    <t>金属製品 ・機械</t>
  </si>
  <si>
    <t>化  学  工業品</t>
  </si>
  <si>
    <t>繊  維工業品</t>
  </si>
  <si>
    <t>紙・   パルプ</t>
  </si>
  <si>
    <t>食料   工業品</t>
  </si>
  <si>
    <t>雑工業品</t>
  </si>
  <si>
    <t xml:space="preserve">                  １３６     倉            庫</t>
  </si>
  <si>
    <t>単位：ｔ</t>
  </si>
  <si>
    <t>属</t>
  </si>
  <si>
    <t>缶  詰びん詰</t>
  </si>
  <si>
    <t>織物製品</t>
  </si>
  <si>
    <t>ゴム 製品</t>
  </si>
  <si>
    <t>天然ゴム</t>
  </si>
  <si>
    <t>非金属   鉱  物</t>
  </si>
  <si>
    <t>-</t>
  </si>
  <si>
    <t>油脂用
作　物</t>
  </si>
  <si>
    <t>その他の
農 産 品</t>
  </si>
  <si>
    <t>非鉄
金属</t>
  </si>
  <si>
    <t>その他の
機 　械</t>
  </si>
  <si>
    <t>合　成
樹　脂</t>
  </si>
  <si>
    <t>その他の
化学工業品</t>
  </si>
  <si>
    <t>紙・
パルプ</t>
  </si>
  <si>
    <t>化　学
繊維系</t>
  </si>
  <si>
    <t>その他
の　糸</t>
  </si>
  <si>
    <t>化学
繊維
織物</t>
  </si>
  <si>
    <t>その
他の
織物</t>
  </si>
  <si>
    <t>その他
の食料
工業品</t>
  </si>
  <si>
    <t>そ  の
他　の
日用品</t>
  </si>
  <si>
    <t>その他
の製造
工業品</t>
  </si>
  <si>
    <t>動植物
性飼・
肥  料</t>
  </si>
  <si>
    <t>板ガラス
・同製品</t>
  </si>
  <si>
    <t>その他の
窯業品</t>
  </si>
  <si>
    <t>染・顔
・塗料</t>
  </si>
  <si>
    <t>（平成8～12年度）</t>
  </si>
  <si>
    <t>平成8年度</t>
  </si>
  <si>
    <t>平成8年度</t>
  </si>
  <si>
    <t>9</t>
  </si>
  <si>
    <t>10</t>
  </si>
  <si>
    <t>11</t>
  </si>
  <si>
    <t>12</t>
  </si>
  <si>
    <t>12</t>
  </si>
  <si>
    <t>平 成 8年度末</t>
  </si>
  <si>
    <t>12</t>
  </si>
  <si>
    <t xml:space="preserve">(1) 総      括 </t>
  </si>
  <si>
    <t>臨港および内陸の普通倉庫の保管分である。</t>
  </si>
  <si>
    <t xml:space="preserve">       単位：万円、ｔ</t>
  </si>
  <si>
    <t xml:space="preserve"> 平成12年度</t>
  </si>
  <si>
    <t xml:space="preserve"> 平成12年度</t>
  </si>
  <si>
    <t xml:space="preserve"> 12年  4 月</t>
  </si>
  <si>
    <t xml:space="preserve"> 12年  4 月</t>
  </si>
  <si>
    <t xml:space="preserve"> 13年  1 月</t>
  </si>
  <si>
    <t xml:space="preserve"> 13年  1 月</t>
  </si>
  <si>
    <t>平成12年度末</t>
  </si>
  <si>
    <t xml:space="preserve">  12年 4月末</t>
  </si>
  <si>
    <t xml:space="preserve">  13年 1月末</t>
  </si>
  <si>
    <t>(2) 品目別数量</t>
  </si>
  <si>
    <t>(2) 品目別数量（続）</t>
  </si>
  <si>
    <t>（平成12年度）（続）</t>
  </si>
  <si>
    <t xml:space="preserve">       単位：ｔ</t>
  </si>
  <si>
    <t>資料  九州運輸局調</t>
  </si>
  <si>
    <t>-</t>
  </si>
  <si>
    <t>-</t>
  </si>
  <si>
    <t>-</t>
  </si>
  <si>
    <t>-</t>
  </si>
  <si>
    <t xml:space="preserve">                               １３６          倉</t>
  </si>
  <si>
    <t xml:space="preserve">          １３６         倉            庫</t>
  </si>
  <si>
    <t>（ 平 成 12 年 度 ）（ 続 ）</t>
  </si>
  <si>
    <t>金属製品、機械</t>
  </si>
  <si>
    <t>化学工業品</t>
  </si>
  <si>
    <t>繊維工業品</t>
  </si>
  <si>
    <t>食料工業品</t>
  </si>
  <si>
    <t>雑工業品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</si>
</sst>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1" fontId="5" fillId="0" borderId="6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8" fillId="0" borderId="8" xfId="16" applyFont="1" applyFill="1" applyBorder="1" applyAlignment="1">
      <alignment horizontal="center" vertical="center" wrapText="1"/>
    </xf>
    <xf numFmtId="181" fontId="8" fillId="0" borderId="8" xfId="16" applyFont="1" applyFill="1" applyBorder="1" applyAlignment="1">
      <alignment vertical="center" wrapText="1"/>
    </xf>
    <xf numFmtId="181" fontId="8" fillId="0" borderId="8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 quotePrefix="1">
      <alignment horizontal="centerContinuous"/>
    </xf>
    <xf numFmtId="181" fontId="5" fillId="0" borderId="6" xfId="16" applyFont="1" applyFill="1" applyBorder="1" applyAlignment="1">
      <alignment horizontal="centerContinuous"/>
    </xf>
    <xf numFmtId="181" fontId="5" fillId="0" borderId="7" xfId="16" applyFont="1" applyFill="1" applyBorder="1" applyAlignment="1" quotePrefix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13" xfId="16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wrapText="1"/>
    </xf>
    <xf numFmtId="181" fontId="5" fillId="0" borderId="12" xfId="16" applyFont="1" applyFill="1" applyBorder="1" applyAlignment="1">
      <alignment horizontal="distributed" wrapText="1"/>
    </xf>
    <xf numFmtId="181" fontId="5" fillId="0" borderId="15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workbookViewId="0" topLeftCell="A16">
      <selection activeCell="J4" activeCellId="4" sqref="E4 G4 H4 I4 J4"/>
    </sheetView>
  </sheetViews>
  <sheetFormatPr defaultColWidth="8.625" defaultRowHeight="12.75"/>
  <cols>
    <col min="1" max="1" width="17.875" style="2" customWidth="1"/>
    <col min="2" max="2" width="14.125" style="2" customWidth="1"/>
    <col min="3" max="4" width="12.75390625" style="2" customWidth="1"/>
    <col min="5" max="5" width="12.00390625" style="2" customWidth="1"/>
    <col min="6" max="6" width="9.875" style="2" customWidth="1"/>
    <col min="7" max="7" width="11.375" style="2" customWidth="1"/>
    <col min="8" max="8" width="9.875" style="2" customWidth="1"/>
    <col min="9" max="9" width="9.625" style="2" customWidth="1"/>
    <col min="10" max="10" width="10.75390625" style="2" customWidth="1"/>
    <col min="11" max="11" width="10.375" style="2" customWidth="1"/>
    <col min="12" max="12" width="15.125" style="2" customWidth="1"/>
    <col min="13" max="16384" width="8.625" style="2" customWidth="1"/>
  </cols>
  <sheetData>
    <row r="1" spans="1:9" ht="24">
      <c r="A1" s="1" t="s">
        <v>122</v>
      </c>
      <c r="H1" s="15"/>
      <c r="I1" s="32" t="s">
        <v>90</v>
      </c>
    </row>
    <row r="2" ht="31.5" customHeight="1">
      <c r="A2" s="2" t="s">
        <v>101</v>
      </c>
    </row>
    <row r="3" spans="1:12" ht="16.5" customHeight="1" thickBot="1">
      <c r="A3" s="3" t="s">
        <v>100</v>
      </c>
      <c r="B3" s="3"/>
      <c r="C3" s="3"/>
      <c r="D3" s="3"/>
      <c r="E3" s="3"/>
      <c r="F3" s="3"/>
      <c r="G3" s="3"/>
      <c r="H3" s="3"/>
      <c r="I3" s="3"/>
      <c r="J3" s="3"/>
      <c r="K3" s="4" t="s">
        <v>102</v>
      </c>
      <c r="L3" s="4"/>
    </row>
    <row r="4" spans="1:12" ht="49.5" customHeight="1">
      <c r="A4" s="5" t="s">
        <v>3</v>
      </c>
      <c r="B4" s="6" t="s">
        <v>4</v>
      </c>
      <c r="C4" s="6" t="s">
        <v>5</v>
      </c>
      <c r="D4" s="6" t="s">
        <v>6</v>
      </c>
      <c r="E4" s="58" t="s">
        <v>57</v>
      </c>
      <c r="F4" s="6" t="s">
        <v>7</v>
      </c>
      <c r="G4" s="58" t="s">
        <v>58</v>
      </c>
      <c r="H4" s="58" t="s">
        <v>60</v>
      </c>
      <c r="I4" s="58" t="s">
        <v>59</v>
      </c>
      <c r="J4" s="58" t="s">
        <v>61</v>
      </c>
      <c r="K4" s="6" t="s">
        <v>62</v>
      </c>
      <c r="L4" s="7" t="s">
        <v>8</v>
      </c>
    </row>
    <row r="5" spans="1:3" ht="33" customHeight="1">
      <c r="A5" s="8"/>
      <c r="B5" s="33" t="s">
        <v>50</v>
      </c>
      <c r="C5" s="33"/>
    </row>
    <row r="6" spans="1:12" ht="33" customHeight="1">
      <c r="A6" s="9" t="s">
        <v>92</v>
      </c>
      <c r="B6" s="2">
        <v>618167</v>
      </c>
      <c r="C6" s="2">
        <v>252002</v>
      </c>
      <c r="D6" s="2">
        <v>89949</v>
      </c>
      <c r="E6" s="2">
        <v>20744</v>
      </c>
      <c r="F6" s="2">
        <v>1620</v>
      </c>
      <c r="G6" s="2">
        <v>10667</v>
      </c>
      <c r="H6" s="2">
        <v>4927</v>
      </c>
      <c r="I6" s="2">
        <v>191</v>
      </c>
      <c r="J6" s="2">
        <v>33402</v>
      </c>
      <c r="K6" s="2">
        <v>1068</v>
      </c>
      <c r="L6" s="2">
        <v>203597</v>
      </c>
    </row>
    <row r="7" spans="1:12" ht="16.5" customHeight="1">
      <c r="A7" s="10" t="s">
        <v>93</v>
      </c>
      <c r="B7" s="2">
        <v>478850</v>
      </c>
      <c r="C7" s="2">
        <v>257952</v>
      </c>
      <c r="D7" s="2">
        <v>93844</v>
      </c>
      <c r="E7" s="2">
        <v>15939</v>
      </c>
      <c r="F7" s="2">
        <v>1435</v>
      </c>
      <c r="G7" s="2">
        <v>10394</v>
      </c>
      <c r="H7" s="2">
        <v>5897</v>
      </c>
      <c r="I7" s="11" t="s">
        <v>27</v>
      </c>
      <c r="J7" s="2">
        <v>22456</v>
      </c>
      <c r="K7" s="2">
        <v>472</v>
      </c>
      <c r="L7" s="2">
        <v>70461</v>
      </c>
    </row>
    <row r="8" spans="1:12" ht="16.5" customHeight="1">
      <c r="A8" s="10" t="s">
        <v>94</v>
      </c>
      <c r="B8" s="2">
        <v>453326</v>
      </c>
      <c r="C8" s="2">
        <v>261444</v>
      </c>
      <c r="D8" s="2">
        <v>71522</v>
      </c>
      <c r="E8" s="2">
        <v>11893</v>
      </c>
      <c r="F8" s="2">
        <v>1457</v>
      </c>
      <c r="G8" s="2">
        <v>8596</v>
      </c>
      <c r="H8" s="2">
        <v>5393</v>
      </c>
      <c r="I8" s="11" t="s">
        <v>27</v>
      </c>
      <c r="J8" s="2">
        <v>22698</v>
      </c>
      <c r="K8" s="2">
        <v>145</v>
      </c>
      <c r="L8" s="2">
        <v>70178</v>
      </c>
    </row>
    <row r="9" spans="1:12" ht="16.5" customHeight="1">
      <c r="A9" s="10" t="s">
        <v>95</v>
      </c>
      <c r="B9" s="2">
        <v>385569</v>
      </c>
      <c r="C9" s="2">
        <v>201604</v>
      </c>
      <c r="D9" s="2">
        <v>64697</v>
      </c>
      <c r="E9" s="2">
        <v>13268</v>
      </c>
      <c r="F9" s="2">
        <v>1439</v>
      </c>
      <c r="G9" s="2">
        <v>8740</v>
      </c>
      <c r="H9" s="2">
        <v>4970</v>
      </c>
      <c r="I9" s="11" t="s">
        <v>27</v>
      </c>
      <c r="J9" s="2">
        <v>22577</v>
      </c>
      <c r="K9" s="2">
        <v>155</v>
      </c>
      <c r="L9" s="2">
        <v>68119</v>
      </c>
    </row>
    <row r="10" spans="1:12" ht="33" customHeight="1">
      <c r="A10" s="10" t="s">
        <v>97</v>
      </c>
      <c r="B10" s="2">
        <f>SUM(C10:L10)</f>
        <v>361226</v>
      </c>
      <c r="C10" s="2">
        <v>168745</v>
      </c>
      <c r="D10" s="2">
        <v>63646</v>
      </c>
      <c r="E10" s="2">
        <v>10453</v>
      </c>
      <c r="F10" s="2">
        <v>1380</v>
      </c>
      <c r="G10" s="2">
        <v>7152</v>
      </c>
      <c r="H10" s="2">
        <v>5343</v>
      </c>
      <c r="I10" s="11" t="s">
        <v>118</v>
      </c>
      <c r="J10" s="2">
        <v>40442</v>
      </c>
      <c r="K10" s="2">
        <v>185</v>
      </c>
      <c r="L10" s="2">
        <v>63880</v>
      </c>
    </row>
    <row r="11" spans="1:3" ht="33" customHeight="1">
      <c r="A11" s="12"/>
      <c r="B11" s="33" t="s">
        <v>52</v>
      </c>
      <c r="C11" s="33"/>
    </row>
    <row r="12" spans="1:12" ht="33" customHeight="1">
      <c r="A12" s="9" t="s">
        <v>91</v>
      </c>
      <c r="B12" s="2">
        <v>608365</v>
      </c>
      <c r="C12" s="2">
        <v>237961</v>
      </c>
      <c r="D12" s="2">
        <v>90366</v>
      </c>
      <c r="E12" s="2">
        <v>21715</v>
      </c>
      <c r="F12" s="2">
        <v>1512</v>
      </c>
      <c r="G12" s="2">
        <v>10734</v>
      </c>
      <c r="H12" s="2">
        <v>5067</v>
      </c>
      <c r="I12" s="2">
        <v>208</v>
      </c>
      <c r="J12" s="2">
        <v>35319</v>
      </c>
      <c r="K12" s="2">
        <v>868</v>
      </c>
      <c r="L12" s="2">
        <v>204615</v>
      </c>
    </row>
    <row r="13" spans="1:12" ht="16.5" customHeight="1">
      <c r="A13" s="10" t="s">
        <v>93</v>
      </c>
      <c r="B13" s="2">
        <v>468237</v>
      </c>
      <c r="C13" s="2">
        <v>249817</v>
      </c>
      <c r="D13" s="2">
        <v>92967</v>
      </c>
      <c r="E13" s="2">
        <v>16498</v>
      </c>
      <c r="F13" s="2">
        <v>1461</v>
      </c>
      <c r="G13" s="2">
        <v>9512</v>
      </c>
      <c r="H13" s="2">
        <v>5721</v>
      </c>
      <c r="I13" s="2">
        <v>23</v>
      </c>
      <c r="J13" s="2">
        <v>22774</v>
      </c>
      <c r="K13" s="2">
        <v>1129</v>
      </c>
      <c r="L13" s="2">
        <v>68335</v>
      </c>
    </row>
    <row r="14" spans="1:12" ht="16.5" customHeight="1">
      <c r="A14" s="10" t="s">
        <v>94</v>
      </c>
      <c r="B14" s="2">
        <v>453911</v>
      </c>
      <c r="C14" s="2">
        <v>257734</v>
      </c>
      <c r="D14" s="2">
        <v>74128</v>
      </c>
      <c r="E14" s="2">
        <v>11923</v>
      </c>
      <c r="F14" s="2">
        <v>1406</v>
      </c>
      <c r="G14" s="2">
        <v>9524</v>
      </c>
      <c r="H14" s="2">
        <v>5527</v>
      </c>
      <c r="I14" s="11" t="s">
        <v>27</v>
      </c>
      <c r="J14" s="2">
        <v>22916</v>
      </c>
      <c r="K14" s="2">
        <v>1666</v>
      </c>
      <c r="L14" s="2">
        <v>69087</v>
      </c>
    </row>
    <row r="15" spans="1:12" ht="16.5" customHeight="1">
      <c r="A15" s="10" t="s">
        <v>95</v>
      </c>
      <c r="B15" s="2">
        <v>385850</v>
      </c>
      <c r="C15" s="2">
        <v>205716</v>
      </c>
      <c r="D15" s="2">
        <v>62875</v>
      </c>
      <c r="E15" s="2">
        <v>12962</v>
      </c>
      <c r="F15" s="2">
        <v>1569</v>
      </c>
      <c r="G15" s="2">
        <v>8557</v>
      </c>
      <c r="H15" s="2">
        <v>5130</v>
      </c>
      <c r="I15" s="11" t="s">
        <v>27</v>
      </c>
      <c r="J15" s="2">
        <v>22196</v>
      </c>
      <c r="K15" s="2">
        <v>145</v>
      </c>
      <c r="L15" s="2">
        <v>66700</v>
      </c>
    </row>
    <row r="16" spans="1:12" ht="33" customHeight="1">
      <c r="A16" s="10" t="s">
        <v>96</v>
      </c>
      <c r="B16" s="2">
        <f>SUM(C16:L16)</f>
        <v>362560</v>
      </c>
      <c r="C16" s="2">
        <v>166936</v>
      </c>
      <c r="D16" s="2">
        <v>65293</v>
      </c>
      <c r="E16" s="2">
        <v>11434</v>
      </c>
      <c r="F16" s="2">
        <v>1326</v>
      </c>
      <c r="G16" s="2">
        <v>8070</v>
      </c>
      <c r="H16" s="2">
        <v>5479</v>
      </c>
      <c r="I16" s="11" t="s">
        <v>118</v>
      </c>
      <c r="J16" s="2">
        <v>40196</v>
      </c>
      <c r="K16" s="2">
        <v>210</v>
      </c>
      <c r="L16" s="2">
        <v>63616</v>
      </c>
    </row>
    <row r="17" spans="1:3" ht="33" customHeight="1">
      <c r="A17" s="12"/>
      <c r="B17" s="33" t="s">
        <v>53</v>
      </c>
      <c r="C17" s="33"/>
    </row>
    <row r="18" spans="1:12" ht="33" customHeight="1">
      <c r="A18" s="13" t="s">
        <v>98</v>
      </c>
      <c r="B18" s="2">
        <v>3124190</v>
      </c>
      <c r="C18" s="2">
        <v>78167</v>
      </c>
      <c r="D18" s="2">
        <v>4127</v>
      </c>
      <c r="E18" s="2">
        <v>2220</v>
      </c>
      <c r="F18" s="2">
        <v>178</v>
      </c>
      <c r="G18" s="2">
        <v>2010</v>
      </c>
      <c r="H18" s="2">
        <v>609</v>
      </c>
      <c r="I18" s="2">
        <v>23</v>
      </c>
      <c r="J18" s="2">
        <v>2116</v>
      </c>
      <c r="K18" s="2">
        <v>2254</v>
      </c>
      <c r="L18" s="2">
        <v>3032486</v>
      </c>
    </row>
    <row r="19" spans="1:12" ht="16.5" customHeight="1">
      <c r="A19" s="10" t="s">
        <v>51</v>
      </c>
      <c r="B19" s="2">
        <v>3134623</v>
      </c>
      <c r="C19" s="2">
        <v>87302</v>
      </c>
      <c r="D19" s="2">
        <v>5004</v>
      </c>
      <c r="E19" s="2">
        <v>1661</v>
      </c>
      <c r="F19" s="2">
        <v>152</v>
      </c>
      <c r="G19" s="2">
        <v>2892</v>
      </c>
      <c r="H19" s="2">
        <v>785</v>
      </c>
      <c r="I19" s="11" t="s">
        <v>27</v>
      </c>
      <c r="J19" s="2">
        <v>1798</v>
      </c>
      <c r="K19" s="2">
        <v>1597</v>
      </c>
      <c r="L19" s="2">
        <v>3033432</v>
      </c>
    </row>
    <row r="20" spans="1:12" ht="16.5" customHeight="1">
      <c r="A20" s="10" t="s">
        <v>54</v>
      </c>
      <c r="B20" s="2">
        <v>3134224</v>
      </c>
      <c r="C20" s="2">
        <v>91012</v>
      </c>
      <c r="D20" s="2">
        <v>2398</v>
      </c>
      <c r="E20" s="2">
        <v>1631</v>
      </c>
      <c r="F20" s="2">
        <v>203</v>
      </c>
      <c r="G20" s="2">
        <v>1964</v>
      </c>
      <c r="H20" s="2">
        <v>651</v>
      </c>
      <c r="I20" s="11" t="s">
        <v>27</v>
      </c>
      <c r="J20" s="2">
        <v>1766</v>
      </c>
      <c r="K20" s="2">
        <v>76</v>
      </c>
      <c r="L20" s="2">
        <v>3034523</v>
      </c>
    </row>
    <row r="21" spans="1:12" ht="16.5" customHeight="1">
      <c r="A21" s="10" t="s">
        <v>56</v>
      </c>
      <c r="B21" s="2">
        <v>3134390</v>
      </c>
      <c r="C21" s="2">
        <v>86896</v>
      </c>
      <c r="D21" s="2">
        <v>4220</v>
      </c>
      <c r="E21" s="2">
        <v>2383</v>
      </c>
      <c r="F21" s="2">
        <v>73</v>
      </c>
      <c r="G21" s="2">
        <v>2147</v>
      </c>
      <c r="H21" s="2">
        <v>491</v>
      </c>
      <c r="I21" s="11" t="s">
        <v>27</v>
      </c>
      <c r="J21" s="2">
        <v>2147</v>
      </c>
      <c r="K21" s="2">
        <v>86</v>
      </c>
      <c r="L21" s="2">
        <v>3035947</v>
      </c>
    </row>
    <row r="22" spans="1:12" ht="33" customHeight="1">
      <c r="A22" s="10" t="s">
        <v>99</v>
      </c>
      <c r="B22" s="2">
        <f>SUM(C22:L22)</f>
        <v>3121308</v>
      </c>
      <c r="C22" s="2">
        <v>76948</v>
      </c>
      <c r="D22" s="2">
        <v>2573</v>
      </c>
      <c r="E22" s="11">
        <v>1402</v>
      </c>
      <c r="F22" s="2">
        <v>127</v>
      </c>
      <c r="G22" s="2">
        <v>1229</v>
      </c>
      <c r="H22" s="2">
        <v>355</v>
      </c>
      <c r="I22" s="11" t="s">
        <v>117</v>
      </c>
      <c r="J22" s="2">
        <v>2393</v>
      </c>
      <c r="K22" s="2">
        <v>61</v>
      </c>
      <c r="L22" s="2">
        <v>3036220</v>
      </c>
    </row>
    <row r="23" spans="1:12" ht="16.5" customHeight="1" thickBot="1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3">
    <mergeCell ref="B5:C5"/>
    <mergeCell ref="B11:C11"/>
    <mergeCell ref="B17:C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7:A10 A13:A16 A19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zoomScale="75" zoomScaleNormal="75" workbookViewId="0" topLeftCell="B1">
      <selection activeCell="K5" sqref="K5"/>
    </sheetView>
  </sheetViews>
  <sheetFormatPr defaultColWidth="8.625" defaultRowHeight="12.75"/>
  <cols>
    <col min="1" max="1" width="16.25390625" style="2" customWidth="1"/>
    <col min="2" max="5" width="13.125" style="2" customWidth="1"/>
    <col min="6" max="8" width="10.75390625" style="2" customWidth="1"/>
    <col min="9" max="10" width="10.625" style="2" customWidth="1"/>
    <col min="11" max="11" width="12.75390625" style="2" customWidth="1"/>
    <col min="12" max="12" width="10.875" style="2" customWidth="1"/>
    <col min="13" max="13" width="10.00390625" style="2" customWidth="1"/>
    <col min="14" max="18" width="10.25390625" style="2" customWidth="1"/>
    <col min="19" max="19" width="9.75390625" style="2" customWidth="1"/>
    <col min="20" max="20" width="10.00390625" style="2" customWidth="1"/>
    <col min="21" max="21" width="10.75390625" style="2" customWidth="1"/>
    <col min="22" max="22" width="8.00390625" style="2" customWidth="1"/>
    <col min="23" max="23" width="7.875" style="2" customWidth="1"/>
    <col min="24" max="24" width="12.25390625" style="2" customWidth="1"/>
    <col min="25" max="27" width="8.75390625" style="2" customWidth="1"/>
    <col min="28" max="28" width="15.875" style="2" customWidth="1"/>
    <col min="29" max="29" width="10.375" style="2" customWidth="1"/>
    <col min="30" max="30" width="7.375" style="2" customWidth="1"/>
    <col min="31" max="31" width="8.75390625" style="2" customWidth="1"/>
    <col min="32" max="32" width="7.75390625" style="2" customWidth="1"/>
    <col min="33" max="33" width="8.125" style="2" customWidth="1"/>
    <col min="34" max="34" width="10.25390625" style="2" customWidth="1"/>
    <col min="35" max="35" width="7.375" style="2" customWidth="1"/>
    <col min="36" max="36" width="8.875" style="2" customWidth="1"/>
    <col min="37" max="37" width="7.75390625" style="2" customWidth="1"/>
    <col min="38" max="38" width="10.125" style="2" customWidth="1"/>
    <col min="39" max="40" width="6.25390625" style="2" customWidth="1"/>
    <col min="41" max="41" width="12.75390625" style="2" customWidth="1"/>
    <col min="42" max="42" width="10.375" style="2" customWidth="1"/>
    <col min="43" max="43" width="9.625" style="2" customWidth="1"/>
    <col min="44" max="44" width="4.375" style="2" customWidth="1"/>
    <col min="45" max="16384" width="8.625" style="2" customWidth="1"/>
  </cols>
  <sheetData>
    <row r="1" spans="1:39" ht="24">
      <c r="A1" s="1" t="s">
        <v>121</v>
      </c>
      <c r="L1" s="1" t="s">
        <v>0</v>
      </c>
      <c r="Q1" s="36" t="s">
        <v>123</v>
      </c>
      <c r="R1" s="36"/>
      <c r="S1" s="36"/>
      <c r="T1" s="36"/>
      <c r="AB1" s="1" t="s">
        <v>63</v>
      </c>
      <c r="AL1" s="16"/>
      <c r="AM1" s="2" t="s">
        <v>114</v>
      </c>
    </row>
    <row r="2" spans="1:43" ht="16.5" customHeight="1" thickBot="1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7"/>
      <c r="Y2" s="3"/>
      <c r="Z2" s="3"/>
      <c r="AA2" s="30" t="s">
        <v>64</v>
      </c>
      <c r="AB2" s="3" t="s">
        <v>113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 t="s">
        <v>115</v>
      </c>
      <c r="AQ2" s="4"/>
    </row>
    <row r="3" spans="1:43" ht="16.5" customHeight="1">
      <c r="A3" s="46" t="s">
        <v>10</v>
      </c>
      <c r="B3" s="46" t="s">
        <v>4</v>
      </c>
      <c r="C3" s="59" t="s">
        <v>5</v>
      </c>
      <c r="D3" s="60"/>
      <c r="E3" s="60"/>
      <c r="F3" s="60"/>
      <c r="G3" s="60"/>
      <c r="H3" s="60"/>
      <c r="I3" s="60"/>
      <c r="J3" s="60"/>
      <c r="K3" s="61"/>
      <c r="L3" s="37" t="s">
        <v>9</v>
      </c>
      <c r="M3" s="43" t="s">
        <v>65</v>
      </c>
      <c r="N3" s="37" t="s">
        <v>124</v>
      </c>
      <c r="O3" s="38"/>
      <c r="P3" s="39"/>
      <c r="Q3" s="37" t="s">
        <v>7</v>
      </c>
      <c r="R3" s="39"/>
      <c r="S3" s="37" t="s">
        <v>125</v>
      </c>
      <c r="T3" s="38"/>
      <c r="U3" s="38"/>
      <c r="V3" s="38"/>
      <c r="W3" s="38"/>
      <c r="X3" s="39"/>
      <c r="Y3" s="44" t="s">
        <v>78</v>
      </c>
      <c r="Z3" s="37" t="s">
        <v>126</v>
      </c>
      <c r="AA3" s="38"/>
      <c r="AB3" s="49" t="s">
        <v>10</v>
      </c>
      <c r="AC3" s="65" t="s">
        <v>2</v>
      </c>
      <c r="AD3" s="66"/>
      <c r="AE3" s="65" t="s">
        <v>127</v>
      </c>
      <c r="AF3" s="67"/>
      <c r="AG3" s="67"/>
      <c r="AH3" s="66"/>
      <c r="AI3" s="65" t="s">
        <v>128</v>
      </c>
      <c r="AJ3" s="67"/>
      <c r="AK3" s="67"/>
      <c r="AL3" s="66"/>
      <c r="AM3" s="65" t="s">
        <v>8</v>
      </c>
      <c r="AN3" s="67"/>
      <c r="AO3" s="67"/>
      <c r="AP3" s="67"/>
      <c r="AQ3" s="67"/>
    </row>
    <row r="4" spans="1:43" ht="16.5" customHeight="1">
      <c r="A4" s="47"/>
      <c r="B4" s="47"/>
      <c r="C4" s="62"/>
      <c r="D4" s="51"/>
      <c r="E4" s="51"/>
      <c r="F4" s="51"/>
      <c r="G4" s="51"/>
      <c r="H4" s="51"/>
      <c r="I4" s="51"/>
      <c r="J4" s="51"/>
      <c r="K4" s="63"/>
      <c r="L4" s="40"/>
      <c r="M4" s="42"/>
      <c r="N4" s="40"/>
      <c r="O4" s="41"/>
      <c r="P4" s="42"/>
      <c r="Q4" s="40"/>
      <c r="R4" s="42"/>
      <c r="S4" s="40"/>
      <c r="T4" s="41"/>
      <c r="U4" s="41"/>
      <c r="V4" s="41"/>
      <c r="W4" s="41"/>
      <c r="X4" s="42"/>
      <c r="Y4" s="45"/>
      <c r="Z4" s="40"/>
      <c r="AA4" s="41"/>
      <c r="AB4" s="50"/>
      <c r="AC4" s="54" t="s">
        <v>81</v>
      </c>
      <c r="AD4" s="54" t="s">
        <v>82</v>
      </c>
      <c r="AE4" s="34" t="s">
        <v>66</v>
      </c>
      <c r="AF4" s="34" t="s">
        <v>11</v>
      </c>
      <c r="AG4" s="34" t="s">
        <v>12</v>
      </c>
      <c r="AH4" s="54" t="s">
        <v>83</v>
      </c>
      <c r="AI4" s="34" t="s">
        <v>67</v>
      </c>
      <c r="AJ4" s="56" t="s">
        <v>84</v>
      </c>
      <c r="AK4" s="34" t="s">
        <v>68</v>
      </c>
      <c r="AL4" s="56" t="s">
        <v>85</v>
      </c>
      <c r="AM4" s="34" t="s">
        <v>69</v>
      </c>
      <c r="AN4" s="34" t="s">
        <v>13</v>
      </c>
      <c r="AO4" s="68" t="s">
        <v>70</v>
      </c>
      <c r="AP4" s="54" t="s">
        <v>86</v>
      </c>
      <c r="AQ4" s="52" t="s">
        <v>8</v>
      </c>
    </row>
    <row r="5" spans="1:43" ht="33" customHeight="1">
      <c r="A5" s="48"/>
      <c r="B5" s="48"/>
      <c r="C5" s="18" t="s">
        <v>14</v>
      </c>
      <c r="D5" s="18" t="s">
        <v>15</v>
      </c>
      <c r="E5" s="19" t="s">
        <v>16</v>
      </c>
      <c r="F5" s="20" t="s">
        <v>17</v>
      </c>
      <c r="G5" s="19" t="s">
        <v>18</v>
      </c>
      <c r="H5" s="19" t="s">
        <v>19</v>
      </c>
      <c r="I5" s="64" t="s">
        <v>72</v>
      </c>
      <c r="J5" s="20" t="s">
        <v>20</v>
      </c>
      <c r="K5" s="70" t="s">
        <v>73</v>
      </c>
      <c r="L5" s="31" t="s">
        <v>74</v>
      </c>
      <c r="M5" s="21" t="s">
        <v>21</v>
      </c>
      <c r="N5" s="20" t="s">
        <v>1</v>
      </c>
      <c r="O5" s="20" t="s">
        <v>22</v>
      </c>
      <c r="P5" s="24" t="s">
        <v>75</v>
      </c>
      <c r="Q5" s="22" t="s">
        <v>87</v>
      </c>
      <c r="R5" s="24" t="s">
        <v>88</v>
      </c>
      <c r="S5" s="20" t="s">
        <v>23</v>
      </c>
      <c r="T5" s="20" t="s">
        <v>24</v>
      </c>
      <c r="U5" s="20" t="s">
        <v>25</v>
      </c>
      <c r="V5" s="22" t="s">
        <v>89</v>
      </c>
      <c r="W5" s="23" t="s">
        <v>76</v>
      </c>
      <c r="X5" s="24" t="s">
        <v>77</v>
      </c>
      <c r="Y5" s="64" t="s">
        <v>78</v>
      </c>
      <c r="Z5" s="64" t="s">
        <v>79</v>
      </c>
      <c r="AA5" s="70" t="s">
        <v>80</v>
      </c>
      <c r="AB5" s="51"/>
      <c r="AC5" s="55"/>
      <c r="AD5" s="55"/>
      <c r="AE5" s="35"/>
      <c r="AF5" s="35"/>
      <c r="AG5" s="35"/>
      <c r="AH5" s="55"/>
      <c r="AI5" s="35"/>
      <c r="AJ5" s="57"/>
      <c r="AK5" s="35"/>
      <c r="AL5" s="57"/>
      <c r="AM5" s="35"/>
      <c r="AN5" s="35"/>
      <c r="AO5" s="69"/>
      <c r="AP5" s="55"/>
      <c r="AQ5" s="53"/>
    </row>
    <row r="6" spans="1:29" ht="33" customHeight="1">
      <c r="A6" s="12"/>
      <c r="B6" s="33" t="s">
        <v>50</v>
      </c>
      <c r="C6" s="33"/>
      <c r="Z6" s="25"/>
      <c r="AA6" s="25"/>
      <c r="AB6" s="8"/>
      <c r="AC6" s="25" t="s">
        <v>26</v>
      </c>
    </row>
    <row r="7" spans="1:43" ht="33" customHeight="1">
      <c r="A7" s="12" t="s">
        <v>104</v>
      </c>
      <c r="B7" s="25">
        <f>SUM(B8:B19)</f>
        <v>361226</v>
      </c>
      <c r="C7" s="25">
        <f>SUM(C8:C19)</f>
        <v>22167</v>
      </c>
      <c r="D7" s="25">
        <f>SUM(D8:D19)</f>
        <v>26638</v>
      </c>
      <c r="E7" s="25">
        <f>SUM(E8:E19)</f>
        <v>116526</v>
      </c>
      <c r="F7" s="25">
        <f>SUM(F8:F19)</f>
        <v>432</v>
      </c>
      <c r="G7" s="11" t="s">
        <v>27</v>
      </c>
      <c r="H7" s="25">
        <f>SUM(H8:H19)</f>
        <v>1272</v>
      </c>
      <c r="I7" s="11" t="s">
        <v>27</v>
      </c>
      <c r="J7" s="11" t="s">
        <v>27</v>
      </c>
      <c r="K7" s="25">
        <f>SUM(K8:K19)</f>
        <v>1710</v>
      </c>
      <c r="L7" s="11" t="s">
        <v>71</v>
      </c>
      <c r="M7" s="25">
        <f aca="true" t="shared" si="0" ref="M7:R7">SUM(M8:M19)</f>
        <v>63646</v>
      </c>
      <c r="N7" s="25">
        <f t="shared" si="0"/>
        <v>4076</v>
      </c>
      <c r="O7" s="25">
        <f t="shared" si="0"/>
        <v>5847</v>
      </c>
      <c r="P7" s="25">
        <f t="shared" si="0"/>
        <v>530</v>
      </c>
      <c r="Q7" s="25">
        <f t="shared" si="0"/>
        <v>370</v>
      </c>
      <c r="R7" s="25">
        <f t="shared" si="0"/>
        <v>1010</v>
      </c>
      <c r="S7" s="11" t="s">
        <v>27</v>
      </c>
      <c r="T7" s="25">
        <f>SUM(T8:T19)</f>
        <v>502</v>
      </c>
      <c r="U7" s="25">
        <f>SUM(U8:U19)</f>
        <v>6400</v>
      </c>
      <c r="V7" s="11" t="s">
        <v>27</v>
      </c>
      <c r="W7" s="11" t="s">
        <v>27</v>
      </c>
      <c r="X7" s="25">
        <f>SUM(X8:X19)</f>
        <v>250</v>
      </c>
      <c r="Y7" s="25">
        <f>SUM(Y8:Y19)</f>
        <v>5343</v>
      </c>
      <c r="Z7" s="11" t="s">
        <v>27</v>
      </c>
      <c r="AA7" s="11" t="s">
        <v>27</v>
      </c>
      <c r="AB7" s="12" t="s">
        <v>104</v>
      </c>
      <c r="AC7" s="11" t="s">
        <v>27</v>
      </c>
      <c r="AD7" s="11" t="s">
        <v>27</v>
      </c>
      <c r="AE7" s="25">
        <f>SUM(AE8:AE19)</f>
        <v>1223</v>
      </c>
      <c r="AF7" s="25">
        <f>SUM(AF8:AF19)</f>
        <v>3370</v>
      </c>
      <c r="AG7" s="25">
        <f>SUM(AG8:AG19)</f>
        <v>17242</v>
      </c>
      <c r="AH7" s="25">
        <f>SUM(AH8:AH19)</f>
        <v>18607</v>
      </c>
      <c r="AI7" s="11" t="s">
        <v>27</v>
      </c>
      <c r="AJ7" s="26" t="s">
        <v>71</v>
      </c>
      <c r="AK7" s="25">
        <f>SUM(AK8:AK19)</f>
        <v>185</v>
      </c>
      <c r="AL7" s="26" t="s">
        <v>71</v>
      </c>
      <c r="AM7" s="11" t="s">
        <v>27</v>
      </c>
      <c r="AN7" s="11" t="s">
        <v>27</v>
      </c>
      <c r="AO7" s="25">
        <f>SUM(AO8:AO19)</f>
        <v>12736</v>
      </c>
      <c r="AP7" s="25">
        <f>SUM(AP8:AP19)</f>
        <v>36139</v>
      </c>
      <c r="AQ7" s="25">
        <f>SUM(AQ8:AQ19)</f>
        <v>15005</v>
      </c>
    </row>
    <row r="8" spans="1:43" ht="33" customHeight="1">
      <c r="A8" s="9" t="s">
        <v>106</v>
      </c>
      <c r="B8" s="2">
        <f aca="true" t="shared" si="1" ref="B8:B19">SUM(C8:AA8,AC8:AQ8)</f>
        <v>42485</v>
      </c>
      <c r="C8" s="2">
        <v>1808</v>
      </c>
      <c r="D8" s="11" t="s">
        <v>117</v>
      </c>
      <c r="E8" s="11">
        <v>23121</v>
      </c>
      <c r="F8" s="2">
        <v>46</v>
      </c>
      <c r="G8" s="11" t="s">
        <v>117</v>
      </c>
      <c r="H8" s="2">
        <v>82</v>
      </c>
      <c r="I8" s="11" t="s">
        <v>117</v>
      </c>
      <c r="J8" s="11" t="s">
        <v>117</v>
      </c>
      <c r="K8" s="2">
        <v>159</v>
      </c>
      <c r="L8" s="11" t="s">
        <v>117</v>
      </c>
      <c r="M8" s="2">
        <v>6225</v>
      </c>
      <c r="N8" s="2">
        <v>490</v>
      </c>
      <c r="O8" s="2">
        <v>326</v>
      </c>
      <c r="P8" s="11" t="s">
        <v>117</v>
      </c>
      <c r="Q8" s="2">
        <v>19</v>
      </c>
      <c r="R8" s="2">
        <v>60</v>
      </c>
      <c r="S8" s="11" t="s">
        <v>117</v>
      </c>
      <c r="T8" s="2">
        <v>60</v>
      </c>
      <c r="U8" s="2">
        <v>507</v>
      </c>
      <c r="V8" s="11" t="s">
        <v>117</v>
      </c>
      <c r="W8" s="11" t="s">
        <v>117</v>
      </c>
      <c r="X8" s="2">
        <v>26</v>
      </c>
      <c r="Y8" s="2">
        <v>538</v>
      </c>
      <c r="Z8" s="11" t="s">
        <v>117</v>
      </c>
      <c r="AA8" s="11" t="s">
        <v>117</v>
      </c>
      <c r="AB8" s="9" t="s">
        <v>106</v>
      </c>
      <c r="AC8" s="11" t="s">
        <v>117</v>
      </c>
      <c r="AD8" s="11" t="s">
        <v>117</v>
      </c>
      <c r="AE8" s="2">
        <v>134</v>
      </c>
      <c r="AF8" s="2">
        <v>250</v>
      </c>
      <c r="AG8" s="2">
        <v>2200</v>
      </c>
      <c r="AH8" s="2">
        <v>1312</v>
      </c>
      <c r="AI8" s="11" t="s">
        <v>117</v>
      </c>
      <c r="AJ8" s="11" t="s">
        <v>117</v>
      </c>
      <c r="AK8" s="2">
        <v>10</v>
      </c>
      <c r="AL8" s="11" t="s">
        <v>118</v>
      </c>
      <c r="AM8" s="11" t="s">
        <v>118</v>
      </c>
      <c r="AN8" s="11" t="s">
        <v>118</v>
      </c>
      <c r="AO8" s="11">
        <v>575</v>
      </c>
      <c r="AP8" s="2">
        <v>3151</v>
      </c>
      <c r="AQ8" s="2">
        <v>1386</v>
      </c>
    </row>
    <row r="9" spans="1:43" ht="16.5" customHeight="1">
      <c r="A9" s="27" t="s">
        <v>28</v>
      </c>
      <c r="B9" s="2">
        <f t="shared" si="1"/>
        <v>24026</v>
      </c>
      <c r="C9" s="2">
        <v>937</v>
      </c>
      <c r="D9" s="11">
        <v>8210</v>
      </c>
      <c r="E9" s="2">
        <v>723</v>
      </c>
      <c r="F9" s="2">
        <v>46</v>
      </c>
      <c r="G9" s="11" t="s">
        <v>119</v>
      </c>
      <c r="H9" s="2">
        <v>97</v>
      </c>
      <c r="I9" s="11" t="s">
        <v>119</v>
      </c>
      <c r="J9" s="11" t="s">
        <v>55</v>
      </c>
      <c r="K9" s="2">
        <v>98</v>
      </c>
      <c r="L9" s="11" t="s">
        <v>55</v>
      </c>
      <c r="M9" s="2">
        <v>3846</v>
      </c>
      <c r="N9" s="2">
        <v>395</v>
      </c>
      <c r="O9" s="2">
        <v>277</v>
      </c>
      <c r="P9" s="11">
        <v>6</v>
      </c>
      <c r="Q9" s="2">
        <v>32</v>
      </c>
      <c r="R9" s="2">
        <v>80</v>
      </c>
      <c r="S9" s="11" t="s">
        <v>55</v>
      </c>
      <c r="T9" s="2">
        <v>40</v>
      </c>
      <c r="U9" s="2">
        <v>496</v>
      </c>
      <c r="V9" s="11" t="s">
        <v>55</v>
      </c>
      <c r="W9" s="11" t="s">
        <v>55</v>
      </c>
      <c r="X9" s="2">
        <v>13</v>
      </c>
      <c r="Y9" s="2">
        <v>83</v>
      </c>
      <c r="Z9" s="11" t="s">
        <v>55</v>
      </c>
      <c r="AA9" s="11" t="s">
        <v>55</v>
      </c>
      <c r="AB9" s="27" t="s">
        <v>28</v>
      </c>
      <c r="AC9" s="11" t="s">
        <v>55</v>
      </c>
      <c r="AD9" s="11" t="s">
        <v>55</v>
      </c>
      <c r="AE9" s="2">
        <v>85</v>
      </c>
      <c r="AF9" s="2">
        <v>245</v>
      </c>
      <c r="AG9" s="2">
        <v>1950</v>
      </c>
      <c r="AH9" s="2">
        <v>1361</v>
      </c>
      <c r="AI9" s="11" t="s">
        <v>55</v>
      </c>
      <c r="AJ9" s="11" t="s">
        <v>55</v>
      </c>
      <c r="AK9" s="2">
        <v>15</v>
      </c>
      <c r="AL9" s="11" t="s">
        <v>55</v>
      </c>
      <c r="AM9" s="11" t="s">
        <v>55</v>
      </c>
      <c r="AN9" s="11" t="s">
        <v>55</v>
      </c>
      <c r="AO9" s="11">
        <v>1436</v>
      </c>
      <c r="AP9" s="2">
        <v>2462</v>
      </c>
      <c r="AQ9" s="2">
        <v>1093</v>
      </c>
    </row>
    <row r="10" spans="1:43" ht="16.5" customHeight="1">
      <c r="A10" s="27" t="s">
        <v>29</v>
      </c>
      <c r="B10" s="2">
        <f t="shared" si="1"/>
        <v>37584</v>
      </c>
      <c r="C10" s="2">
        <v>771</v>
      </c>
      <c r="D10" s="11" t="s">
        <v>55</v>
      </c>
      <c r="E10" s="11">
        <v>21021</v>
      </c>
      <c r="F10" s="2">
        <v>45</v>
      </c>
      <c r="G10" s="11" t="s">
        <v>55</v>
      </c>
      <c r="H10" s="2">
        <v>108</v>
      </c>
      <c r="I10" s="11" t="s">
        <v>55</v>
      </c>
      <c r="J10" s="11" t="s">
        <v>55</v>
      </c>
      <c r="K10" s="2">
        <v>201</v>
      </c>
      <c r="L10" s="11" t="s">
        <v>55</v>
      </c>
      <c r="M10" s="2">
        <v>4232</v>
      </c>
      <c r="N10" s="2">
        <v>353</v>
      </c>
      <c r="O10" s="2">
        <v>333</v>
      </c>
      <c r="P10" s="11">
        <v>17</v>
      </c>
      <c r="Q10" s="2">
        <v>67</v>
      </c>
      <c r="R10" s="2">
        <v>40</v>
      </c>
      <c r="S10" s="11" t="s">
        <v>55</v>
      </c>
      <c r="T10" s="2">
        <v>70</v>
      </c>
      <c r="U10" s="2">
        <v>274</v>
      </c>
      <c r="V10" s="11" t="s">
        <v>55</v>
      </c>
      <c r="W10" s="11" t="s">
        <v>55</v>
      </c>
      <c r="X10" s="2">
        <v>35</v>
      </c>
      <c r="Y10" s="2">
        <v>556</v>
      </c>
      <c r="Z10" s="11" t="s">
        <v>55</v>
      </c>
      <c r="AA10" s="11" t="s">
        <v>55</v>
      </c>
      <c r="AB10" s="27" t="s">
        <v>29</v>
      </c>
      <c r="AC10" s="11" t="s">
        <v>55</v>
      </c>
      <c r="AD10" s="11" t="s">
        <v>55</v>
      </c>
      <c r="AE10" s="2">
        <v>127</v>
      </c>
      <c r="AF10" s="2">
        <v>270</v>
      </c>
      <c r="AG10" s="2">
        <v>1522</v>
      </c>
      <c r="AH10" s="2">
        <v>1582</v>
      </c>
      <c r="AI10" s="11" t="s">
        <v>55</v>
      </c>
      <c r="AJ10" s="11" t="s">
        <v>120</v>
      </c>
      <c r="AK10" s="2">
        <v>15</v>
      </c>
      <c r="AL10" s="11" t="s">
        <v>55</v>
      </c>
      <c r="AM10" s="11" t="s">
        <v>55</v>
      </c>
      <c r="AN10" s="11" t="s">
        <v>55</v>
      </c>
      <c r="AO10" s="11">
        <v>1222</v>
      </c>
      <c r="AP10" s="2">
        <v>3660</v>
      </c>
      <c r="AQ10" s="2">
        <v>1063</v>
      </c>
    </row>
    <row r="11" spans="1:43" ht="33" customHeight="1">
      <c r="A11" s="27" t="s">
        <v>31</v>
      </c>
      <c r="B11" s="2">
        <f t="shared" si="1"/>
        <v>15228</v>
      </c>
      <c r="C11" s="2">
        <v>657</v>
      </c>
      <c r="D11" s="11" t="s">
        <v>117</v>
      </c>
      <c r="E11" s="11" t="s">
        <v>117</v>
      </c>
      <c r="F11" s="2">
        <v>39</v>
      </c>
      <c r="G11" s="11" t="s">
        <v>117</v>
      </c>
      <c r="H11" s="2">
        <v>92</v>
      </c>
      <c r="I11" s="11" t="s">
        <v>117</v>
      </c>
      <c r="J11" s="11" t="s">
        <v>117</v>
      </c>
      <c r="K11" s="2">
        <v>140</v>
      </c>
      <c r="L11" s="11" t="s">
        <v>117</v>
      </c>
      <c r="M11" s="2">
        <v>4053</v>
      </c>
      <c r="N11" s="2">
        <v>237</v>
      </c>
      <c r="O11" s="2">
        <v>683</v>
      </c>
      <c r="P11" s="2">
        <v>344</v>
      </c>
      <c r="Q11" s="2">
        <v>34</v>
      </c>
      <c r="R11" s="2">
        <v>60</v>
      </c>
      <c r="S11" s="11" t="s">
        <v>117</v>
      </c>
      <c r="T11" s="2">
        <v>35</v>
      </c>
      <c r="U11" s="2">
        <v>509</v>
      </c>
      <c r="V11" s="11" t="s">
        <v>117</v>
      </c>
      <c r="W11" s="11" t="s">
        <v>117</v>
      </c>
      <c r="X11" s="2">
        <v>20</v>
      </c>
      <c r="Y11" s="2">
        <v>559</v>
      </c>
      <c r="Z11" s="11" t="s">
        <v>117</v>
      </c>
      <c r="AA11" s="11" t="s">
        <v>118</v>
      </c>
      <c r="AB11" s="27" t="s">
        <v>31</v>
      </c>
      <c r="AC11" s="11" t="s">
        <v>117</v>
      </c>
      <c r="AD11" s="11" t="s">
        <v>117</v>
      </c>
      <c r="AE11" s="2">
        <v>138</v>
      </c>
      <c r="AF11" s="2">
        <v>320</v>
      </c>
      <c r="AG11" s="2">
        <v>1800</v>
      </c>
      <c r="AH11" s="2">
        <v>1303</v>
      </c>
      <c r="AI11" s="11" t="s">
        <v>117</v>
      </c>
      <c r="AJ11" s="11" t="s">
        <v>117</v>
      </c>
      <c r="AK11" s="2">
        <v>10</v>
      </c>
      <c r="AL11" s="11" t="s">
        <v>117</v>
      </c>
      <c r="AM11" s="11" t="s">
        <v>117</v>
      </c>
      <c r="AN11" s="11" t="s">
        <v>117</v>
      </c>
      <c r="AO11" s="2">
        <v>547</v>
      </c>
      <c r="AP11" s="2">
        <v>2635</v>
      </c>
      <c r="AQ11" s="2">
        <v>1013</v>
      </c>
    </row>
    <row r="12" spans="1:43" ht="16.5" customHeight="1">
      <c r="A12" s="27" t="s">
        <v>32</v>
      </c>
      <c r="B12" s="2">
        <f t="shared" si="1"/>
        <v>21002</v>
      </c>
      <c r="C12" s="2">
        <v>799</v>
      </c>
      <c r="D12" s="11" t="s">
        <v>117</v>
      </c>
      <c r="E12" s="11" t="s">
        <v>117</v>
      </c>
      <c r="F12" s="2">
        <v>42</v>
      </c>
      <c r="G12" s="11" t="s">
        <v>117</v>
      </c>
      <c r="H12" s="2">
        <v>119</v>
      </c>
      <c r="I12" s="11" t="s">
        <v>117</v>
      </c>
      <c r="J12" s="11" t="s">
        <v>117</v>
      </c>
      <c r="K12" s="2">
        <v>135</v>
      </c>
      <c r="L12" s="11" t="s">
        <v>117</v>
      </c>
      <c r="M12" s="2">
        <v>8009</v>
      </c>
      <c r="N12" s="2">
        <v>317</v>
      </c>
      <c r="O12" s="2">
        <v>572</v>
      </c>
      <c r="P12" s="2">
        <v>50</v>
      </c>
      <c r="Q12" s="2">
        <v>47</v>
      </c>
      <c r="R12" s="2">
        <v>100</v>
      </c>
      <c r="S12" s="11" t="s">
        <v>117</v>
      </c>
      <c r="T12" s="2">
        <v>45</v>
      </c>
      <c r="U12" s="2">
        <v>681</v>
      </c>
      <c r="V12" s="11" t="s">
        <v>118</v>
      </c>
      <c r="W12" s="11" t="s">
        <v>117</v>
      </c>
      <c r="X12" s="2">
        <v>15</v>
      </c>
      <c r="Y12" s="2">
        <v>554</v>
      </c>
      <c r="Z12" s="11" t="s">
        <v>117</v>
      </c>
      <c r="AA12" s="11" t="s">
        <v>117</v>
      </c>
      <c r="AB12" s="27" t="s">
        <v>32</v>
      </c>
      <c r="AC12" s="11" t="s">
        <v>117</v>
      </c>
      <c r="AD12" s="11" t="s">
        <v>117</v>
      </c>
      <c r="AE12" s="2">
        <v>115</v>
      </c>
      <c r="AF12" s="2">
        <v>355</v>
      </c>
      <c r="AG12" s="2">
        <v>2000</v>
      </c>
      <c r="AH12" s="2">
        <v>2252</v>
      </c>
      <c r="AI12" s="11" t="s">
        <v>117</v>
      </c>
      <c r="AJ12" s="11" t="s">
        <v>117</v>
      </c>
      <c r="AK12" s="2">
        <v>10</v>
      </c>
      <c r="AL12" s="11" t="s">
        <v>117</v>
      </c>
      <c r="AM12" s="11" t="s">
        <v>117</v>
      </c>
      <c r="AN12" s="11" t="s">
        <v>117</v>
      </c>
      <c r="AO12" s="11">
        <v>995</v>
      </c>
      <c r="AP12" s="2">
        <v>2852</v>
      </c>
      <c r="AQ12" s="2">
        <v>938</v>
      </c>
    </row>
    <row r="13" spans="1:43" ht="16.5" customHeight="1">
      <c r="A13" s="27" t="s">
        <v>33</v>
      </c>
      <c r="B13" s="2">
        <f t="shared" si="1"/>
        <v>17413</v>
      </c>
      <c r="C13" s="2">
        <v>1133</v>
      </c>
      <c r="D13" s="11" t="s">
        <v>117</v>
      </c>
      <c r="E13" s="11" t="s">
        <v>117</v>
      </c>
      <c r="F13" s="2">
        <v>45</v>
      </c>
      <c r="G13" s="11" t="s">
        <v>117</v>
      </c>
      <c r="H13" s="2">
        <v>128</v>
      </c>
      <c r="I13" s="11" t="s">
        <v>117</v>
      </c>
      <c r="J13" s="11" t="s">
        <v>117</v>
      </c>
      <c r="K13" s="2">
        <v>177</v>
      </c>
      <c r="L13" s="11" t="s">
        <v>117</v>
      </c>
      <c r="M13" s="2">
        <v>4902</v>
      </c>
      <c r="N13" s="2">
        <v>339</v>
      </c>
      <c r="O13" s="2">
        <v>615</v>
      </c>
      <c r="P13" s="11" t="s">
        <v>117</v>
      </c>
      <c r="Q13" s="2">
        <v>69</v>
      </c>
      <c r="R13" s="2">
        <v>150</v>
      </c>
      <c r="S13" s="11" t="s">
        <v>117</v>
      </c>
      <c r="T13" s="2">
        <v>52</v>
      </c>
      <c r="U13" s="2">
        <v>650</v>
      </c>
      <c r="V13" s="11" t="s">
        <v>117</v>
      </c>
      <c r="W13" s="11" t="s">
        <v>117</v>
      </c>
      <c r="X13" s="2">
        <v>15</v>
      </c>
      <c r="Y13" s="2">
        <v>146</v>
      </c>
      <c r="Z13" s="11" t="s">
        <v>117</v>
      </c>
      <c r="AA13" s="11" t="s">
        <v>117</v>
      </c>
      <c r="AB13" s="27" t="s">
        <v>33</v>
      </c>
      <c r="AC13" s="11" t="s">
        <v>117</v>
      </c>
      <c r="AD13" s="11" t="s">
        <v>117</v>
      </c>
      <c r="AE13" s="2">
        <v>59</v>
      </c>
      <c r="AF13" s="2">
        <v>305</v>
      </c>
      <c r="AG13" s="2">
        <v>1540</v>
      </c>
      <c r="AH13" s="2">
        <v>1515</v>
      </c>
      <c r="AI13" s="11" t="s">
        <v>117</v>
      </c>
      <c r="AJ13" s="11" t="s">
        <v>117</v>
      </c>
      <c r="AK13" s="2">
        <v>10</v>
      </c>
      <c r="AL13" s="11" t="s">
        <v>117</v>
      </c>
      <c r="AM13" s="11" t="s">
        <v>117</v>
      </c>
      <c r="AN13" s="11" t="s">
        <v>117</v>
      </c>
      <c r="AO13" s="2">
        <v>1824</v>
      </c>
      <c r="AP13" s="2">
        <v>2788</v>
      </c>
      <c r="AQ13" s="2">
        <v>951</v>
      </c>
    </row>
    <row r="14" spans="1:43" ht="33" customHeight="1">
      <c r="A14" s="27" t="s">
        <v>34</v>
      </c>
      <c r="B14" s="2">
        <f t="shared" si="1"/>
        <v>32636</v>
      </c>
      <c r="C14" s="2">
        <v>848</v>
      </c>
      <c r="D14" s="11" t="s">
        <v>117</v>
      </c>
      <c r="E14" s="2">
        <v>15029</v>
      </c>
      <c r="F14" s="11">
        <v>37</v>
      </c>
      <c r="G14" s="11" t="s">
        <v>117</v>
      </c>
      <c r="H14" s="2">
        <v>90</v>
      </c>
      <c r="I14" s="11" t="s">
        <v>118</v>
      </c>
      <c r="J14" s="11" t="s">
        <v>118</v>
      </c>
      <c r="K14" s="2">
        <v>123</v>
      </c>
      <c r="L14" s="11" t="s">
        <v>118</v>
      </c>
      <c r="M14" s="2">
        <v>7107</v>
      </c>
      <c r="N14" s="2">
        <v>320</v>
      </c>
      <c r="O14" s="2">
        <v>467</v>
      </c>
      <c r="P14" s="2">
        <v>10</v>
      </c>
      <c r="Q14" s="2">
        <v>11</v>
      </c>
      <c r="R14" s="2">
        <v>40</v>
      </c>
      <c r="S14" s="11" t="s">
        <v>117</v>
      </c>
      <c r="T14" s="2">
        <v>20</v>
      </c>
      <c r="U14" s="2">
        <v>383</v>
      </c>
      <c r="V14" s="11" t="s">
        <v>117</v>
      </c>
      <c r="W14" s="11" t="s">
        <v>117</v>
      </c>
      <c r="X14" s="2">
        <v>26</v>
      </c>
      <c r="Y14" s="2">
        <v>380</v>
      </c>
      <c r="Z14" s="11" t="s">
        <v>117</v>
      </c>
      <c r="AA14" s="11" t="s">
        <v>117</v>
      </c>
      <c r="AB14" s="27" t="s">
        <v>34</v>
      </c>
      <c r="AC14" s="11" t="s">
        <v>117</v>
      </c>
      <c r="AD14" s="11" t="s">
        <v>117</v>
      </c>
      <c r="AE14" s="2">
        <v>105</v>
      </c>
      <c r="AF14" s="2">
        <v>300</v>
      </c>
      <c r="AG14" s="2">
        <v>1560</v>
      </c>
      <c r="AH14" s="2">
        <v>1266</v>
      </c>
      <c r="AI14" s="11" t="s">
        <v>117</v>
      </c>
      <c r="AJ14" s="11" t="s">
        <v>117</v>
      </c>
      <c r="AK14" s="2">
        <v>15</v>
      </c>
      <c r="AL14" s="11" t="s">
        <v>117</v>
      </c>
      <c r="AM14" s="11" t="s">
        <v>117</v>
      </c>
      <c r="AN14" s="11" t="s">
        <v>117</v>
      </c>
      <c r="AO14" s="11">
        <v>916</v>
      </c>
      <c r="AP14" s="2">
        <v>2539</v>
      </c>
      <c r="AQ14" s="2">
        <v>1044</v>
      </c>
    </row>
    <row r="15" spans="1:43" ht="16.5" customHeight="1">
      <c r="A15" s="27" t="s">
        <v>35</v>
      </c>
      <c r="B15" s="2">
        <f t="shared" si="1"/>
        <v>43679</v>
      </c>
      <c r="C15" s="2">
        <v>887</v>
      </c>
      <c r="D15" s="11">
        <v>8145</v>
      </c>
      <c r="E15" s="2">
        <v>18042</v>
      </c>
      <c r="F15" s="11">
        <v>37</v>
      </c>
      <c r="G15" s="11" t="s">
        <v>117</v>
      </c>
      <c r="H15" s="2">
        <v>102</v>
      </c>
      <c r="I15" s="11" t="s">
        <v>117</v>
      </c>
      <c r="J15" s="11" t="s">
        <v>117</v>
      </c>
      <c r="K15" s="2">
        <v>158</v>
      </c>
      <c r="L15" s="11" t="s">
        <v>117</v>
      </c>
      <c r="M15" s="2">
        <v>4619</v>
      </c>
      <c r="N15" s="2">
        <v>308</v>
      </c>
      <c r="O15" s="2">
        <v>624</v>
      </c>
      <c r="P15" s="2">
        <v>9</v>
      </c>
      <c r="Q15" s="2">
        <v>17</v>
      </c>
      <c r="R15" s="2">
        <v>80</v>
      </c>
      <c r="S15" s="11" t="s">
        <v>118</v>
      </c>
      <c r="T15" s="11">
        <v>30</v>
      </c>
      <c r="U15" s="2">
        <v>311</v>
      </c>
      <c r="V15" s="11" t="s">
        <v>55</v>
      </c>
      <c r="W15" s="11" t="s">
        <v>55</v>
      </c>
      <c r="X15" s="2">
        <v>16</v>
      </c>
      <c r="Y15" s="2">
        <v>611</v>
      </c>
      <c r="Z15" s="11" t="s">
        <v>117</v>
      </c>
      <c r="AA15" s="11" t="s">
        <v>117</v>
      </c>
      <c r="AB15" s="27" t="s">
        <v>35</v>
      </c>
      <c r="AC15" s="11" t="s">
        <v>117</v>
      </c>
      <c r="AD15" s="11" t="s">
        <v>117</v>
      </c>
      <c r="AE15" s="2">
        <v>111</v>
      </c>
      <c r="AF15" s="2">
        <v>360</v>
      </c>
      <c r="AG15" s="2">
        <v>840</v>
      </c>
      <c r="AH15" s="2">
        <v>2339</v>
      </c>
      <c r="AI15" s="11" t="s">
        <v>117</v>
      </c>
      <c r="AJ15" s="11" t="s">
        <v>117</v>
      </c>
      <c r="AK15" s="2">
        <v>20</v>
      </c>
      <c r="AL15" s="11" t="s">
        <v>117</v>
      </c>
      <c r="AM15" s="11" t="s">
        <v>117</v>
      </c>
      <c r="AN15" s="11" t="s">
        <v>117</v>
      </c>
      <c r="AO15" s="11">
        <v>829</v>
      </c>
      <c r="AP15" s="2">
        <v>3401</v>
      </c>
      <c r="AQ15" s="2">
        <v>1783</v>
      </c>
    </row>
    <row r="16" spans="1:43" ht="16.5" customHeight="1">
      <c r="A16" s="27" t="s">
        <v>36</v>
      </c>
      <c r="B16" s="2">
        <f t="shared" si="1"/>
        <v>40197</v>
      </c>
      <c r="C16" s="2">
        <v>1811</v>
      </c>
      <c r="D16" s="11" t="s">
        <v>118</v>
      </c>
      <c r="E16" s="2">
        <v>17558</v>
      </c>
      <c r="F16" s="11">
        <v>30</v>
      </c>
      <c r="G16" s="11" t="s">
        <v>117</v>
      </c>
      <c r="H16" s="2">
        <v>136</v>
      </c>
      <c r="I16" s="11" t="s">
        <v>117</v>
      </c>
      <c r="J16" s="11" t="s">
        <v>117</v>
      </c>
      <c r="K16" s="2">
        <v>168</v>
      </c>
      <c r="L16" s="11" t="s">
        <v>117</v>
      </c>
      <c r="M16" s="2">
        <v>5467</v>
      </c>
      <c r="N16" s="2">
        <v>295</v>
      </c>
      <c r="O16" s="2">
        <v>599</v>
      </c>
      <c r="P16" s="2">
        <v>10</v>
      </c>
      <c r="Q16" s="2">
        <v>21</v>
      </c>
      <c r="R16" s="2">
        <v>130</v>
      </c>
      <c r="S16" s="11" t="s">
        <v>117</v>
      </c>
      <c r="T16" s="2">
        <v>55</v>
      </c>
      <c r="U16" s="2">
        <v>679</v>
      </c>
      <c r="V16" s="11" t="s">
        <v>117</v>
      </c>
      <c r="W16" s="11" t="s">
        <v>117</v>
      </c>
      <c r="X16" s="2">
        <v>22</v>
      </c>
      <c r="Y16" s="2">
        <v>736</v>
      </c>
      <c r="Z16" s="11" t="s">
        <v>117</v>
      </c>
      <c r="AA16" s="11" t="s">
        <v>117</v>
      </c>
      <c r="AB16" s="27" t="s">
        <v>36</v>
      </c>
      <c r="AC16" s="11" t="s">
        <v>117</v>
      </c>
      <c r="AD16" s="11" t="s">
        <v>117</v>
      </c>
      <c r="AE16" s="2">
        <v>164</v>
      </c>
      <c r="AF16" s="2">
        <v>405</v>
      </c>
      <c r="AG16" s="2">
        <v>1560</v>
      </c>
      <c r="AH16" s="2">
        <v>2552</v>
      </c>
      <c r="AI16" s="11" t="s">
        <v>117</v>
      </c>
      <c r="AJ16" s="11" t="s">
        <v>117</v>
      </c>
      <c r="AK16" s="2">
        <v>15</v>
      </c>
      <c r="AL16" s="11" t="s">
        <v>117</v>
      </c>
      <c r="AM16" s="11" t="s">
        <v>117</v>
      </c>
      <c r="AN16" s="11" t="s">
        <v>117</v>
      </c>
      <c r="AO16" s="11">
        <v>1344</v>
      </c>
      <c r="AP16" s="2">
        <v>4284</v>
      </c>
      <c r="AQ16" s="2">
        <v>2156</v>
      </c>
    </row>
    <row r="17" spans="1:43" ht="33" customHeight="1">
      <c r="A17" s="9" t="s">
        <v>108</v>
      </c>
      <c r="B17" s="2">
        <f t="shared" si="1"/>
        <v>17258</v>
      </c>
      <c r="C17" s="2">
        <v>5414</v>
      </c>
      <c r="D17" s="11" t="s">
        <v>117</v>
      </c>
      <c r="E17" s="11" t="s">
        <v>117</v>
      </c>
      <c r="F17" s="2">
        <v>19</v>
      </c>
      <c r="G17" s="11" t="s">
        <v>117</v>
      </c>
      <c r="H17" s="2">
        <v>110</v>
      </c>
      <c r="I17" s="11" t="s">
        <v>117</v>
      </c>
      <c r="J17" s="11" t="s">
        <v>117</v>
      </c>
      <c r="K17" s="2">
        <v>120</v>
      </c>
      <c r="L17" s="11" t="s">
        <v>118</v>
      </c>
      <c r="M17" s="2">
        <v>4156</v>
      </c>
      <c r="N17" s="2">
        <v>296</v>
      </c>
      <c r="O17" s="2">
        <v>401</v>
      </c>
      <c r="P17" s="2">
        <v>30</v>
      </c>
      <c r="Q17" s="2">
        <v>16</v>
      </c>
      <c r="R17" s="2">
        <v>90</v>
      </c>
      <c r="S17" s="11" t="s">
        <v>55</v>
      </c>
      <c r="T17" s="2">
        <v>30</v>
      </c>
      <c r="U17" s="2">
        <v>471</v>
      </c>
      <c r="V17" s="11" t="s">
        <v>55</v>
      </c>
      <c r="W17" s="11" t="s">
        <v>55</v>
      </c>
      <c r="X17" s="2">
        <v>12</v>
      </c>
      <c r="Y17" s="2">
        <v>150</v>
      </c>
      <c r="Z17" s="11" t="s">
        <v>55</v>
      </c>
      <c r="AA17" s="11" t="s">
        <v>55</v>
      </c>
      <c r="AB17" s="9" t="s">
        <v>108</v>
      </c>
      <c r="AC17" s="11" t="s">
        <v>55</v>
      </c>
      <c r="AD17" s="11" t="s">
        <v>55</v>
      </c>
      <c r="AE17" s="2">
        <v>50</v>
      </c>
      <c r="AF17" s="2">
        <v>155</v>
      </c>
      <c r="AG17" s="2">
        <v>630</v>
      </c>
      <c r="AH17" s="2">
        <v>1068</v>
      </c>
      <c r="AI17" s="11" t="s">
        <v>55</v>
      </c>
      <c r="AJ17" s="11" t="s">
        <v>55</v>
      </c>
      <c r="AK17" s="2">
        <v>20</v>
      </c>
      <c r="AL17" s="11" t="s">
        <v>55</v>
      </c>
      <c r="AM17" s="11" t="s">
        <v>55</v>
      </c>
      <c r="AN17" s="11" t="s">
        <v>55</v>
      </c>
      <c r="AO17" s="2">
        <v>840</v>
      </c>
      <c r="AP17" s="2">
        <v>2057</v>
      </c>
      <c r="AQ17" s="2">
        <v>1123</v>
      </c>
    </row>
    <row r="18" spans="1:43" ht="16.5" customHeight="1">
      <c r="A18" s="27" t="s">
        <v>38</v>
      </c>
      <c r="B18" s="2">
        <f t="shared" si="1"/>
        <v>42800</v>
      </c>
      <c r="C18" s="2">
        <v>1010</v>
      </c>
      <c r="D18" s="2">
        <v>10283</v>
      </c>
      <c r="E18" s="2">
        <v>16379</v>
      </c>
      <c r="F18" s="2">
        <v>28</v>
      </c>
      <c r="G18" s="11" t="s">
        <v>55</v>
      </c>
      <c r="H18" s="2">
        <v>103</v>
      </c>
      <c r="I18" s="11" t="s">
        <v>55</v>
      </c>
      <c r="J18" s="11" t="s">
        <v>55</v>
      </c>
      <c r="K18" s="2">
        <v>86</v>
      </c>
      <c r="L18" s="11" t="s">
        <v>55</v>
      </c>
      <c r="M18" s="2">
        <v>5758</v>
      </c>
      <c r="N18" s="2">
        <v>365</v>
      </c>
      <c r="O18" s="2">
        <v>446</v>
      </c>
      <c r="P18" s="11">
        <v>22</v>
      </c>
      <c r="Q18" s="2">
        <v>20</v>
      </c>
      <c r="R18" s="2">
        <v>70</v>
      </c>
      <c r="S18" s="11" t="s">
        <v>55</v>
      </c>
      <c r="T18" s="2">
        <v>35</v>
      </c>
      <c r="U18" s="2">
        <v>764</v>
      </c>
      <c r="V18" s="11" t="s">
        <v>55</v>
      </c>
      <c r="W18" s="11" t="s">
        <v>55</v>
      </c>
      <c r="X18" s="2">
        <v>17</v>
      </c>
      <c r="Y18" s="2">
        <v>839</v>
      </c>
      <c r="Z18" s="11" t="s">
        <v>55</v>
      </c>
      <c r="AA18" s="11" t="s">
        <v>55</v>
      </c>
      <c r="AB18" s="27" t="s">
        <v>38</v>
      </c>
      <c r="AC18" s="11" t="s">
        <v>55</v>
      </c>
      <c r="AD18" s="11" t="s">
        <v>55</v>
      </c>
      <c r="AE18" s="2">
        <v>62</v>
      </c>
      <c r="AF18" s="2">
        <v>190</v>
      </c>
      <c r="AG18" s="2">
        <v>620</v>
      </c>
      <c r="AH18" s="2">
        <v>940</v>
      </c>
      <c r="AI18" s="11" t="s">
        <v>117</v>
      </c>
      <c r="AJ18" s="11" t="s">
        <v>117</v>
      </c>
      <c r="AK18" s="2">
        <v>25</v>
      </c>
      <c r="AL18" s="11" t="s">
        <v>117</v>
      </c>
      <c r="AM18" s="11" t="s">
        <v>117</v>
      </c>
      <c r="AN18" s="11" t="s">
        <v>117</v>
      </c>
      <c r="AO18" s="11">
        <v>752</v>
      </c>
      <c r="AP18" s="2">
        <v>2915</v>
      </c>
      <c r="AQ18" s="2">
        <v>1071</v>
      </c>
    </row>
    <row r="19" spans="1:43" ht="16.5" customHeight="1">
      <c r="A19" s="27" t="s">
        <v>39</v>
      </c>
      <c r="B19" s="2">
        <f t="shared" si="1"/>
        <v>26918</v>
      </c>
      <c r="C19" s="2">
        <v>6092</v>
      </c>
      <c r="D19" s="11" t="s">
        <v>117</v>
      </c>
      <c r="E19" s="2">
        <v>4653</v>
      </c>
      <c r="F19" s="2">
        <v>18</v>
      </c>
      <c r="G19" s="11" t="s">
        <v>117</v>
      </c>
      <c r="H19" s="2">
        <v>105</v>
      </c>
      <c r="I19" s="11" t="s">
        <v>117</v>
      </c>
      <c r="J19" s="11" t="s">
        <v>117</v>
      </c>
      <c r="K19" s="2">
        <v>145</v>
      </c>
      <c r="L19" s="11" t="s">
        <v>117</v>
      </c>
      <c r="M19" s="2">
        <v>5272</v>
      </c>
      <c r="N19" s="2">
        <v>361</v>
      </c>
      <c r="O19" s="2">
        <v>504</v>
      </c>
      <c r="P19" s="11">
        <v>32</v>
      </c>
      <c r="Q19" s="2">
        <v>17</v>
      </c>
      <c r="R19" s="2">
        <v>110</v>
      </c>
      <c r="S19" s="11" t="s">
        <v>117</v>
      </c>
      <c r="T19" s="2">
        <v>30</v>
      </c>
      <c r="U19" s="2">
        <v>675</v>
      </c>
      <c r="V19" s="11" t="s">
        <v>117</v>
      </c>
      <c r="W19" s="11" t="s">
        <v>117</v>
      </c>
      <c r="X19" s="2">
        <v>33</v>
      </c>
      <c r="Y19" s="2">
        <v>191</v>
      </c>
      <c r="Z19" s="11" t="s">
        <v>117</v>
      </c>
      <c r="AA19" s="11" t="s">
        <v>117</v>
      </c>
      <c r="AB19" s="27" t="s">
        <v>39</v>
      </c>
      <c r="AC19" s="11" t="s">
        <v>117</v>
      </c>
      <c r="AD19" s="11" t="s">
        <v>117</v>
      </c>
      <c r="AE19" s="2">
        <v>73</v>
      </c>
      <c r="AF19" s="2">
        <v>215</v>
      </c>
      <c r="AG19" s="2">
        <v>1020</v>
      </c>
      <c r="AH19" s="2">
        <v>1117</v>
      </c>
      <c r="AI19" s="11" t="s">
        <v>117</v>
      </c>
      <c r="AJ19" s="11" t="s">
        <v>117</v>
      </c>
      <c r="AK19" s="2">
        <v>20</v>
      </c>
      <c r="AL19" s="11" t="s">
        <v>117</v>
      </c>
      <c r="AM19" s="11" t="s">
        <v>117</v>
      </c>
      <c r="AN19" s="11" t="s">
        <v>117</v>
      </c>
      <c r="AO19" s="11">
        <v>1456</v>
      </c>
      <c r="AP19" s="2">
        <v>3395</v>
      </c>
      <c r="AQ19" s="2">
        <v>1384</v>
      </c>
    </row>
    <row r="20" spans="1:29" ht="49.5" customHeight="1">
      <c r="A20" s="12"/>
      <c r="B20" s="33" t="s">
        <v>52</v>
      </c>
      <c r="C20" s="33"/>
      <c r="L20" s="11"/>
      <c r="S20" s="11"/>
      <c r="V20" s="11"/>
      <c r="W20" s="11"/>
      <c r="Z20" s="11"/>
      <c r="AA20" s="25"/>
      <c r="AB20" s="12"/>
      <c r="AC20" s="25" t="s">
        <v>30</v>
      </c>
    </row>
    <row r="21" spans="1:43" ht="33" customHeight="1">
      <c r="A21" s="12" t="s">
        <v>103</v>
      </c>
      <c r="B21" s="25">
        <f>SUM(B22:B33)</f>
        <v>362560</v>
      </c>
      <c r="C21" s="25">
        <f>SUM(C22:C33)</f>
        <v>23675</v>
      </c>
      <c r="D21" s="25">
        <f>SUM(D22:D33)</f>
        <v>26673</v>
      </c>
      <c r="E21" s="25">
        <f>SUM(E22:E33)</f>
        <v>113117</v>
      </c>
      <c r="F21" s="25">
        <f>SUM(F22:F33)</f>
        <v>437</v>
      </c>
      <c r="G21" s="11" t="s">
        <v>27</v>
      </c>
      <c r="H21" s="25">
        <f>SUM(H22:H33)</f>
        <v>1278</v>
      </c>
      <c r="I21" s="11" t="s">
        <v>27</v>
      </c>
      <c r="J21" s="11" t="s">
        <v>27</v>
      </c>
      <c r="K21" s="25">
        <f>SUM(K22:K33)</f>
        <v>1756</v>
      </c>
      <c r="L21" s="11" t="s">
        <v>71</v>
      </c>
      <c r="M21" s="25">
        <f aca="true" t="shared" si="2" ref="M21:R21">SUM(M22:M33)</f>
        <v>65293</v>
      </c>
      <c r="N21" s="25">
        <f t="shared" si="2"/>
        <v>4339</v>
      </c>
      <c r="O21" s="25">
        <f t="shared" si="2"/>
        <v>6322</v>
      </c>
      <c r="P21" s="25">
        <f t="shared" si="2"/>
        <v>773</v>
      </c>
      <c r="Q21" s="25">
        <f t="shared" si="2"/>
        <v>371</v>
      </c>
      <c r="R21" s="25">
        <f t="shared" si="2"/>
        <v>955</v>
      </c>
      <c r="S21" s="11" t="s">
        <v>27</v>
      </c>
      <c r="T21" s="25">
        <f>SUM(T22:T33)</f>
        <v>475</v>
      </c>
      <c r="U21" s="25">
        <f>SUM(U22:U33)</f>
        <v>7337</v>
      </c>
      <c r="V21" s="11" t="s">
        <v>27</v>
      </c>
      <c r="W21" s="11" t="s">
        <v>27</v>
      </c>
      <c r="X21" s="25">
        <f>SUM(X22:X33)</f>
        <v>258</v>
      </c>
      <c r="Y21" s="25">
        <f>SUM(Y22:Y33)</f>
        <v>5479</v>
      </c>
      <c r="Z21" s="11" t="s">
        <v>27</v>
      </c>
      <c r="AA21" s="11" t="s">
        <v>27</v>
      </c>
      <c r="AB21" s="12" t="s">
        <v>104</v>
      </c>
      <c r="AC21" s="11" t="s">
        <v>27</v>
      </c>
      <c r="AD21" s="11" t="s">
        <v>27</v>
      </c>
      <c r="AE21" s="25">
        <f>SUM(AE22:AE33)</f>
        <v>1253</v>
      </c>
      <c r="AF21" s="25">
        <f>SUM(AF22:AF33)</f>
        <v>3340</v>
      </c>
      <c r="AG21" s="25">
        <f>SUM(AG22:AG33)</f>
        <v>17001</v>
      </c>
      <c r="AH21" s="25">
        <f>SUM(AH22:AH33)</f>
        <v>18602</v>
      </c>
      <c r="AI21" s="11" t="s">
        <v>27</v>
      </c>
      <c r="AJ21" s="26" t="s">
        <v>71</v>
      </c>
      <c r="AK21" s="25">
        <f>SUM(AK22:AK33)</f>
        <v>195</v>
      </c>
      <c r="AL21" s="25">
        <f>SUM(AL22:AL33)</f>
        <v>15</v>
      </c>
      <c r="AM21" s="11" t="s">
        <v>27</v>
      </c>
      <c r="AN21" s="11" t="s">
        <v>27</v>
      </c>
      <c r="AO21" s="25">
        <f>SUM(AO22:AO33)</f>
        <v>12131</v>
      </c>
      <c r="AP21" s="25">
        <f>SUM(AP22:AP33)</f>
        <v>36783</v>
      </c>
      <c r="AQ21" s="25">
        <f>SUM(AQ22:AQ33)</f>
        <v>14702</v>
      </c>
    </row>
    <row r="22" spans="1:43" ht="33" customHeight="1">
      <c r="A22" s="9" t="s">
        <v>105</v>
      </c>
      <c r="B22" s="2">
        <f aca="true" t="shared" si="3" ref="B22:B33">SUM(C22:AA22,AC22:AQ22)</f>
        <v>34317</v>
      </c>
      <c r="C22" s="2">
        <v>1729</v>
      </c>
      <c r="D22" s="2">
        <v>3005</v>
      </c>
      <c r="E22" s="2">
        <v>12134</v>
      </c>
      <c r="F22" s="2">
        <v>36</v>
      </c>
      <c r="G22" s="11" t="s">
        <v>117</v>
      </c>
      <c r="H22" s="2">
        <v>80</v>
      </c>
      <c r="I22" s="11" t="s">
        <v>117</v>
      </c>
      <c r="J22" s="11" t="s">
        <v>117</v>
      </c>
      <c r="K22" s="2">
        <v>156</v>
      </c>
      <c r="L22" s="11" t="s">
        <v>117</v>
      </c>
      <c r="M22" s="2">
        <v>6178</v>
      </c>
      <c r="N22" s="2">
        <v>422</v>
      </c>
      <c r="O22" s="2">
        <v>438</v>
      </c>
      <c r="P22" s="2">
        <v>42</v>
      </c>
      <c r="Q22" s="2">
        <v>18</v>
      </c>
      <c r="R22" s="2">
        <v>30</v>
      </c>
      <c r="S22" s="11" t="s">
        <v>117</v>
      </c>
      <c r="T22" s="2">
        <v>41</v>
      </c>
      <c r="U22" s="2">
        <v>716</v>
      </c>
      <c r="V22" s="11" t="s">
        <v>117</v>
      </c>
      <c r="W22" s="11" t="s">
        <v>117</v>
      </c>
      <c r="X22" s="2">
        <v>36</v>
      </c>
      <c r="Y22" s="2">
        <v>404</v>
      </c>
      <c r="Z22" s="11" t="s">
        <v>117</v>
      </c>
      <c r="AA22" s="11" t="s">
        <v>117</v>
      </c>
      <c r="AB22" s="9" t="s">
        <v>106</v>
      </c>
      <c r="AC22" s="11" t="s">
        <v>118</v>
      </c>
      <c r="AD22" s="11" t="s">
        <v>117</v>
      </c>
      <c r="AE22" s="2">
        <v>100</v>
      </c>
      <c r="AF22" s="2">
        <v>260</v>
      </c>
      <c r="AG22" s="2">
        <v>1800</v>
      </c>
      <c r="AH22" s="2">
        <v>1359</v>
      </c>
      <c r="AI22" s="11" t="s">
        <v>117</v>
      </c>
      <c r="AJ22" s="11" t="s">
        <v>117</v>
      </c>
      <c r="AK22" s="11">
        <v>15</v>
      </c>
      <c r="AL22" s="11" t="s">
        <v>117</v>
      </c>
      <c r="AM22" s="11" t="s">
        <v>117</v>
      </c>
      <c r="AN22" s="11" t="s">
        <v>117</v>
      </c>
      <c r="AO22" s="11">
        <v>721</v>
      </c>
      <c r="AP22" s="2">
        <v>3057</v>
      </c>
      <c r="AQ22" s="2">
        <v>1540</v>
      </c>
    </row>
    <row r="23" spans="1:43" ht="16.5" customHeight="1">
      <c r="A23" s="27" t="s">
        <v>28</v>
      </c>
      <c r="B23" s="2">
        <f t="shared" si="3"/>
        <v>32366</v>
      </c>
      <c r="C23" s="2">
        <v>886</v>
      </c>
      <c r="D23" s="2">
        <v>2568</v>
      </c>
      <c r="E23" s="2">
        <v>12701</v>
      </c>
      <c r="F23" s="2">
        <v>36</v>
      </c>
      <c r="G23" s="11" t="s">
        <v>118</v>
      </c>
      <c r="H23" s="2">
        <v>95</v>
      </c>
      <c r="I23" s="11" t="s">
        <v>118</v>
      </c>
      <c r="J23" s="11" t="s">
        <v>117</v>
      </c>
      <c r="K23" s="2">
        <v>165</v>
      </c>
      <c r="L23" s="11" t="s">
        <v>117</v>
      </c>
      <c r="M23" s="2">
        <v>4752</v>
      </c>
      <c r="N23" s="2">
        <v>405</v>
      </c>
      <c r="O23" s="2">
        <v>315</v>
      </c>
      <c r="P23" s="2">
        <v>45</v>
      </c>
      <c r="Q23" s="2">
        <v>33</v>
      </c>
      <c r="R23" s="2">
        <v>40</v>
      </c>
      <c r="S23" s="11" t="s">
        <v>117</v>
      </c>
      <c r="T23" s="2">
        <v>50</v>
      </c>
      <c r="U23" s="2">
        <v>490</v>
      </c>
      <c r="V23" s="11" t="s">
        <v>117</v>
      </c>
      <c r="W23" s="11" t="s">
        <v>117</v>
      </c>
      <c r="X23" s="2">
        <v>18</v>
      </c>
      <c r="Y23" s="2">
        <v>399</v>
      </c>
      <c r="Z23" s="11" t="s">
        <v>117</v>
      </c>
      <c r="AA23" s="11" t="s">
        <v>117</v>
      </c>
      <c r="AB23" s="27" t="s">
        <v>28</v>
      </c>
      <c r="AC23" s="11" t="s">
        <v>117</v>
      </c>
      <c r="AD23" s="11" t="s">
        <v>117</v>
      </c>
      <c r="AE23" s="2">
        <v>109</v>
      </c>
      <c r="AF23" s="2">
        <v>250</v>
      </c>
      <c r="AG23" s="2">
        <v>2100</v>
      </c>
      <c r="AH23" s="2">
        <v>1361</v>
      </c>
      <c r="AI23" s="11" t="s">
        <v>117</v>
      </c>
      <c r="AJ23" s="11" t="s">
        <v>117</v>
      </c>
      <c r="AK23" s="2">
        <v>15</v>
      </c>
      <c r="AL23" s="11" t="s">
        <v>117</v>
      </c>
      <c r="AM23" s="11" t="s">
        <v>117</v>
      </c>
      <c r="AN23" s="11" t="s">
        <v>117</v>
      </c>
      <c r="AO23" s="11">
        <v>926</v>
      </c>
      <c r="AP23" s="2">
        <v>3343</v>
      </c>
      <c r="AQ23" s="2">
        <v>1264</v>
      </c>
    </row>
    <row r="24" spans="1:43" ht="16.5" customHeight="1">
      <c r="A24" s="27" t="s">
        <v>29</v>
      </c>
      <c r="B24" s="2">
        <f t="shared" si="3"/>
        <v>31926</v>
      </c>
      <c r="C24" s="2">
        <v>924</v>
      </c>
      <c r="D24" s="2">
        <v>3140</v>
      </c>
      <c r="E24" s="2">
        <v>11831</v>
      </c>
      <c r="F24" s="2">
        <v>44</v>
      </c>
      <c r="G24" s="11" t="s">
        <v>117</v>
      </c>
      <c r="H24" s="2">
        <v>102</v>
      </c>
      <c r="I24" s="11" t="s">
        <v>117</v>
      </c>
      <c r="J24" s="11" t="s">
        <v>117</v>
      </c>
      <c r="K24" s="2">
        <v>156</v>
      </c>
      <c r="L24" s="11" t="s">
        <v>117</v>
      </c>
      <c r="M24" s="2">
        <v>5137</v>
      </c>
      <c r="N24" s="2">
        <v>426</v>
      </c>
      <c r="O24" s="2">
        <v>295</v>
      </c>
      <c r="P24" s="11">
        <v>2</v>
      </c>
      <c r="Q24" s="2">
        <v>67</v>
      </c>
      <c r="R24" s="2">
        <v>80</v>
      </c>
      <c r="S24" s="11" t="s">
        <v>117</v>
      </c>
      <c r="T24" s="2">
        <v>51</v>
      </c>
      <c r="U24" s="2">
        <v>328</v>
      </c>
      <c r="V24" s="11" t="s">
        <v>117</v>
      </c>
      <c r="W24" s="11" t="s">
        <v>117</v>
      </c>
      <c r="X24" s="2">
        <v>23</v>
      </c>
      <c r="Y24" s="2">
        <v>474</v>
      </c>
      <c r="Z24" s="11" t="s">
        <v>117</v>
      </c>
      <c r="AA24" s="11" t="s">
        <v>117</v>
      </c>
      <c r="AB24" s="27" t="s">
        <v>29</v>
      </c>
      <c r="AC24" s="11" t="s">
        <v>117</v>
      </c>
      <c r="AD24" s="11" t="s">
        <v>117</v>
      </c>
      <c r="AE24" s="2">
        <v>123</v>
      </c>
      <c r="AF24" s="2">
        <v>255</v>
      </c>
      <c r="AG24" s="2">
        <v>1800</v>
      </c>
      <c r="AH24" s="2">
        <v>1359</v>
      </c>
      <c r="AI24" s="11" t="s">
        <v>117</v>
      </c>
      <c r="AJ24" s="11" t="s">
        <v>117</v>
      </c>
      <c r="AK24" s="2">
        <v>15</v>
      </c>
      <c r="AL24" s="11" t="s">
        <v>117</v>
      </c>
      <c r="AM24" s="11" t="s">
        <v>117</v>
      </c>
      <c r="AN24" s="11" t="s">
        <v>117</v>
      </c>
      <c r="AO24" s="11">
        <v>1223</v>
      </c>
      <c r="AP24" s="2">
        <v>2860</v>
      </c>
      <c r="AQ24" s="2">
        <v>1211</v>
      </c>
    </row>
    <row r="25" spans="1:43" ht="33" customHeight="1">
      <c r="A25" s="27" t="s">
        <v>31</v>
      </c>
      <c r="B25" s="2">
        <f t="shared" si="3"/>
        <v>15429</v>
      </c>
      <c r="C25" s="2">
        <v>795</v>
      </c>
      <c r="D25" s="11" t="s">
        <v>118</v>
      </c>
      <c r="E25" s="11" t="s">
        <v>117</v>
      </c>
      <c r="F25" s="2">
        <v>48</v>
      </c>
      <c r="G25" s="11" t="s">
        <v>117</v>
      </c>
      <c r="H25" s="2">
        <v>112</v>
      </c>
      <c r="I25" s="11" t="s">
        <v>117</v>
      </c>
      <c r="J25" s="11" t="s">
        <v>117</v>
      </c>
      <c r="K25" s="2">
        <v>152</v>
      </c>
      <c r="L25" s="11" t="s">
        <v>117</v>
      </c>
      <c r="M25" s="2">
        <v>3610</v>
      </c>
      <c r="N25" s="2">
        <v>334</v>
      </c>
      <c r="O25" s="2">
        <v>613</v>
      </c>
      <c r="P25" s="11">
        <v>349</v>
      </c>
      <c r="Q25" s="2">
        <v>36</v>
      </c>
      <c r="R25" s="2">
        <v>70</v>
      </c>
      <c r="S25" s="11" t="s">
        <v>117</v>
      </c>
      <c r="T25" s="2">
        <v>44</v>
      </c>
      <c r="U25" s="2">
        <v>584</v>
      </c>
      <c r="V25" s="11" t="s">
        <v>117</v>
      </c>
      <c r="W25" s="11" t="s">
        <v>117</v>
      </c>
      <c r="X25" s="2">
        <v>25</v>
      </c>
      <c r="Y25" s="2">
        <v>459</v>
      </c>
      <c r="Z25" s="11" t="s">
        <v>117</v>
      </c>
      <c r="AA25" s="11" t="s">
        <v>117</v>
      </c>
      <c r="AB25" s="27" t="s">
        <v>31</v>
      </c>
      <c r="AC25" s="11" t="s">
        <v>117</v>
      </c>
      <c r="AD25" s="11" t="s">
        <v>117</v>
      </c>
      <c r="AE25" s="2">
        <v>136</v>
      </c>
      <c r="AF25" s="2">
        <v>315</v>
      </c>
      <c r="AG25" s="2">
        <v>1600</v>
      </c>
      <c r="AH25" s="2">
        <v>1499</v>
      </c>
      <c r="AI25" s="11" t="s">
        <v>117</v>
      </c>
      <c r="AJ25" s="11" t="s">
        <v>117</v>
      </c>
      <c r="AK25" s="2">
        <v>15</v>
      </c>
      <c r="AL25" s="11" t="s">
        <v>117</v>
      </c>
      <c r="AM25" s="11" t="s">
        <v>117</v>
      </c>
      <c r="AN25" s="11" t="s">
        <v>117</v>
      </c>
      <c r="AO25" s="2">
        <v>851</v>
      </c>
      <c r="AP25" s="2">
        <v>2674</v>
      </c>
      <c r="AQ25" s="2">
        <v>1108</v>
      </c>
    </row>
    <row r="26" spans="1:43" ht="16.5" customHeight="1">
      <c r="A26" s="27" t="s">
        <v>32</v>
      </c>
      <c r="B26" s="2">
        <f t="shared" si="3"/>
        <v>20696</v>
      </c>
      <c r="C26" s="2">
        <v>1650</v>
      </c>
      <c r="D26" s="11" t="s">
        <v>118</v>
      </c>
      <c r="E26" s="2">
        <v>7</v>
      </c>
      <c r="F26" s="2">
        <v>52</v>
      </c>
      <c r="G26" s="11" t="s">
        <v>117</v>
      </c>
      <c r="H26" s="2">
        <v>121</v>
      </c>
      <c r="I26" s="11" t="s">
        <v>118</v>
      </c>
      <c r="J26" s="11" t="s">
        <v>117</v>
      </c>
      <c r="K26" s="2">
        <v>168</v>
      </c>
      <c r="L26" s="11" t="s">
        <v>117</v>
      </c>
      <c r="M26" s="2">
        <v>7650</v>
      </c>
      <c r="N26" s="2">
        <v>379</v>
      </c>
      <c r="O26" s="2">
        <v>752</v>
      </c>
      <c r="P26" s="2">
        <v>5</v>
      </c>
      <c r="Q26" s="2">
        <v>45</v>
      </c>
      <c r="R26" s="2">
        <v>130</v>
      </c>
      <c r="S26" s="11" t="s">
        <v>117</v>
      </c>
      <c r="T26" s="2">
        <v>40</v>
      </c>
      <c r="U26" s="2">
        <v>830</v>
      </c>
      <c r="V26" s="11" t="s">
        <v>117</v>
      </c>
      <c r="W26" s="11" t="s">
        <v>117</v>
      </c>
      <c r="X26" s="2">
        <v>21</v>
      </c>
      <c r="Y26" s="2">
        <v>425</v>
      </c>
      <c r="Z26" s="11" t="s">
        <v>117</v>
      </c>
      <c r="AA26" s="11" t="s">
        <v>117</v>
      </c>
      <c r="AB26" s="27" t="s">
        <v>32</v>
      </c>
      <c r="AC26" s="11" t="s">
        <v>117</v>
      </c>
      <c r="AD26" s="11" t="s">
        <v>117</v>
      </c>
      <c r="AE26" s="2">
        <v>138</v>
      </c>
      <c r="AF26" s="2">
        <v>370</v>
      </c>
      <c r="AG26" s="2">
        <v>1800</v>
      </c>
      <c r="AH26" s="2">
        <v>1281</v>
      </c>
      <c r="AI26" s="11" t="s">
        <v>117</v>
      </c>
      <c r="AJ26" s="11" t="s">
        <v>117</v>
      </c>
      <c r="AK26" s="2">
        <v>15</v>
      </c>
      <c r="AL26" s="11" t="s">
        <v>117</v>
      </c>
      <c r="AM26" s="11" t="s">
        <v>117</v>
      </c>
      <c r="AN26" s="11" t="s">
        <v>117</v>
      </c>
      <c r="AO26" s="11">
        <v>913</v>
      </c>
      <c r="AP26" s="2">
        <v>2967</v>
      </c>
      <c r="AQ26" s="2">
        <v>937</v>
      </c>
    </row>
    <row r="27" spans="1:43" ht="16.5" customHeight="1">
      <c r="A27" s="27" t="s">
        <v>33</v>
      </c>
      <c r="B27" s="2">
        <f t="shared" si="3"/>
        <v>18659</v>
      </c>
      <c r="C27" s="2">
        <v>887</v>
      </c>
      <c r="D27" s="11" t="s">
        <v>117</v>
      </c>
      <c r="E27" s="11" t="s">
        <v>118</v>
      </c>
      <c r="F27" s="2">
        <v>51</v>
      </c>
      <c r="G27" s="11" t="s">
        <v>117</v>
      </c>
      <c r="H27" s="2">
        <v>137</v>
      </c>
      <c r="I27" s="11" t="s">
        <v>118</v>
      </c>
      <c r="J27" s="11" t="s">
        <v>117</v>
      </c>
      <c r="K27" s="2">
        <v>142</v>
      </c>
      <c r="L27" s="11" t="s">
        <v>117</v>
      </c>
      <c r="M27" s="2">
        <v>5525</v>
      </c>
      <c r="N27" s="2">
        <v>299</v>
      </c>
      <c r="O27" s="2">
        <v>442</v>
      </c>
      <c r="P27" s="2">
        <v>32</v>
      </c>
      <c r="Q27" s="2">
        <v>70</v>
      </c>
      <c r="R27" s="2">
        <v>135</v>
      </c>
      <c r="S27" s="11" t="s">
        <v>117</v>
      </c>
      <c r="T27" s="2">
        <v>36</v>
      </c>
      <c r="U27" s="2">
        <v>636</v>
      </c>
      <c r="V27" s="11" t="s">
        <v>117</v>
      </c>
      <c r="W27" s="11" t="s">
        <v>117</v>
      </c>
      <c r="X27" s="2">
        <v>29</v>
      </c>
      <c r="Y27" s="2">
        <v>441</v>
      </c>
      <c r="Z27" s="11" t="s">
        <v>117</v>
      </c>
      <c r="AA27" s="11" t="s">
        <v>117</v>
      </c>
      <c r="AB27" s="27" t="s">
        <v>33</v>
      </c>
      <c r="AC27" s="11" t="s">
        <v>117</v>
      </c>
      <c r="AD27" s="11" t="s">
        <v>118</v>
      </c>
      <c r="AE27" s="2">
        <v>88</v>
      </c>
      <c r="AF27" s="2">
        <v>280</v>
      </c>
      <c r="AG27" s="2">
        <v>1700</v>
      </c>
      <c r="AH27" s="2">
        <v>2069</v>
      </c>
      <c r="AI27" s="11" t="s">
        <v>118</v>
      </c>
      <c r="AJ27" s="11" t="s">
        <v>117</v>
      </c>
      <c r="AK27" s="2">
        <v>10</v>
      </c>
      <c r="AL27" s="11" t="s">
        <v>117</v>
      </c>
      <c r="AM27" s="11" t="s">
        <v>117</v>
      </c>
      <c r="AN27" s="11" t="s">
        <v>117</v>
      </c>
      <c r="AO27" s="2">
        <v>1801</v>
      </c>
      <c r="AP27" s="2">
        <v>2904</v>
      </c>
      <c r="AQ27" s="2">
        <v>945</v>
      </c>
    </row>
    <row r="28" spans="1:43" ht="33" customHeight="1">
      <c r="A28" s="27" t="s">
        <v>34</v>
      </c>
      <c r="B28" s="2">
        <f t="shared" si="3"/>
        <v>35008</v>
      </c>
      <c r="C28" s="2">
        <v>1351</v>
      </c>
      <c r="D28" s="2">
        <v>2840</v>
      </c>
      <c r="E28" s="2">
        <v>12394</v>
      </c>
      <c r="F28" s="11">
        <v>33</v>
      </c>
      <c r="G28" s="11" t="s">
        <v>117</v>
      </c>
      <c r="H28" s="2">
        <v>82</v>
      </c>
      <c r="I28" s="11" t="s">
        <v>117</v>
      </c>
      <c r="J28" s="11" t="s">
        <v>117</v>
      </c>
      <c r="K28" s="2">
        <v>141</v>
      </c>
      <c r="L28" s="11" t="s">
        <v>117</v>
      </c>
      <c r="M28" s="2">
        <v>7857</v>
      </c>
      <c r="N28" s="2">
        <v>377</v>
      </c>
      <c r="O28" s="2">
        <v>379</v>
      </c>
      <c r="P28" s="2">
        <v>21</v>
      </c>
      <c r="Q28" s="2">
        <v>12</v>
      </c>
      <c r="R28" s="2">
        <v>70</v>
      </c>
      <c r="S28" s="11" t="s">
        <v>118</v>
      </c>
      <c r="T28" s="2">
        <v>38</v>
      </c>
      <c r="U28" s="2">
        <v>374</v>
      </c>
      <c r="V28" s="11" t="s">
        <v>117</v>
      </c>
      <c r="W28" s="11" t="s">
        <v>117</v>
      </c>
      <c r="X28" s="2">
        <v>20</v>
      </c>
      <c r="Y28" s="2">
        <v>450</v>
      </c>
      <c r="Z28" s="11" t="s">
        <v>117</v>
      </c>
      <c r="AA28" s="11" t="s">
        <v>117</v>
      </c>
      <c r="AB28" s="27" t="s">
        <v>34</v>
      </c>
      <c r="AC28" s="11" t="s">
        <v>117</v>
      </c>
      <c r="AD28" s="11" t="s">
        <v>117</v>
      </c>
      <c r="AE28" s="2">
        <v>93</v>
      </c>
      <c r="AF28" s="2">
        <v>305</v>
      </c>
      <c r="AG28" s="2">
        <v>1340</v>
      </c>
      <c r="AH28" s="2">
        <v>1576</v>
      </c>
      <c r="AI28" s="11" t="s">
        <v>117</v>
      </c>
      <c r="AJ28" s="11" t="s">
        <v>117</v>
      </c>
      <c r="AK28" s="2">
        <v>10</v>
      </c>
      <c r="AL28" s="11" t="s">
        <v>117</v>
      </c>
      <c r="AM28" s="11" t="s">
        <v>117</v>
      </c>
      <c r="AN28" s="11" t="s">
        <v>117</v>
      </c>
      <c r="AO28" s="11">
        <v>909</v>
      </c>
      <c r="AP28" s="2">
        <v>3223</v>
      </c>
      <c r="AQ28" s="2">
        <v>1113</v>
      </c>
    </row>
    <row r="29" spans="1:43" ht="16.5" customHeight="1">
      <c r="A29" s="27" t="s">
        <v>35</v>
      </c>
      <c r="B29" s="2">
        <f t="shared" si="3"/>
        <v>37017</v>
      </c>
      <c r="C29" s="2">
        <v>4538</v>
      </c>
      <c r="D29" s="2">
        <v>3040</v>
      </c>
      <c r="E29" s="2">
        <v>13456</v>
      </c>
      <c r="F29" s="11">
        <v>30</v>
      </c>
      <c r="G29" s="11" t="s">
        <v>117</v>
      </c>
      <c r="H29" s="2">
        <v>101</v>
      </c>
      <c r="I29" s="11" t="s">
        <v>117</v>
      </c>
      <c r="J29" s="11" t="s">
        <v>117</v>
      </c>
      <c r="K29" s="2">
        <v>151</v>
      </c>
      <c r="L29" s="11" t="s">
        <v>117</v>
      </c>
      <c r="M29" s="2">
        <v>5045</v>
      </c>
      <c r="N29" s="2">
        <v>348</v>
      </c>
      <c r="O29" s="2">
        <v>528</v>
      </c>
      <c r="P29" s="11" t="s">
        <v>117</v>
      </c>
      <c r="Q29" s="2">
        <v>18</v>
      </c>
      <c r="R29" s="2">
        <v>60</v>
      </c>
      <c r="S29" s="11" t="s">
        <v>117</v>
      </c>
      <c r="T29" s="2">
        <v>36</v>
      </c>
      <c r="U29" s="2">
        <v>375</v>
      </c>
      <c r="V29" s="11" t="s">
        <v>117</v>
      </c>
      <c r="W29" s="11" t="s">
        <v>117</v>
      </c>
      <c r="X29" s="2">
        <v>18</v>
      </c>
      <c r="Y29" s="2">
        <v>492</v>
      </c>
      <c r="Z29" s="11" t="s">
        <v>117</v>
      </c>
      <c r="AA29" s="11" t="s">
        <v>117</v>
      </c>
      <c r="AB29" s="27" t="s">
        <v>35</v>
      </c>
      <c r="AC29" s="11" t="s">
        <v>117</v>
      </c>
      <c r="AD29" s="11" t="s">
        <v>117</v>
      </c>
      <c r="AE29" s="2">
        <v>103</v>
      </c>
      <c r="AF29" s="2">
        <v>355</v>
      </c>
      <c r="AG29" s="2">
        <v>1160</v>
      </c>
      <c r="AH29" s="2">
        <v>2256</v>
      </c>
      <c r="AI29" s="11" t="s">
        <v>117</v>
      </c>
      <c r="AJ29" s="11" t="s">
        <v>117</v>
      </c>
      <c r="AK29" s="2">
        <v>25</v>
      </c>
      <c r="AL29" s="11" t="s">
        <v>117</v>
      </c>
      <c r="AM29" s="11" t="s">
        <v>117</v>
      </c>
      <c r="AN29" s="11" t="s">
        <v>117</v>
      </c>
      <c r="AO29" s="11">
        <v>660</v>
      </c>
      <c r="AP29" s="2">
        <v>3072</v>
      </c>
      <c r="AQ29" s="2">
        <v>1150</v>
      </c>
    </row>
    <row r="30" spans="1:43" ht="16.5" customHeight="1">
      <c r="A30" s="27" t="s">
        <v>36</v>
      </c>
      <c r="B30" s="2">
        <f t="shared" si="3"/>
        <v>39047</v>
      </c>
      <c r="C30" s="2">
        <v>2058</v>
      </c>
      <c r="D30" s="2">
        <v>3490</v>
      </c>
      <c r="E30" s="2">
        <v>14360</v>
      </c>
      <c r="F30" s="11">
        <v>33</v>
      </c>
      <c r="G30" s="11" t="s">
        <v>117</v>
      </c>
      <c r="H30" s="2">
        <v>151</v>
      </c>
      <c r="I30" s="11" t="s">
        <v>117</v>
      </c>
      <c r="J30" s="11" t="s">
        <v>117</v>
      </c>
      <c r="K30" s="2">
        <v>182</v>
      </c>
      <c r="L30" s="11" t="s">
        <v>117</v>
      </c>
      <c r="M30" s="2">
        <v>5386</v>
      </c>
      <c r="N30" s="2">
        <v>313</v>
      </c>
      <c r="O30" s="2">
        <v>792</v>
      </c>
      <c r="P30" s="2">
        <v>10</v>
      </c>
      <c r="Q30" s="2">
        <v>17</v>
      </c>
      <c r="R30" s="2">
        <v>110</v>
      </c>
      <c r="S30" s="11" t="s">
        <v>117</v>
      </c>
      <c r="T30" s="2">
        <v>41</v>
      </c>
      <c r="U30" s="2">
        <v>740</v>
      </c>
      <c r="V30" s="11" t="s">
        <v>117</v>
      </c>
      <c r="W30" s="11" t="s">
        <v>117</v>
      </c>
      <c r="X30" s="2">
        <v>22</v>
      </c>
      <c r="Y30" s="2">
        <v>538</v>
      </c>
      <c r="Z30" s="11" t="s">
        <v>117</v>
      </c>
      <c r="AA30" s="11" t="s">
        <v>117</v>
      </c>
      <c r="AB30" s="27" t="s">
        <v>36</v>
      </c>
      <c r="AC30" s="11" t="s">
        <v>117</v>
      </c>
      <c r="AD30" s="11" t="s">
        <v>117</v>
      </c>
      <c r="AE30" s="2">
        <v>136</v>
      </c>
      <c r="AF30" s="2">
        <v>420</v>
      </c>
      <c r="AG30" s="2">
        <v>1340</v>
      </c>
      <c r="AH30" s="2">
        <v>2300</v>
      </c>
      <c r="AI30" s="11" t="s">
        <v>117</v>
      </c>
      <c r="AJ30" s="11" t="s">
        <v>117</v>
      </c>
      <c r="AK30" s="2">
        <v>15</v>
      </c>
      <c r="AL30" s="11" t="s">
        <v>117</v>
      </c>
      <c r="AM30" s="11" t="s">
        <v>117</v>
      </c>
      <c r="AN30" s="11" t="s">
        <v>117</v>
      </c>
      <c r="AO30" s="11">
        <v>1125</v>
      </c>
      <c r="AP30" s="2">
        <v>3510</v>
      </c>
      <c r="AQ30" s="2">
        <v>1958</v>
      </c>
    </row>
    <row r="31" spans="1:43" ht="33" customHeight="1">
      <c r="A31" s="9" t="s">
        <v>107</v>
      </c>
      <c r="B31" s="2">
        <f t="shared" si="3"/>
        <v>27935</v>
      </c>
      <c r="C31" s="2">
        <v>857</v>
      </c>
      <c r="D31" s="2">
        <v>2780</v>
      </c>
      <c r="E31" s="2">
        <v>11384</v>
      </c>
      <c r="F31" s="2">
        <v>28</v>
      </c>
      <c r="G31" s="11" t="s">
        <v>117</v>
      </c>
      <c r="H31" s="2">
        <v>107</v>
      </c>
      <c r="I31" s="11" t="s">
        <v>117</v>
      </c>
      <c r="J31" s="11" t="s">
        <v>117</v>
      </c>
      <c r="K31" s="2">
        <v>101</v>
      </c>
      <c r="L31" s="11" t="s">
        <v>117</v>
      </c>
      <c r="M31" s="2">
        <v>3597</v>
      </c>
      <c r="N31" s="2">
        <v>306</v>
      </c>
      <c r="O31" s="2">
        <v>637</v>
      </c>
      <c r="P31" s="11">
        <v>53</v>
      </c>
      <c r="Q31" s="2">
        <v>18</v>
      </c>
      <c r="R31" s="2">
        <v>100</v>
      </c>
      <c r="S31" s="11" t="s">
        <v>117</v>
      </c>
      <c r="T31" s="2">
        <v>40</v>
      </c>
      <c r="U31" s="2">
        <v>475</v>
      </c>
      <c r="V31" s="11" t="s">
        <v>117</v>
      </c>
      <c r="W31" s="11" t="s">
        <v>117</v>
      </c>
      <c r="X31" s="2">
        <v>11</v>
      </c>
      <c r="Y31" s="2">
        <v>448</v>
      </c>
      <c r="Z31" s="11" t="s">
        <v>117</v>
      </c>
      <c r="AA31" s="11" t="s">
        <v>117</v>
      </c>
      <c r="AB31" s="9" t="s">
        <v>108</v>
      </c>
      <c r="AC31" s="11" t="s">
        <v>117</v>
      </c>
      <c r="AD31" s="11" t="s">
        <v>117</v>
      </c>
      <c r="AE31" s="2">
        <v>66</v>
      </c>
      <c r="AF31" s="2">
        <v>130</v>
      </c>
      <c r="AG31" s="2">
        <v>733</v>
      </c>
      <c r="AH31" s="2">
        <v>1211</v>
      </c>
      <c r="AI31" s="11" t="s">
        <v>117</v>
      </c>
      <c r="AJ31" s="11" t="s">
        <v>117</v>
      </c>
      <c r="AK31" s="2">
        <v>15</v>
      </c>
      <c r="AL31" s="11" t="s">
        <v>117</v>
      </c>
      <c r="AM31" s="11" t="s">
        <v>117</v>
      </c>
      <c r="AN31" s="11" t="s">
        <v>117</v>
      </c>
      <c r="AO31" s="11">
        <v>778</v>
      </c>
      <c r="AP31" s="2">
        <v>2872</v>
      </c>
      <c r="AQ31" s="2">
        <v>1188</v>
      </c>
    </row>
    <row r="32" spans="1:43" ht="16.5" customHeight="1">
      <c r="A32" s="27" t="s">
        <v>38</v>
      </c>
      <c r="B32" s="2">
        <f t="shared" si="3"/>
        <v>35845</v>
      </c>
      <c r="C32" s="2">
        <v>6385</v>
      </c>
      <c r="D32" s="2">
        <v>2930</v>
      </c>
      <c r="E32" s="2">
        <v>11536</v>
      </c>
      <c r="F32" s="2">
        <v>25</v>
      </c>
      <c r="G32" s="11" t="s">
        <v>117</v>
      </c>
      <c r="H32" s="2">
        <v>87</v>
      </c>
      <c r="I32" s="11" t="s">
        <v>117</v>
      </c>
      <c r="J32" s="11" t="s">
        <v>117</v>
      </c>
      <c r="K32" s="2">
        <v>110</v>
      </c>
      <c r="L32" s="11" t="s">
        <v>117</v>
      </c>
      <c r="M32" s="2">
        <v>5488</v>
      </c>
      <c r="N32" s="2">
        <v>318</v>
      </c>
      <c r="O32" s="2">
        <v>517</v>
      </c>
      <c r="P32" s="2">
        <v>10</v>
      </c>
      <c r="Q32" s="2">
        <v>21</v>
      </c>
      <c r="R32" s="2">
        <v>70</v>
      </c>
      <c r="S32" s="11" t="s">
        <v>117</v>
      </c>
      <c r="T32" s="2">
        <v>40</v>
      </c>
      <c r="U32" s="2">
        <v>944</v>
      </c>
      <c r="V32" s="11" t="s">
        <v>117</v>
      </c>
      <c r="W32" s="11" t="s">
        <v>117</v>
      </c>
      <c r="X32" s="2">
        <v>16</v>
      </c>
      <c r="Y32" s="2">
        <v>426</v>
      </c>
      <c r="Z32" s="11" t="s">
        <v>117</v>
      </c>
      <c r="AA32" s="11" t="s">
        <v>117</v>
      </c>
      <c r="AB32" s="27" t="s">
        <v>38</v>
      </c>
      <c r="AC32" s="11" t="s">
        <v>117</v>
      </c>
      <c r="AD32" s="11" t="s">
        <v>117</v>
      </c>
      <c r="AE32" s="2">
        <v>71</v>
      </c>
      <c r="AF32" s="2">
        <v>175</v>
      </c>
      <c r="AG32" s="2">
        <v>673</v>
      </c>
      <c r="AH32" s="2">
        <v>1276</v>
      </c>
      <c r="AI32" s="11" t="s">
        <v>117</v>
      </c>
      <c r="AJ32" s="11" t="s">
        <v>117</v>
      </c>
      <c r="AK32" s="2">
        <v>20</v>
      </c>
      <c r="AL32" s="11" t="s">
        <v>118</v>
      </c>
      <c r="AM32" s="11" t="s">
        <v>117</v>
      </c>
      <c r="AN32" s="11" t="s">
        <v>117</v>
      </c>
      <c r="AO32" s="11">
        <v>746</v>
      </c>
      <c r="AP32" s="2">
        <v>2859</v>
      </c>
      <c r="AQ32" s="2">
        <v>1102</v>
      </c>
    </row>
    <row r="33" spans="1:43" ht="16.5" customHeight="1">
      <c r="A33" s="27" t="s">
        <v>39</v>
      </c>
      <c r="B33" s="2">
        <f t="shared" si="3"/>
        <v>34315</v>
      </c>
      <c r="C33" s="2">
        <v>1615</v>
      </c>
      <c r="D33" s="2">
        <v>2880</v>
      </c>
      <c r="E33" s="2">
        <v>13314</v>
      </c>
      <c r="F33" s="2">
        <v>21</v>
      </c>
      <c r="G33" s="11" t="s">
        <v>117</v>
      </c>
      <c r="H33" s="2">
        <v>103</v>
      </c>
      <c r="I33" s="11" t="s">
        <v>117</v>
      </c>
      <c r="J33" s="11" t="s">
        <v>117</v>
      </c>
      <c r="K33" s="2">
        <v>132</v>
      </c>
      <c r="L33" s="11" t="s">
        <v>117</v>
      </c>
      <c r="M33" s="2">
        <v>5068</v>
      </c>
      <c r="N33" s="2">
        <v>412</v>
      </c>
      <c r="O33" s="2">
        <v>614</v>
      </c>
      <c r="P33" s="2">
        <v>204</v>
      </c>
      <c r="Q33" s="2">
        <v>16</v>
      </c>
      <c r="R33" s="2">
        <v>60</v>
      </c>
      <c r="S33" s="11" t="s">
        <v>117</v>
      </c>
      <c r="T33" s="2">
        <v>18</v>
      </c>
      <c r="U33" s="2">
        <v>845</v>
      </c>
      <c r="V33" s="11" t="s">
        <v>117</v>
      </c>
      <c r="W33" s="11" t="s">
        <v>117</v>
      </c>
      <c r="X33" s="2">
        <v>19</v>
      </c>
      <c r="Y33" s="2">
        <v>523</v>
      </c>
      <c r="Z33" s="11" t="s">
        <v>117</v>
      </c>
      <c r="AA33" s="11" t="s">
        <v>117</v>
      </c>
      <c r="AB33" s="27" t="s">
        <v>39</v>
      </c>
      <c r="AC33" s="11" t="s">
        <v>117</v>
      </c>
      <c r="AD33" s="11" t="s">
        <v>117</v>
      </c>
      <c r="AE33" s="2">
        <v>90</v>
      </c>
      <c r="AF33" s="2">
        <v>225</v>
      </c>
      <c r="AG33" s="2">
        <v>955</v>
      </c>
      <c r="AH33" s="2">
        <v>1055</v>
      </c>
      <c r="AI33" s="11" t="s">
        <v>117</v>
      </c>
      <c r="AJ33" s="11" t="s">
        <v>117</v>
      </c>
      <c r="AK33" s="2">
        <v>25</v>
      </c>
      <c r="AL33" s="11">
        <v>15</v>
      </c>
      <c r="AM33" s="11" t="s">
        <v>117</v>
      </c>
      <c r="AN33" s="11" t="s">
        <v>117</v>
      </c>
      <c r="AO33" s="11">
        <v>1478</v>
      </c>
      <c r="AP33" s="2">
        <v>3442</v>
      </c>
      <c r="AQ33" s="2">
        <v>1186</v>
      </c>
    </row>
    <row r="34" spans="1:35" ht="49.5" customHeight="1">
      <c r="A34" s="12"/>
      <c r="B34" s="33" t="s">
        <v>53</v>
      </c>
      <c r="C34" s="33"/>
      <c r="G34" s="11"/>
      <c r="I34" s="11"/>
      <c r="J34" s="11"/>
      <c r="L34" s="11"/>
      <c r="S34" s="11"/>
      <c r="V34" s="11"/>
      <c r="W34" s="11"/>
      <c r="Z34" s="11"/>
      <c r="AA34" s="25"/>
      <c r="AB34" s="12"/>
      <c r="AC34" s="25" t="s">
        <v>37</v>
      </c>
      <c r="AI34" s="11"/>
    </row>
    <row r="35" spans="1:43" ht="33" customHeight="1">
      <c r="A35" s="28" t="s">
        <v>109</v>
      </c>
      <c r="B35" s="25">
        <f aca="true" t="shared" si="4" ref="B35:L35">B47</f>
        <v>3121308</v>
      </c>
      <c r="C35" s="25">
        <f t="shared" si="4"/>
        <v>32681</v>
      </c>
      <c r="D35" s="25">
        <f t="shared" si="4"/>
        <v>19486</v>
      </c>
      <c r="E35" s="25">
        <f t="shared" si="4"/>
        <v>24596</v>
      </c>
      <c r="F35" s="25">
        <f t="shared" si="4"/>
        <v>19</v>
      </c>
      <c r="G35" s="26" t="str">
        <f t="shared" si="4"/>
        <v>-</v>
      </c>
      <c r="H35" s="25">
        <f t="shared" si="4"/>
        <v>88</v>
      </c>
      <c r="I35" s="26" t="str">
        <f t="shared" si="4"/>
        <v>-</v>
      </c>
      <c r="J35" s="26" t="str">
        <f t="shared" si="4"/>
        <v>-</v>
      </c>
      <c r="K35" s="25">
        <f t="shared" si="4"/>
        <v>78</v>
      </c>
      <c r="L35" s="26" t="str">
        <f t="shared" si="4"/>
        <v>-</v>
      </c>
      <c r="M35" s="25">
        <f aca="true" t="shared" si="5" ref="M35:AA35">M47</f>
        <v>2573</v>
      </c>
      <c r="N35" s="25">
        <f t="shared" si="5"/>
        <v>570</v>
      </c>
      <c r="O35" s="25">
        <f t="shared" si="5"/>
        <v>626</v>
      </c>
      <c r="P35" s="25">
        <f t="shared" si="5"/>
        <v>206</v>
      </c>
      <c r="Q35" s="25">
        <f t="shared" si="5"/>
        <v>7</v>
      </c>
      <c r="R35" s="25">
        <f t="shared" si="5"/>
        <v>120</v>
      </c>
      <c r="S35" s="26" t="str">
        <f t="shared" si="5"/>
        <v>-</v>
      </c>
      <c r="T35" s="25">
        <f t="shared" si="5"/>
        <v>37</v>
      </c>
      <c r="U35" s="25">
        <f t="shared" si="5"/>
        <v>1119</v>
      </c>
      <c r="V35" s="26" t="str">
        <f t="shared" si="5"/>
        <v>-</v>
      </c>
      <c r="W35" s="26" t="str">
        <f t="shared" si="5"/>
        <v>-</v>
      </c>
      <c r="X35" s="25">
        <f t="shared" si="5"/>
        <v>73</v>
      </c>
      <c r="Y35" s="25">
        <f t="shared" si="5"/>
        <v>355</v>
      </c>
      <c r="Z35" s="26" t="str">
        <f t="shared" si="5"/>
        <v>-</v>
      </c>
      <c r="AA35" s="26" t="str">
        <f t="shared" si="5"/>
        <v>-</v>
      </c>
      <c r="AB35" s="28" t="s">
        <v>109</v>
      </c>
      <c r="AC35" s="26" t="str">
        <f aca="true" t="shared" si="6" ref="AC35:AQ35">AC47</f>
        <v>-</v>
      </c>
      <c r="AD35" s="26" t="str">
        <f t="shared" si="6"/>
        <v>-</v>
      </c>
      <c r="AE35" s="25">
        <f t="shared" si="6"/>
        <v>82</v>
      </c>
      <c r="AF35" s="25">
        <f t="shared" si="6"/>
        <v>344</v>
      </c>
      <c r="AG35" s="25">
        <f t="shared" si="6"/>
        <v>354</v>
      </c>
      <c r="AH35" s="25">
        <f t="shared" si="6"/>
        <v>1613</v>
      </c>
      <c r="AI35" s="26" t="str">
        <f t="shared" si="6"/>
        <v>-</v>
      </c>
      <c r="AJ35" s="26" t="str">
        <f t="shared" si="6"/>
        <v>-</v>
      </c>
      <c r="AK35" s="25">
        <f t="shared" si="6"/>
        <v>35</v>
      </c>
      <c r="AL35" s="25">
        <f t="shared" si="6"/>
        <v>26</v>
      </c>
      <c r="AM35" s="26" t="str">
        <f t="shared" si="6"/>
        <v>-</v>
      </c>
      <c r="AN35" s="26" t="str">
        <f t="shared" si="6"/>
        <v>-</v>
      </c>
      <c r="AO35" s="25">
        <f t="shared" si="6"/>
        <v>3026779</v>
      </c>
      <c r="AP35" s="25">
        <f t="shared" si="6"/>
        <v>1524</v>
      </c>
      <c r="AQ35" s="25">
        <f t="shared" si="6"/>
        <v>7917</v>
      </c>
    </row>
    <row r="36" spans="1:43" ht="33" customHeight="1">
      <c r="A36" s="12" t="s">
        <v>110</v>
      </c>
      <c r="B36" s="2">
        <f aca="true" t="shared" si="7" ref="B36:B47">SUM(C36:AA36,AC36:AQ36)</f>
        <v>3142558</v>
      </c>
      <c r="C36" s="2">
        <v>34268</v>
      </c>
      <c r="D36" s="2">
        <v>15417</v>
      </c>
      <c r="E36" s="2">
        <v>45030</v>
      </c>
      <c r="F36" s="2">
        <v>34</v>
      </c>
      <c r="G36" s="11" t="s">
        <v>117</v>
      </c>
      <c r="H36" s="2">
        <v>96</v>
      </c>
      <c r="I36" s="11" t="s">
        <v>117</v>
      </c>
      <c r="J36" s="11" t="s">
        <v>117</v>
      </c>
      <c r="K36" s="2">
        <v>127</v>
      </c>
      <c r="L36" s="11" t="s">
        <v>117</v>
      </c>
      <c r="M36" s="2">
        <v>4267</v>
      </c>
      <c r="N36" s="2">
        <v>901</v>
      </c>
      <c r="O36" s="2">
        <v>989</v>
      </c>
      <c r="P36" s="2">
        <v>407</v>
      </c>
      <c r="Q36" s="2">
        <v>9</v>
      </c>
      <c r="R36" s="2">
        <v>95</v>
      </c>
      <c r="S36" s="11" t="s">
        <v>117</v>
      </c>
      <c r="T36" s="2">
        <v>29</v>
      </c>
      <c r="U36" s="2">
        <v>1847</v>
      </c>
      <c r="V36" s="11" t="s">
        <v>117</v>
      </c>
      <c r="W36" s="11" t="s">
        <v>117</v>
      </c>
      <c r="X36" s="2">
        <v>71</v>
      </c>
      <c r="Y36" s="2">
        <v>625</v>
      </c>
      <c r="Z36" s="11" t="s">
        <v>117</v>
      </c>
      <c r="AA36" s="11" t="s">
        <v>117</v>
      </c>
      <c r="AB36" s="12" t="s">
        <v>110</v>
      </c>
      <c r="AC36" s="11" t="s">
        <v>117</v>
      </c>
      <c r="AD36" s="11" t="s">
        <v>117</v>
      </c>
      <c r="AE36" s="2">
        <v>146</v>
      </c>
      <c r="AF36" s="2">
        <v>304</v>
      </c>
      <c r="AG36" s="2">
        <v>513</v>
      </c>
      <c r="AH36" s="2">
        <v>1561</v>
      </c>
      <c r="AI36" s="11" t="s">
        <v>117</v>
      </c>
      <c r="AJ36" s="11" t="s">
        <v>117</v>
      </c>
      <c r="AK36" s="2">
        <v>40</v>
      </c>
      <c r="AL36" s="2">
        <v>41</v>
      </c>
      <c r="AM36" s="11" t="s">
        <v>117</v>
      </c>
      <c r="AN36" s="11" t="s">
        <v>117</v>
      </c>
      <c r="AO36" s="2">
        <v>3026028</v>
      </c>
      <c r="AP36" s="2">
        <v>2256</v>
      </c>
      <c r="AQ36" s="2">
        <v>7457</v>
      </c>
    </row>
    <row r="37" spans="1:43" ht="16.5" customHeight="1">
      <c r="A37" s="10" t="s">
        <v>40</v>
      </c>
      <c r="B37" s="2">
        <f t="shared" si="7"/>
        <v>3134218</v>
      </c>
      <c r="C37" s="2">
        <v>34319</v>
      </c>
      <c r="D37" s="2">
        <v>21059</v>
      </c>
      <c r="E37" s="2">
        <v>33052</v>
      </c>
      <c r="F37" s="2">
        <v>44</v>
      </c>
      <c r="G37" s="11" t="s">
        <v>117</v>
      </c>
      <c r="H37" s="2">
        <v>98</v>
      </c>
      <c r="I37" s="11" t="s">
        <v>117</v>
      </c>
      <c r="J37" s="11" t="s">
        <v>117</v>
      </c>
      <c r="K37" s="2">
        <v>60</v>
      </c>
      <c r="L37" s="11" t="s">
        <v>117</v>
      </c>
      <c r="M37" s="2">
        <v>3361</v>
      </c>
      <c r="N37" s="2">
        <v>891</v>
      </c>
      <c r="O37" s="2">
        <v>951</v>
      </c>
      <c r="P37" s="2">
        <v>368</v>
      </c>
      <c r="Q37" s="2">
        <v>8</v>
      </c>
      <c r="R37" s="2">
        <v>135</v>
      </c>
      <c r="S37" s="11" t="s">
        <v>118</v>
      </c>
      <c r="T37" s="2">
        <v>19</v>
      </c>
      <c r="U37" s="2">
        <v>1853</v>
      </c>
      <c r="V37" s="11" t="s">
        <v>117</v>
      </c>
      <c r="W37" s="11" t="s">
        <v>117</v>
      </c>
      <c r="X37" s="2">
        <v>66</v>
      </c>
      <c r="Y37" s="2">
        <v>309</v>
      </c>
      <c r="Z37" s="11" t="s">
        <v>117</v>
      </c>
      <c r="AA37" s="11" t="s">
        <v>117</v>
      </c>
      <c r="AB37" s="10" t="s">
        <v>40</v>
      </c>
      <c r="AC37" s="11" t="s">
        <v>117</v>
      </c>
      <c r="AD37" s="11" t="s">
        <v>117</v>
      </c>
      <c r="AE37" s="2">
        <v>122</v>
      </c>
      <c r="AF37" s="2">
        <v>299</v>
      </c>
      <c r="AG37" s="2">
        <v>363</v>
      </c>
      <c r="AH37" s="2">
        <v>1561</v>
      </c>
      <c r="AI37" s="11" t="s">
        <v>117</v>
      </c>
      <c r="AJ37" s="11" t="s">
        <v>117</v>
      </c>
      <c r="AK37" s="2">
        <v>40</v>
      </c>
      <c r="AL37" s="2">
        <v>41</v>
      </c>
      <c r="AM37" s="11" t="s">
        <v>117</v>
      </c>
      <c r="AN37" s="11" t="s">
        <v>117</v>
      </c>
      <c r="AO37" s="2">
        <v>3026538</v>
      </c>
      <c r="AP37" s="2">
        <v>1375</v>
      </c>
      <c r="AQ37" s="2">
        <v>7286</v>
      </c>
    </row>
    <row r="38" spans="1:43" ht="16.5" customHeight="1">
      <c r="A38" s="27" t="s">
        <v>41</v>
      </c>
      <c r="B38" s="2">
        <f t="shared" si="7"/>
        <v>3139876</v>
      </c>
      <c r="C38" s="2">
        <v>34166</v>
      </c>
      <c r="D38" s="2">
        <v>17919</v>
      </c>
      <c r="E38" s="2">
        <v>42242</v>
      </c>
      <c r="F38" s="2">
        <v>45</v>
      </c>
      <c r="G38" s="11" t="s">
        <v>117</v>
      </c>
      <c r="H38" s="2">
        <v>104</v>
      </c>
      <c r="I38" s="11" t="s">
        <v>117</v>
      </c>
      <c r="J38" s="11" t="s">
        <v>117</v>
      </c>
      <c r="K38" s="2">
        <v>105</v>
      </c>
      <c r="L38" s="11" t="s">
        <v>117</v>
      </c>
      <c r="M38" s="2">
        <v>2456</v>
      </c>
      <c r="N38" s="2">
        <v>818</v>
      </c>
      <c r="O38" s="2">
        <v>989</v>
      </c>
      <c r="P38" s="2">
        <v>383</v>
      </c>
      <c r="Q38" s="2">
        <v>8</v>
      </c>
      <c r="R38" s="2">
        <v>95</v>
      </c>
      <c r="S38" s="11" t="s">
        <v>117</v>
      </c>
      <c r="T38" s="2">
        <v>38</v>
      </c>
      <c r="U38" s="2">
        <v>1799</v>
      </c>
      <c r="V38" s="11" t="s">
        <v>117</v>
      </c>
      <c r="W38" s="11" t="s">
        <v>117</v>
      </c>
      <c r="X38" s="2">
        <v>78</v>
      </c>
      <c r="Y38" s="2">
        <v>391</v>
      </c>
      <c r="Z38" s="11" t="s">
        <v>117</v>
      </c>
      <c r="AA38" s="11" t="s">
        <v>117</v>
      </c>
      <c r="AB38" s="27" t="s">
        <v>41</v>
      </c>
      <c r="AC38" s="11" t="s">
        <v>117</v>
      </c>
      <c r="AD38" s="11" t="s">
        <v>118</v>
      </c>
      <c r="AE38" s="2">
        <v>126</v>
      </c>
      <c r="AF38" s="2">
        <v>314</v>
      </c>
      <c r="AG38" s="2">
        <v>85</v>
      </c>
      <c r="AH38" s="2">
        <v>1784</v>
      </c>
      <c r="AI38" s="11" t="s">
        <v>117</v>
      </c>
      <c r="AJ38" s="11" t="s">
        <v>117</v>
      </c>
      <c r="AK38" s="2">
        <v>40</v>
      </c>
      <c r="AL38" s="2">
        <v>41</v>
      </c>
      <c r="AM38" s="11" t="s">
        <v>117</v>
      </c>
      <c r="AN38" s="11" t="s">
        <v>117</v>
      </c>
      <c r="AO38" s="2">
        <v>3026537</v>
      </c>
      <c r="AP38" s="2">
        <v>2175</v>
      </c>
      <c r="AQ38" s="2">
        <v>7138</v>
      </c>
    </row>
    <row r="39" spans="1:43" ht="33" customHeight="1">
      <c r="A39" s="27" t="s">
        <v>42</v>
      </c>
      <c r="B39" s="2">
        <f t="shared" si="7"/>
        <v>3079214</v>
      </c>
      <c r="C39" s="2">
        <v>34028</v>
      </c>
      <c r="D39" s="11" t="s">
        <v>118</v>
      </c>
      <c r="E39" s="2">
        <v>20</v>
      </c>
      <c r="F39" s="2">
        <v>36</v>
      </c>
      <c r="G39" s="11" t="s">
        <v>117</v>
      </c>
      <c r="H39" s="2">
        <v>84</v>
      </c>
      <c r="I39" s="11" t="s">
        <v>117</v>
      </c>
      <c r="J39" s="11" t="s">
        <v>117</v>
      </c>
      <c r="K39" s="2">
        <v>93</v>
      </c>
      <c r="L39" s="11" t="s">
        <v>117</v>
      </c>
      <c r="M39" s="2">
        <v>2899</v>
      </c>
      <c r="N39" s="2">
        <v>721</v>
      </c>
      <c r="O39" s="2">
        <v>1059</v>
      </c>
      <c r="P39" s="2">
        <v>378</v>
      </c>
      <c r="Q39" s="2">
        <v>6</v>
      </c>
      <c r="R39" s="2">
        <v>85</v>
      </c>
      <c r="S39" s="11" t="s">
        <v>117</v>
      </c>
      <c r="T39" s="2">
        <v>29</v>
      </c>
      <c r="U39" s="2">
        <v>1724</v>
      </c>
      <c r="V39" s="11" t="s">
        <v>117</v>
      </c>
      <c r="W39" s="11" t="s">
        <v>117</v>
      </c>
      <c r="X39" s="2">
        <v>73</v>
      </c>
      <c r="Y39" s="2">
        <v>491</v>
      </c>
      <c r="Z39" s="11" t="s">
        <v>117</v>
      </c>
      <c r="AA39" s="11" t="s">
        <v>117</v>
      </c>
      <c r="AB39" s="27" t="s">
        <v>42</v>
      </c>
      <c r="AC39" s="11" t="s">
        <v>117</v>
      </c>
      <c r="AD39" s="11" t="s">
        <v>117</v>
      </c>
      <c r="AE39" s="2">
        <v>128</v>
      </c>
      <c r="AF39" s="2">
        <v>319</v>
      </c>
      <c r="AG39" s="2">
        <v>285</v>
      </c>
      <c r="AH39" s="2">
        <v>1588</v>
      </c>
      <c r="AI39" s="11" t="s">
        <v>117</v>
      </c>
      <c r="AJ39" s="11" t="s">
        <v>117</v>
      </c>
      <c r="AK39" s="2">
        <v>35</v>
      </c>
      <c r="AL39" s="2">
        <v>41</v>
      </c>
      <c r="AM39" s="11" t="s">
        <v>117</v>
      </c>
      <c r="AN39" s="11" t="s">
        <v>117</v>
      </c>
      <c r="AO39" s="2">
        <v>3026233</v>
      </c>
      <c r="AP39" s="2">
        <v>1816</v>
      </c>
      <c r="AQ39" s="2">
        <v>7043</v>
      </c>
    </row>
    <row r="40" spans="1:43" ht="16.5" customHeight="1">
      <c r="A40" s="27" t="s">
        <v>43</v>
      </c>
      <c r="B40" s="2">
        <f t="shared" si="7"/>
        <v>3079520</v>
      </c>
      <c r="C40" s="2">
        <v>33177</v>
      </c>
      <c r="D40" s="11" t="s">
        <v>118</v>
      </c>
      <c r="E40" s="2">
        <v>13</v>
      </c>
      <c r="F40" s="2">
        <v>26</v>
      </c>
      <c r="G40" s="11" t="s">
        <v>117</v>
      </c>
      <c r="H40" s="2">
        <v>82</v>
      </c>
      <c r="I40" s="11" t="s">
        <v>117</v>
      </c>
      <c r="J40" s="11" t="s">
        <v>117</v>
      </c>
      <c r="K40" s="2">
        <v>60</v>
      </c>
      <c r="L40" s="11" t="s">
        <v>117</v>
      </c>
      <c r="M40" s="2">
        <v>3258</v>
      </c>
      <c r="N40" s="2">
        <v>659</v>
      </c>
      <c r="O40" s="2">
        <v>879</v>
      </c>
      <c r="P40" s="2">
        <v>423</v>
      </c>
      <c r="Q40" s="2">
        <v>8</v>
      </c>
      <c r="R40" s="2">
        <v>55</v>
      </c>
      <c r="S40" s="11" t="s">
        <v>118</v>
      </c>
      <c r="T40" s="2">
        <v>34</v>
      </c>
      <c r="U40" s="2">
        <v>1575</v>
      </c>
      <c r="V40" s="11" t="s">
        <v>117</v>
      </c>
      <c r="W40" s="11" t="s">
        <v>117</v>
      </c>
      <c r="X40" s="2">
        <v>67</v>
      </c>
      <c r="Y40" s="2">
        <v>620</v>
      </c>
      <c r="Z40" s="11" t="s">
        <v>117</v>
      </c>
      <c r="AA40" s="11" t="s">
        <v>117</v>
      </c>
      <c r="AB40" s="27" t="s">
        <v>43</v>
      </c>
      <c r="AC40" s="11" t="s">
        <v>117</v>
      </c>
      <c r="AD40" s="11" t="s">
        <v>117</v>
      </c>
      <c r="AE40" s="2">
        <v>105</v>
      </c>
      <c r="AF40" s="2">
        <v>304</v>
      </c>
      <c r="AG40" s="2">
        <v>485</v>
      </c>
      <c r="AH40" s="2">
        <v>2559</v>
      </c>
      <c r="AI40" s="11" t="s">
        <v>117</v>
      </c>
      <c r="AJ40" s="11" t="s">
        <v>117</v>
      </c>
      <c r="AK40" s="2">
        <v>30</v>
      </c>
      <c r="AL40" s="2">
        <v>41</v>
      </c>
      <c r="AM40" s="11" t="s">
        <v>117</v>
      </c>
      <c r="AN40" s="11" t="s">
        <v>117</v>
      </c>
      <c r="AO40" s="2">
        <v>3026315</v>
      </c>
      <c r="AP40" s="2">
        <v>1701</v>
      </c>
      <c r="AQ40" s="2">
        <v>7044</v>
      </c>
    </row>
    <row r="41" spans="1:43" ht="16.5" customHeight="1">
      <c r="A41" s="27" t="s">
        <v>44</v>
      </c>
      <c r="B41" s="2">
        <f t="shared" si="7"/>
        <v>3078274</v>
      </c>
      <c r="C41" s="2">
        <v>33423</v>
      </c>
      <c r="D41" s="11" t="s">
        <v>118</v>
      </c>
      <c r="E41" s="2">
        <v>13</v>
      </c>
      <c r="F41" s="2">
        <v>20</v>
      </c>
      <c r="G41" s="11" t="s">
        <v>117</v>
      </c>
      <c r="H41" s="2">
        <v>73</v>
      </c>
      <c r="I41" s="11" t="s">
        <v>117</v>
      </c>
      <c r="J41" s="11" t="s">
        <v>117</v>
      </c>
      <c r="K41" s="2">
        <v>95</v>
      </c>
      <c r="L41" s="11" t="s">
        <v>117</v>
      </c>
      <c r="M41" s="2">
        <v>2635</v>
      </c>
      <c r="N41" s="2">
        <v>699</v>
      </c>
      <c r="O41" s="2">
        <v>1052</v>
      </c>
      <c r="P41" s="2">
        <v>391</v>
      </c>
      <c r="Q41" s="2">
        <v>7</v>
      </c>
      <c r="R41" s="2">
        <v>70</v>
      </c>
      <c r="S41" s="11" t="s">
        <v>117</v>
      </c>
      <c r="T41" s="2">
        <v>50</v>
      </c>
      <c r="U41" s="2">
        <v>1589</v>
      </c>
      <c r="V41" s="11" t="s">
        <v>117</v>
      </c>
      <c r="W41" s="11" t="s">
        <v>117</v>
      </c>
      <c r="X41" s="2">
        <v>53</v>
      </c>
      <c r="Y41" s="2">
        <v>325</v>
      </c>
      <c r="Z41" s="11" t="s">
        <v>117</v>
      </c>
      <c r="AA41" s="11" t="s">
        <v>117</v>
      </c>
      <c r="AB41" s="27" t="s">
        <v>44</v>
      </c>
      <c r="AC41" s="11" t="s">
        <v>117</v>
      </c>
      <c r="AD41" s="11" t="s">
        <v>117</v>
      </c>
      <c r="AE41" s="2">
        <v>76</v>
      </c>
      <c r="AF41" s="2">
        <v>329</v>
      </c>
      <c r="AG41" s="2">
        <v>325</v>
      </c>
      <c r="AH41" s="2">
        <v>2005</v>
      </c>
      <c r="AI41" s="11" t="s">
        <v>117</v>
      </c>
      <c r="AJ41" s="11" t="s">
        <v>117</v>
      </c>
      <c r="AK41" s="2">
        <v>30</v>
      </c>
      <c r="AL41" s="2">
        <v>41</v>
      </c>
      <c r="AM41" s="11" t="s">
        <v>117</v>
      </c>
      <c r="AN41" s="11" t="s">
        <v>117</v>
      </c>
      <c r="AO41" s="2">
        <v>3026338</v>
      </c>
      <c r="AP41" s="2">
        <v>1585</v>
      </c>
      <c r="AQ41" s="2">
        <v>7050</v>
      </c>
    </row>
    <row r="42" spans="1:43" ht="33" customHeight="1">
      <c r="A42" s="27" t="s">
        <v>45</v>
      </c>
      <c r="B42" s="2">
        <f t="shared" si="7"/>
        <v>3124759</v>
      </c>
      <c r="C42" s="2">
        <v>32920</v>
      </c>
      <c r="D42" s="2">
        <v>16178</v>
      </c>
      <c r="E42" s="2">
        <v>32014</v>
      </c>
      <c r="F42" s="11">
        <v>24</v>
      </c>
      <c r="G42" s="11" t="s">
        <v>117</v>
      </c>
      <c r="H42" s="2">
        <v>81</v>
      </c>
      <c r="I42" s="11" t="s">
        <v>117</v>
      </c>
      <c r="J42" s="11" t="s">
        <v>117</v>
      </c>
      <c r="K42" s="2">
        <v>77</v>
      </c>
      <c r="L42" s="11" t="s">
        <v>117</v>
      </c>
      <c r="M42" s="2">
        <v>1885</v>
      </c>
      <c r="N42" s="2">
        <v>642</v>
      </c>
      <c r="O42" s="2">
        <v>1140</v>
      </c>
      <c r="P42" s="2">
        <v>380</v>
      </c>
      <c r="Q42" s="2">
        <v>6</v>
      </c>
      <c r="R42" s="2">
        <v>40</v>
      </c>
      <c r="S42" s="11" t="s">
        <v>117</v>
      </c>
      <c r="T42" s="2">
        <v>32</v>
      </c>
      <c r="U42" s="2">
        <v>1598</v>
      </c>
      <c r="V42" s="11" t="s">
        <v>117</v>
      </c>
      <c r="W42" s="11" t="s">
        <v>117</v>
      </c>
      <c r="X42" s="2">
        <v>59</v>
      </c>
      <c r="Y42" s="2">
        <v>255</v>
      </c>
      <c r="Z42" s="11" t="s">
        <v>117</v>
      </c>
      <c r="AA42" s="11" t="s">
        <v>117</v>
      </c>
      <c r="AB42" s="27" t="s">
        <v>45</v>
      </c>
      <c r="AC42" s="11" t="s">
        <v>117</v>
      </c>
      <c r="AD42" s="11" t="s">
        <v>117</v>
      </c>
      <c r="AE42" s="2">
        <v>88</v>
      </c>
      <c r="AF42" s="2">
        <v>324</v>
      </c>
      <c r="AG42" s="2">
        <v>545</v>
      </c>
      <c r="AH42" s="2">
        <v>1695</v>
      </c>
      <c r="AI42" s="11" t="s">
        <v>117</v>
      </c>
      <c r="AJ42" s="11" t="s">
        <v>117</v>
      </c>
      <c r="AK42" s="2">
        <v>35</v>
      </c>
      <c r="AL42" s="2">
        <v>41</v>
      </c>
      <c r="AM42" s="11" t="s">
        <v>117</v>
      </c>
      <c r="AN42" s="11" t="s">
        <v>117</v>
      </c>
      <c r="AO42" s="2">
        <v>3026345</v>
      </c>
      <c r="AP42" s="2">
        <v>1363</v>
      </c>
      <c r="AQ42" s="2">
        <v>6992</v>
      </c>
    </row>
    <row r="43" spans="1:43" ht="16.5" customHeight="1">
      <c r="A43" s="27" t="s">
        <v>46</v>
      </c>
      <c r="B43" s="2">
        <f t="shared" si="7"/>
        <v>3131421</v>
      </c>
      <c r="C43" s="2">
        <v>29269</v>
      </c>
      <c r="D43" s="2">
        <v>21283</v>
      </c>
      <c r="E43" s="2">
        <v>36600</v>
      </c>
      <c r="F43" s="11">
        <v>31</v>
      </c>
      <c r="G43" s="11" t="s">
        <v>117</v>
      </c>
      <c r="H43" s="2">
        <v>82</v>
      </c>
      <c r="I43" s="11" t="s">
        <v>117</v>
      </c>
      <c r="J43" s="11" t="s">
        <v>117</v>
      </c>
      <c r="K43" s="2">
        <v>84</v>
      </c>
      <c r="L43" s="11" t="s">
        <v>117</v>
      </c>
      <c r="M43" s="2">
        <v>1459</v>
      </c>
      <c r="N43" s="2">
        <v>602</v>
      </c>
      <c r="O43" s="2">
        <v>1236</v>
      </c>
      <c r="P43" s="2">
        <v>389</v>
      </c>
      <c r="Q43" s="2">
        <v>5</v>
      </c>
      <c r="R43" s="2">
        <v>60</v>
      </c>
      <c r="S43" s="11" t="s">
        <v>117</v>
      </c>
      <c r="T43" s="2">
        <v>26</v>
      </c>
      <c r="U43" s="2">
        <v>1534</v>
      </c>
      <c r="V43" s="11" t="s">
        <v>117</v>
      </c>
      <c r="W43" s="11" t="s">
        <v>117</v>
      </c>
      <c r="X43" s="2">
        <v>57</v>
      </c>
      <c r="Y43" s="2">
        <v>374</v>
      </c>
      <c r="Z43" s="11" t="s">
        <v>117</v>
      </c>
      <c r="AA43" s="11" t="s">
        <v>117</v>
      </c>
      <c r="AB43" s="27" t="s">
        <v>46</v>
      </c>
      <c r="AC43" s="11" t="s">
        <v>117</v>
      </c>
      <c r="AD43" s="11" t="s">
        <v>117</v>
      </c>
      <c r="AE43" s="2">
        <v>96</v>
      </c>
      <c r="AF43" s="2">
        <v>329</v>
      </c>
      <c r="AG43" s="2">
        <v>225</v>
      </c>
      <c r="AH43" s="2">
        <v>1778</v>
      </c>
      <c r="AI43" s="11" t="s">
        <v>117</v>
      </c>
      <c r="AJ43" s="11" t="s">
        <v>117</v>
      </c>
      <c r="AK43" s="2">
        <v>30</v>
      </c>
      <c r="AL43" s="2">
        <v>41</v>
      </c>
      <c r="AM43" s="11" t="s">
        <v>117</v>
      </c>
      <c r="AN43" s="11" t="s">
        <v>117</v>
      </c>
      <c r="AO43" s="2">
        <v>3026514</v>
      </c>
      <c r="AP43" s="2">
        <v>1692</v>
      </c>
      <c r="AQ43" s="2">
        <v>7625</v>
      </c>
    </row>
    <row r="44" spans="1:43" ht="16.5" customHeight="1">
      <c r="A44" s="27" t="s">
        <v>47</v>
      </c>
      <c r="B44" s="2">
        <f t="shared" si="7"/>
        <v>3132427</v>
      </c>
      <c r="C44" s="2">
        <v>29022</v>
      </c>
      <c r="D44" s="2">
        <v>17793</v>
      </c>
      <c r="E44" s="2">
        <v>39798</v>
      </c>
      <c r="F44" s="11">
        <v>28</v>
      </c>
      <c r="G44" s="11" t="s">
        <v>117</v>
      </c>
      <c r="H44" s="2">
        <v>67</v>
      </c>
      <c r="I44" s="11" t="s">
        <v>118</v>
      </c>
      <c r="J44" s="11" t="s">
        <v>117</v>
      </c>
      <c r="K44" s="2">
        <v>70</v>
      </c>
      <c r="L44" s="11" t="s">
        <v>117</v>
      </c>
      <c r="M44" s="2">
        <v>1540</v>
      </c>
      <c r="N44" s="2">
        <v>584</v>
      </c>
      <c r="O44" s="2">
        <v>1043</v>
      </c>
      <c r="P44" s="2">
        <v>389</v>
      </c>
      <c r="Q44" s="2">
        <v>9</v>
      </c>
      <c r="R44" s="2">
        <v>80</v>
      </c>
      <c r="S44" s="11" t="s">
        <v>117</v>
      </c>
      <c r="T44" s="2">
        <v>40</v>
      </c>
      <c r="U44" s="2">
        <v>1473</v>
      </c>
      <c r="V44" s="11" t="s">
        <v>117</v>
      </c>
      <c r="W44" s="11" t="s">
        <v>117</v>
      </c>
      <c r="X44" s="2">
        <v>57</v>
      </c>
      <c r="Y44" s="2">
        <v>572</v>
      </c>
      <c r="Z44" s="11" t="s">
        <v>117</v>
      </c>
      <c r="AA44" s="11" t="s">
        <v>117</v>
      </c>
      <c r="AB44" s="27" t="s">
        <v>47</v>
      </c>
      <c r="AC44" s="11" t="s">
        <v>117</v>
      </c>
      <c r="AD44" s="11" t="s">
        <v>117</v>
      </c>
      <c r="AE44" s="2">
        <v>124</v>
      </c>
      <c r="AF44" s="2">
        <v>314</v>
      </c>
      <c r="AG44" s="2">
        <v>445</v>
      </c>
      <c r="AH44" s="2">
        <v>2030</v>
      </c>
      <c r="AI44" s="11" t="s">
        <v>117</v>
      </c>
      <c r="AJ44" s="11" t="s">
        <v>117</v>
      </c>
      <c r="AK44" s="2">
        <v>30</v>
      </c>
      <c r="AL44" s="2">
        <v>41</v>
      </c>
      <c r="AM44" s="11" t="s">
        <v>117</v>
      </c>
      <c r="AN44" s="11" t="s">
        <v>117</v>
      </c>
      <c r="AO44" s="2">
        <v>3026733</v>
      </c>
      <c r="AP44" s="2">
        <v>2330</v>
      </c>
      <c r="AQ44" s="2">
        <v>7815</v>
      </c>
    </row>
    <row r="45" spans="1:44" ht="33" customHeight="1">
      <c r="A45" s="12" t="s">
        <v>111</v>
      </c>
      <c r="B45" s="2">
        <f t="shared" si="7"/>
        <v>3121750</v>
      </c>
      <c r="C45" s="2">
        <v>33579</v>
      </c>
      <c r="D45" s="2">
        <v>15013</v>
      </c>
      <c r="E45" s="2">
        <v>28414</v>
      </c>
      <c r="F45" s="2">
        <v>19</v>
      </c>
      <c r="G45" s="11" t="s">
        <v>117</v>
      </c>
      <c r="H45" s="2">
        <v>70</v>
      </c>
      <c r="I45" s="11" t="s">
        <v>117</v>
      </c>
      <c r="J45" s="11" t="s">
        <v>118</v>
      </c>
      <c r="K45" s="2">
        <v>89</v>
      </c>
      <c r="L45" s="11" t="s">
        <v>117</v>
      </c>
      <c r="M45" s="2">
        <v>2099</v>
      </c>
      <c r="N45" s="2">
        <v>574</v>
      </c>
      <c r="O45" s="2">
        <v>807</v>
      </c>
      <c r="P45" s="2">
        <v>366</v>
      </c>
      <c r="Q45" s="2">
        <v>7</v>
      </c>
      <c r="R45" s="2">
        <v>70</v>
      </c>
      <c r="S45" s="11" t="s">
        <v>117</v>
      </c>
      <c r="T45" s="2">
        <v>30</v>
      </c>
      <c r="U45" s="2">
        <v>1469</v>
      </c>
      <c r="V45" s="11" t="s">
        <v>117</v>
      </c>
      <c r="W45" s="11" t="s">
        <v>117</v>
      </c>
      <c r="X45" s="2">
        <v>58</v>
      </c>
      <c r="Y45" s="2">
        <v>274</v>
      </c>
      <c r="Z45" s="11" t="s">
        <v>117</v>
      </c>
      <c r="AA45" s="11" t="s">
        <v>117</v>
      </c>
      <c r="AB45" s="12" t="s">
        <v>111</v>
      </c>
      <c r="AC45" s="11" t="s">
        <v>117</v>
      </c>
      <c r="AD45" s="11" t="s">
        <v>117</v>
      </c>
      <c r="AE45" s="2">
        <v>108</v>
      </c>
      <c r="AF45" s="2">
        <v>339</v>
      </c>
      <c r="AG45" s="2">
        <v>342</v>
      </c>
      <c r="AH45" s="2">
        <v>1887</v>
      </c>
      <c r="AI45" s="11" t="s">
        <v>117</v>
      </c>
      <c r="AJ45" s="11" t="s">
        <v>117</v>
      </c>
      <c r="AK45" s="2">
        <v>35</v>
      </c>
      <c r="AL45" s="2">
        <v>41</v>
      </c>
      <c r="AM45" s="11" t="s">
        <v>117</v>
      </c>
      <c r="AN45" s="11" t="s">
        <v>117</v>
      </c>
      <c r="AO45" s="2">
        <v>3026795</v>
      </c>
      <c r="AP45" s="2">
        <v>1515</v>
      </c>
      <c r="AQ45" s="2">
        <v>7750</v>
      </c>
      <c r="AR45" s="25"/>
    </row>
    <row r="46" spans="1:44" ht="16.5" customHeight="1">
      <c r="A46" s="27" t="s">
        <v>48</v>
      </c>
      <c r="B46" s="2">
        <f t="shared" si="7"/>
        <v>3128705</v>
      </c>
      <c r="C46" s="2">
        <v>28204</v>
      </c>
      <c r="D46" s="2">
        <v>22366</v>
      </c>
      <c r="E46" s="2">
        <v>33257</v>
      </c>
      <c r="F46" s="2">
        <v>22</v>
      </c>
      <c r="G46" s="11" t="s">
        <v>117</v>
      </c>
      <c r="H46" s="2">
        <v>86</v>
      </c>
      <c r="I46" s="11" t="s">
        <v>117</v>
      </c>
      <c r="J46" s="11" t="s">
        <v>117</v>
      </c>
      <c r="K46" s="2">
        <v>65</v>
      </c>
      <c r="L46" s="11" t="s">
        <v>117</v>
      </c>
      <c r="M46" s="2">
        <v>2369</v>
      </c>
      <c r="N46" s="2">
        <v>621</v>
      </c>
      <c r="O46" s="2">
        <v>736</v>
      </c>
      <c r="P46" s="2">
        <v>378</v>
      </c>
      <c r="Q46" s="2">
        <v>6</v>
      </c>
      <c r="R46" s="2">
        <v>70</v>
      </c>
      <c r="S46" s="11" t="s">
        <v>117</v>
      </c>
      <c r="T46" s="2">
        <v>25</v>
      </c>
      <c r="U46" s="2">
        <v>1289</v>
      </c>
      <c r="V46" s="11" t="s">
        <v>117</v>
      </c>
      <c r="W46" s="11" t="s">
        <v>117</v>
      </c>
      <c r="X46" s="2">
        <v>59</v>
      </c>
      <c r="Y46" s="2">
        <v>687</v>
      </c>
      <c r="Z46" s="11" t="s">
        <v>117</v>
      </c>
      <c r="AA46" s="11" t="s">
        <v>117</v>
      </c>
      <c r="AB46" s="27" t="s">
        <v>48</v>
      </c>
      <c r="AC46" s="11" t="s">
        <v>117</v>
      </c>
      <c r="AD46" s="11" t="s">
        <v>117</v>
      </c>
      <c r="AE46" s="2">
        <v>99</v>
      </c>
      <c r="AF46" s="2">
        <v>354</v>
      </c>
      <c r="AG46" s="2">
        <v>289</v>
      </c>
      <c r="AH46" s="2">
        <v>1551</v>
      </c>
      <c r="AI46" s="11" t="s">
        <v>117</v>
      </c>
      <c r="AJ46" s="11" t="s">
        <v>117</v>
      </c>
      <c r="AK46" s="2">
        <v>40</v>
      </c>
      <c r="AL46" s="2">
        <v>41</v>
      </c>
      <c r="AM46" s="11" t="s">
        <v>117</v>
      </c>
      <c r="AN46" s="11" t="s">
        <v>117</v>
      </c>
      <c r="AO46" s="2">
        <v>3026801</v>
      </c>
      <c r="AP46" s="2">
        <v>1571</v>
      </c>
      <c r="AQ46" s="2">
        <v>7719</v>
      </c>
      <c r="AR46" s="25"/>
    </row>
    <row r="47" spans="1:44" ht="16.5" customHeight="1" thickBot="1">
      <c r="A47" s="29" t="s">
        <v>49</v>
      </c>
      <c r="B47" s="3">
        <f t="shared" si="7"/>
        <v>3121308</v>
      </c>
      <c r="C47" s="3">
        <v>32681</v>
      </c>
      <c r="D47" s="3">
        <v>19486</v>
      </c>
      <c r="E47" s="3">
        <v>24596</v>
      </c>
      <c r="F47" s="3">
        <v>19</v>
      </c>
      <c r="G47" s="30" t="s">
        <v>55</v>
      </c>
      <c r="H47" s="3">
        <v>88</v>
      </c>
      <c r="I47" s="30" t="s">
        <v>55</v>
      </c>
      <c r="J47" s="30" t="s">
        <v>55</v>
      </c>
      <c r="K47" s="3">
        <v>78</v>
      </c>
      <c r="L47" s="30" t="s">
        <v>55</v>
      </c>
      <c r="M47" s="3">
        <v>2573</v>
      </c>
      <c r="N47" s="3">
        <v>570</v>
      </c>
      <c r="O47" s="3">
        <v>626</v>
      </c>
      <c r="P47" s="3">
        <v>206</v>
      </c>
      <c r="Q47" s="3">
        <v>7</v>
      </c>
      <c r="R47" s="3">
        <v>120</v>
      </c>
      <c r="S47" s="30" t="s">
        <v>55</v>
      </c>
      <c r="T47" s="3">
        <v>37</v>
      </c>
      <c r="U47" s="3">
        <v>1119</v>
      </c>
      <c r="V47" s="30" t="s">
        <v>55</v>
      </c>
      <c r="W47" s="30" t="s">
        <v>55</v>
      </c>
      <c r="X47" s="3">
        <v>73</v>
      </c>
      <c r="Y47" s="3">
        <v>355</v>
      </c>
      <c r="Z47" s="30" t="s">
        <v>55</v>
      </c>
      <c r="AA47" s="30" t="s">
        <v>55</v>
      </c>
      <c r="AB47" s="29" t="s">
        <v>49</v>
      </c>
      <c r="AC47" s="30" t="s">
        <v>55</v>
      </c>
      <c r="AD47" s="30" t="s">
        <v>55</v>
      </c>
      <c r="AE47" s="3">
        <v>82</v>
      </c>
      <c r="AF47" s="3">
        <v>344</v>
      </c>
      <c r="AG47" s="3">
        <v>354</v>
      </c>
      <c r="AH47" s="3">
        <v>1613</v>
      </c>
      <c r="AI47" s="30" t="s">
        <v>55</v>
      </c>
      <c r="AJ47" s="30" t="s">
        <v>55</v>
      </c>
      <c r="AK47" s="3">
        <v>35</v>
      </c>
      <c r="AL47" s="3">
        <v>26</v>
      </c>
      <c r="AM47" s="30" t="s">
        <v>55</v>
      </c>
      <c r="AN47" s="30" t="s">
        <v>55</v>
      </c>
      <c r="AO47" s="3">
        <v>3026779</v>
      </c>
      <c r="AP47" s="3">
        <v>1524</v>
      </c>
      <c r="AQ47" s="3">
        <v>7917</v>
      </c>
      <c r="AR47" s="25"/>
    </row>
    <row r="48" spans="28:44" ht="14.25">
      <c r="AB48" s="2" t="s">
        <v>116</v>
      </c>
      <c r="AR48" s="25"/>
    </row>
  </sheetData>
  <mergeCells count="34">
    <mergeCell ref="AI4:AI5"/>
    <mergeCell ref="AH4:AH5"/>
    <mergeCell ref="AJ4:AJ5"/>
    <mergeCell ref="AL4:AL5"/>
    <mergeCell ref="AC4:AC5"/>
    <mergeCell ref="AD4:AD5"/>
    <mergeCell ref="AF4:AF5"/>
    <mergeCell ref="AG4:AG5"/>
    <mergeCell ref="AE4:AE5"/>
    <mergeCell ref="AB3:AB5"/>
    <mergeCell ref="AM3:AQ3"/>
    <mergeCell ref="AI3:AL3"/>
    <mergeCell ref="AE3:AH3"/>
    <mergeCell ref="AC3:AD3"/>
    <mergeCell ref="AK4:AK5"/>
    <mergeCell ref="AM4:AM5"/>
    <mergeCell ref="AO4:AO5"/>
    <mergeCell ref="AQ4:AQ5"/>
    <mergeCell ref="AP4:AP5"/>
    <mergeCell ref="B20:C20"/>
    <mergeCell ref="B34:C34"/>
    <mergeCell ref="A3:A5"/>
    <mergeCell ref="B3:B5"/>
    <mergeCell ref="C3:K4"/>
    <mergeCell ref="AN4:AN5"/>
    <mergeCell ref="Q1:T1"/>
    <mergeCell ref="B6:C6"/>
    <mergeCell ref="N3:P4"/>
    <mergeCell ref="Q3:R4"/>
    <mergeCell ref="S3:X4"/>
    <mergeCell ref="L3:L4"/>
    <mergeCell ref="M3:M4"/>
    <mergeCell ref="Y3:Y4"/>
    <mergeCell ref="Z3:AA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9:A19 A37:A41 AB42:AB47 A42:A47 AB37:AB41 V33:AB33 A25:A32 A23:A24 A33 AB25:AB32 AB23:AB24 AB9:A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2002-03-14T07:38:52Z</cp:lastPrinted>
  <dcterms:created xsi:type="dcterms:W3CDTF">1997-10-22T15:39:00Z</dcterms:created>
  <dcterms:modified xsi:type="dcterms:W3CDTF">2002-08-09T04:24:20Z</dcterms:modified>
  <cp:category/>
  <cp:version/>
  <cp:contentType/>
  <cp:contentStatus/>
</cp:coreProperties>
</file>