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'Sheet1'!$B$1:$K$43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<sst xmlns="http://schemas.openxmlformats.org/spreadsheetml/2006/main" count="113" uniqueCount="102">
  <si>
    <t>市町村</t>
  </si>
  <si>
    <t>放送受信契約数</t>
  </si>
  <si>
    <t>衛星契約数（再掲）</t>
  </si>
  <si>
    <t>福江市</t>
  </si>
  <si>
    <t>西    彼    町</t>
  </si>
  <si>
    <t>生    月    町</t>
  </si>
  <si>
    <t>平戸市</t>
  </si>
  <si>
    <t>西    海    町</t>
  </si>
  <si>
    <t>小  値  賀  町</t>
  </si>
  <si>
    <t>松浦市</t>
  </si>
  <si>
    <t>大    島    町</t>
  </si>
  <si>
    <t>宇    久    町</t>
  </si>
  <si>
    <t>崎    戸    町</t>
  </si>
  <si>
    <t>田    平    町</t>
  </si>
  <si>
    <t>西彼杵郡</t>
  </si>
  <si>
    <t>市部</t>
  </si>
  <si>
    <t>香    焼    町</t>
  </si>
  <si>
    <t>江    迎    町</t>
  </si>
  <si>
    <t>伊  王  島  町</t>
  </si>
  <si>
    <t>郡部</t>
  </si>
  <si>
    <t>高    島    町</t>
  </si>
  <si>
    <t>東彼杵郡</t>
  </si>
  <si>
    <t>小  佐  々  町</t>
  </si>
  <si>
    <t>野  母  崎  町</t>
  </si>
  <si>
    <t>三    和    町</t>
  </si>
  <si>
    <t>長崎市</t>
  </si>
  <si>
    <t>川    棚    町</t>
  </si>
  <si>
    <t>吉    井    町</t>
  </si>
  <si>
    <t>佐世保市</t>
  </si>
  <si>
    <t>多  良  見  町</t>
  </si>
  <si>
    <t>波  佐  見  町</t>
  </si>
  <si>
    <t>世  知  原  町</t>
  </si>
  <si>
    <t>島原市</t>
  </si>
  <si>
    <t>長    与    町</t>
  </si>
  <si>
    <t>諫早市</t>
  </si>
  <si>
    <t>時    津    町</t>
  </si>
  <si>
    <t>大村市</t>
  </si>
  <si>
    <t>琴    海    町</t>
  </si>
  <si>
    <t>北高来郡</t>
  </si>
  <si>
    <t>南松浦郡</t>
  </si>
  <si>
    <t>小  長  井  町</t>
  </si>
  <si>
    <t>岐    宿    町</t>
  </si>
  <si>
    <t>奈    留    町</t>
  </si>
  <si>
    <t>有    明    町</t>
  </si>
  <si>
    <t>新  魚  目  町</t>
  </si>
  <si>
    <t>瑞    穂    町</t>
  </si>
  <si>
    <t>奈  良  尾  町</t>
  </si>
  <si>
    <t>吾    妻    町</t>
  </si>
  <si>
    <t>愛    野    町</t>
  </si>
  <si>
    <t>壱岐郡</t>
  </si>
  <si>
    <t>千  々  石  町</t>
  </si>
  <si>
    <t>南  串  山  町</t>
  </si>
  <si>
    <t>勝    本    町</t>
  </si>
  <si>
    <t>加  津  佐  町</t>
  </si>
  <si>
    <t>芦    辺    町</t>
  </si>
  <si>
    <t>口  之  津  町</t>
  </si>
  <si>
    <t>石    田    町</t>
  </si>
  <si>
    <t>南  有  馬  町</t>
  </si>
  <si>
    <t>北  有  馬  町</t>
  </si>
  <si>
    <t>対馬島</t>
  </si>
  <si>
    <t>西  有  家  町</t>
  </si>
  <si>
    <t>有    家    町</t>
  </si>
  <si>
    <t>厳    原    町</t>
  </si>
  <si>
    <t>布    津    町</t>
  </si>
  <si>
    <t>美  津  島  町</t>
  </si>
  <si>
    <t>豊    玉    町</t>
  </si>
  <si>
    <t>深    江    町</t>
  </si>
  <si>
    <t>峰          町</t>
  </si>
  <si>
    <t>上    県    町</t>
  </si>
  <si>
    <t>北松浦郡</t>
  </si>
  <si>
    <t>上  対  馬  町</t>
  </si>
  <si>
    <t>大    島    村</t>
  </si>
  <si>
    <t xml:space="preserve"> １４０    テ レ ビ 受 信 契 約 数</t>
  </si>
  <si>
    <t>大  瀬  戸  町</t>
  </si>
  <si>
    <t>外    海    町</t>
  </si>
  <si>
    <t>東  彼  杵  町</t>
  </si>
  <si>
    <t>森    山    町</t>
  </si>
  <si>
    <t>飯    盛    町</t>
  </si>
  <si>
    <t>高    来    町</t>
  </si>
  <si>
    <t>南高来郡</t>
  </si>
  <si>
    <t>国    見    町</t>
  </si>
  <si>
    <t>小    浜    町</t>
  </si>
  <si>
    <t>福    島    町</t>
  </si>
  <si>
    <t>鷹    島    町</t>
  </si>
  <si>
    <t>鹿    町    町</t>
  </si>
  <si>
    <t>佐    々    町</t>
  </si>
  <si>
    <t>富    江    町</t>
  </si>
  <si>
    <t>玉  之  浦  町</t>
  </si>
  <si>
    <t>三  井  楽  町</t>
  </si>
  <si>
    <t>若    松    町</t>
  </si>
  <si>
    <t>上  五  島  町</t>
  </si>
  <si>
    <t>有    川    町</t>
  </si>
  <si>
    <t>郷  ノ  浦  町</t>
  </si>
  <si>
    <t>（ 平 成 13 年 ）（ 続 ）</t>
  </si>
  <si>
    <t>（各年 3月31日現在）</t>
  </si>
  <si>
    <t>（ 平 成 13 年 ）</t>
  </si>
  <si>
    <t>平成9年</t>
  </si>
  <si>
    <t xml:space="preserve">    10</t>
  </si>
  <si>
    <t xml:space="preserve">    11</t>
  </si>
  <si>
    <t xml:space="preserve">    12</t>
  </si>
  <si>
    <t xml:space="preserve">    13</t>
  </si>
  <si>
    <t xml:space="preserve"> 資料  日本放送協会「放送受信契約数統計要覧」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</si>
</sst>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distributed"/>
    </xf>
    <xf numFmtId="3" fontId="1" fillId="0" borderId="1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distributed"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16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GridLines="0" tabSelected="1" zoomScale="75" zoomScaleNormal="75" workbookViewId="0" topLeftCell="A58">
      <selection activeCell="B17" sqref="B17:G32"/>
    </sheetView>
  </sheetViews>
  <sheetFormatPr defaultColWidth="9.00390625" defaultRowHeight="13.5"/>
  <cols>
    <col min="1" max="1" width="1.25" style="1" customWidth="1"/>
    <col min="2" max="2" width="16.875" style="1" customWidth="1"/>
    <col min="3" max="3" width="0.74609375" style="1" customWidth="1"/>
    <col min="4" max="5" width="22.75390625" style="1" customWidth="1"/>
    <col min="6" max="6" width="1.4921875" style="1" customWidth="1"/>
    <col min="7" max="7" width="1.625" style="1" customWidth="1"/>
    <col min="8" max="8" width="17.00390625" style="1" customWidth="1"/>
    <col min="9" max="9" width="1.25" style="1" customWidth="1"/>
    <col min="10" max="10" width="23.00390625" style="1" customWidth="1"/>
    <col min="11" max="11" width="4.625" style="1" customWidth="1"/>
    <col min="12" max="16384" width="9.00390625" style="1" customWidth="1"/>
  </cols>
  <sheetData>
    <row r="1" spans="4:11" ht="24">
      <c r="D1" s="2" t="s">
        <v>72</v>
      </c>
      <c r="E1" s="3"/>
      <c r="F1" s="3"/>
      <c r="G1" s="3"/>
      <c r="H1" s="3"/>
      <c r="I1" s="3"/>
      <c r="J1" s="4" t="s">
        <v>95</v>
      </c>
      <c r="K1" s="3"/>
    </row>
    <row r="2" spans="2:6" ht="24" customHeight="1" thickBot="1">
      <c r="B2" s="5" t="s">
        <v>94</v>
      </c>
      <c r="C2" s="5"/>
      <c r="D2" s="5"/>
      <c r="E2" s="5"/>
      <c r="F2" s="5"/>
    </row>
    <row r="3" spans="1:7" ht="42.75" customHeight="1">
      <c r="A3" s="39"/>
      <c r="B3" s="35" t="s">
        <v>0</v>
      </c>
      <c r="C3" s="6"/>
      <c r="D3" s="6" t="s">
        <v>1</v>
      </c>
      <c r="E3" s="7" t="s">
        <v>2</v>
      </c>
      <c r="F3" s="8"/>
      <c r="G3" s="9"/>
    </row>
    <row r="4" spans="1:7" ht="19.5" customHeight="1">
      <c r="A4" s="9"/>
      <c r="B4" s="31" t="s">
        <v>96</v>
      </c>
      <c r="C4" s="10"/>
      <c r="D4" s="11">
        <v>464560</v>
      </c>
      <c r="E4" s="11">
        <v>81725</v>
      </c>
      <c r="F4" s="12"/>
      <c r="G4" s="9"/>
    </row>
    <row r="5" spans="1:7" ht="14.25">
      <c r="A5" s="9"/>
      <c r="B5" s="32" t="s">
        <v>97</v>
      </c>
      <c r="C5" s="13"/>
      <c r="D5" s="11">
        <v>467257</v>
      </c>
      <c r="E5" s="11">
        <v>88348</v>
      </c>
      <c r="F5" s="12"/>
      <c r="G5" s="9"/>
    </row>
    <row r="6" spans="1:7" ht="14.25">
      <c r="A6" s="9"/>
      <c r="B6" s="32" t="s">
        <v>98</v>
      </c>
      <c r="C6" s="13"/>
      <c r="D6" s="11">
        <v>467128</v>
      </c>
      <c r="E6" s="11">
        <v>95714</v>
      </c>
      <c r="F6" s="12"/>
      <c r="G6" s="9"/>
    </row>
    <row r="7" spans="1:7" ht="14.25">
      <c r="A7" s="9"/>
      <c r="B7" s="32" t="s">
        <v>99</v>
      </c>
      <c r="C7" s="13"/>
      <c r="D7" s="11">
        <v>466449</v>
      </c>
      <c r="E7" s="11">
        <v>102832</v>
      </c>
      <c r="F7" s="12"/>
      <c r="G7" s="9"/>
    </row>
    <row r="8" spans="1:7" ht="28.5" customHeight="1">
      <c r="A8" s="9"/>
      <c r="B8" s="32" t="s">
        <v>100</v>
      </c>
      <c r="C8" s="13"/>
      <c r="D8" s="11">
        <f>SUM(D9:D10)</f>
        <v>467703</v>
      </c>
      <c r="E8" s="11">
        <f>SUM(E9:E10)</f>
        <v>107251</v>
      </c>
      <c r="F8" s="12"/>
      <c r="G8" s="9"/>
    </row>
    <row r="9" spans="1:7" ht="28.5" customHeight="1">
      <c r="A9" s="9"/>
      <c r="B9" s="31" t="s">
        <v>15</v>
      </c>
      <c r="C9" s="10"/>
      <c r="D9" s="11">
        <f>SUM(D11:D15,D19:D21)</f>
        <v>298855</v>
      </c>
      <c r="E9" s="11">
        <f>SUM(E11:E15,E19:E21)</f>
        <v>65684</v>
      </c>
      <c r="F9" s="12"/>
      <c r="G9" s="9"/>
    </row>
    <row r="10" spans="1:7" ht="28.5" customHeight="1">
      <c r="A10" s="9"/>
      <c r="B10" s="31" t="s">
        <v>19</v>
      </c>
      <c r="C10" s="10"/>
      <c r="D10" s="11">
        <f>SUM(D22,D42,D46,D51,D68,D85,D96,D101)</f>
        <v>168848</v>
      </c>
      <c r="E10" s="11">
        <f>SUM(E22,E42,E46,E51,E68,E85,E96,E101)</f>
        <v>41567</v>
      </c>
      <c r="F10" s="12"/>
      <c r="G10" s="9"/>
    </row>
    <row r="11" spans="1:7" ht="42.75" customHeight="1">
      <c r="A11" s="9"/>
      <c r="B11" s="31" t="s">
        <v>25</v>
      </c>
      <c r="C11" s="10"/>
      <c r="D11" s="11">
        <v>141586</v>
      </c>
      <c r="E11" s="11">
        <v>33152</v>
      </c>
      <c r="F11" s="12"/>
      <c r="G11" s="9"/>
    </row>
    <row r="12" spans="1:7" ht="14.25">
      <c r="A12" s="9"/>
      <c r="B12" s="31" t="s">
        <v>28</v>
      </c>
      <c r="C12" s="10"/>
      <c r="D12" s="11">
        <v>71622</v>
      </c>
      <c r="E12" s="11">
        <v>14879</v>
      </c>
      <c r="F12" s="12"/>
      <c r="G12" s="9"/>
    </row>
    <row r="13" spans="1:7" ht="14.25">
      <c r="A13" s="9"/>
      <c r="B13" s="31" t="s">
        <v>32</v>
      </c>
      <c r="C13" s="10"/>
      <c r="D13" s="11">
        <v>11842</v>
      </c>
      <c r="E13" s="11">
        <v>2318</v>
      </c>
      <c r="F13" s="12"/>
      <c r="G13" s="9"/>
    </row>
    <row r="14" spans="1:7" ht="14.25">
      <c r="A14" s="9"/>
      <c r="B14" s="31" t="s">
        <v>34</v>
      </c>
      <c r="C14" s="10"/>
      <c r="D14" s="11">
        <v>26853</v>
      </c>
      <c r="E14" s="11">
        <v>4908</v>
      </c>
      <c r="F14" s="12"/>
      <c r="G14" s="9"/>
    </row>
    <row r="15" spans="1:7" ht="15" customHeight="1" thickBot="1">
      <c r="A15" s="41"/>
      <c r="B15" s="33" t="s">
        <v>36</v>
      </c>
      <c r="C15" s="14"/>
      <c r="D15" s="15">
        <v>23786</v>
      </c>
      <c r="E15" s="15">
        <v>6122</v>
      </c>
      <c r="F15" s="16"/>
      <c r="G15" s="9"/>
    </row>
    <row r="16" spans="2:6" ht="14.25">
      <c r="B16" s="17"/>
      <c r="C16" s="17"/>
      <c r="D16" s="18"/>
      <c r="E16" s="18"/>
      <c r="F16" s="11"/>
    </row>
    <row r="17" spans="2:6" ht="14.25" customHeight="1" thickBot="1">
      <c r="B17" s="5"/>
      <c r="C17" s="5"/>
      <c r="D17" s="5"/>
      <c r="E17" s="5"/>
      <c r="F17" s="19"/>
    </row>
    <row r="18" spans="1:11" ht="42.75" customHeight="1">
      <c r="A18" s="39"/>
      <c r="B18" s="35" t="s">
        <v>0</v>
      </c>
      <c r="C18" s="6"/>
      <c r="D18" s="6" t="s">
        <v>1</v>
      </c>
      <c r="E18" s="36" t="s">
        <v>2</v>
      </c>
      <c r="F18" s="37"/>
      <c r="K18" s="3"/>
    </row>
    <row r="19" spans="1:11" ht="20.25" customHeight="1">
      <c r="A19" s="40"/>
      <c r="B19" s="31" t="s">
        <v>3</v>
      </c>
      <c r="C19" s="10"/>
      <c r="D19" s="11">
        <v>9692</v>
      </c>
      <c r="E19" s="20">
        <v>1692</v>
      </c>
      <c r="F19" s="3"/>
      <c r="G19" s="3"/>
      <c r="H19" s="3"/>
      <c r="I19" s="3"/>
      <c r="J19" s="3"/>
      <c r="K19" s="3"/>
    </row>
    <row r="20" spans="1:11" ht="14.25">
      <c r="A20" s="9"/>
      <c r="B20" s="31" t="s">
        <v>6</v>
      </c>
      <c r="C20" s="10"/>
      <c r="D20" s="11">
        <v>7144</v>
      </c>
      <c r="E20" s="20">
        <v>1369</v>
      </c>
      <c r="F20" s="3"/>
      <c r="G20" s="3"/>
      <c r="H20" s="3"/>
      <c r="I20" s="3"/>
      <c r="J20" s="3"/>
      <c r="K20" s="3"/>
    </row>
    <row r="21" spans="1:11" ht="14.25">
      <c r="A21" s="9"/>
      <c r="B21" s="31" t="s">
        <v>9</v>
      </c>
      <c r="C21" s="10"/>
      <c r="D21" s="11">
        <v>6330</v>
      </c>
      <c r="E21" s="21">
        <v>1244</v>
      </c>
      <c r="F21" s="3"/>
      <c r="G21" s="3"/>
      <c r="H21" s="3"/>
      <c r="I21" s="3"/>
      <c r="J21" s="3"/>
      <c r="K21" s="3"/>
    </row>
    <row r="22" spans="1:11" ht="42.75" customHeight="1">
      <c r="A22" s="9"/>
      <c r="B22" s="31" t="s">
        <v>14</v>
      </c>
      <c r="C22" s="10"/>
      <c r="D22" s="11">
        <f>SUM(D23:D31,D36:D41)</f>
        <v>50973</v>
      </c>
      <c r="E22" s="11">
        <f>SUM(E23:E31,E36:E41)</f>
        <v>13267</v>
      </c>
      <c r="F22" s="3"/>
      <c r="G22" s="3"/>
      <c r="H22" s="3"/>
      <c r="I22" s="3"/>
      <c r="J22" s="3"/>
      <c r="K22" s="3"/>
    </row>
    <row r="23" spans="1:11" ht="28.5" customHeight="1">
      <c r="A23" s="9"/>
      <c r="B23" s="22" t="s">
        <v>16</v>
      </c>
      <c r="C23" s="23"/>
      <c r="D23" s="11">
        <v>1411</v>
      </c>
      <c r="E23" s="3">
        <v>466</v>
      </c>
      <c r="F23" s="3"/>
      <c r="G23" s="3"/>
      <c r="H23" s="3"/>
      <c r="I23" s="3"/>
      <c r="J23" s="3"/>
      <c r="K23" s="3"/>
    </row>
    <row r="24" spans="1:11" ht="14.25">
      <c r="A24" s="9"/>
      <c r="B24" s="22" t="s">
        <v>18</v>
      </c>
      <c r="C24" s="23"/>
      <c r="D24" s="19">
        <v>460</v>
      </c>
      <c r="E24" s="3">
        <v>135</v>
      </c>
      <c r="F24" s="3"/>
      <c r="G24" s="3"/>
      <c r="H24" s="3"/>
      <c r="I24" s="3"/>
      <c r="J24" s="3"/>
      <c r="K24" s="3"/>
    </row>
    <row r="25" spans="1:11" ht="14.25">
      <c r="A25" s="9"/>
      <c r="B25" s="22" t="s">
        <v>20</v>
      </c>
      <c r="C25" s="23"/>
      <c r="D25" s="19">
        <v>356</v>
      </c>
      <c r="E25" s="3">
        <v>47</v>
      </c>
      <c r="F25" s="3"/>
      <c r="G25" s="3"/>
      <c r="H25" s="3"/>
      <c r="I25" s="3"/>
      <c r="J25" s="3"/>
      <c r="K25" s="3"/>
    </row>
    <row r="26" spans="1:11" ht="14.25">
      <c r="A26" s="9"/>
      <c r="B26" s="22" t="s">
        <v>23</v>
      </c>
      <c r="C26" s="23"/>
      <c r="D26" s="11">
        <v>2757</v>
      </c>
      <c r="E26" s="3">
        <v>420</v>
      </c>
      <c r="F26" s="3"/>
      <c r="G26" s="3"/>
      <c r="H26" s="3"/>
      <c r="I26" s="3"/>
      <c r="J26" s="3"/>
      <c r="K26" s="3"/>
    </row>
    <row r="27" spans="1:11" ht="14.25">
      <c r="A27" s="9"/>
      <c r="B27" s="22" t="s">
        <v>24</v>
      </c>
      <c r="C27" s="23"/>
      <c r="D27" s="11">
        <v>3749</v>
      </c>
      <c r="E27" s="20">
        <v>1009</v>
      </c>
      <c r="F27" s="3"/>
      <c r="G27" s="3"/>
      <c r="H27" s="3"/>
      <c r="I27" s="3"/>
      <c r="J27" s="3"/>
      <c r="K27" s="3"/>
    </row>
    <row r="28" spans="1:11" ht="28.5" customHeight="1">
      <c r="A28" s="9"/>
      <c r="B28" s="22" t="s">
        <v>29</v>
      </c>
      <c r="C28" s="23"/>
      <c r="D28" s="11">
        <v>4952</v>
      </c>
      <c r="E28" s="20">
        <v>1236</v>
      </c>
      <c r="F28" s="3"/>
      <c r="G28" s="3"/>
      <c r="H28" s="3"/>
      <c r="I28" s="3"/>
      <c r="J28" s="3"/>
      <c r="K28" s="3"/>
    </row>
    <row r="29" spans="1:11" ht="14.25">
      <c r="A29" s="9"/>
      <c r="B29" s="22" t="s">
        <v>33</v>
      </c>
      <c r="C29" s="23"/>
      <c r="D29" s="11">
        <v>11648</v>
      </c>
      <c r="E29" s="20">
        <v>3277</v>
      </c>
      <c r="F29" s="3"/>
      <c r="G29" s="3"/>
      <c r="H29" s="3"/>
      <c r="I29" s="3"/>
      <c r="J29" s="3"/>
      <c r="K29" s="3"/>
    </row>
    <row r="30" spans="1:11" ht="14.25">
      <c r="A30" s="9"/>
      <c r="B30" s="22" t="s">
        <v>35</v>
      </c>
      <c r="C30" s="23"/>
      <c r="D30" s="11">
        <v>7923</v>
      </c>
      <c r="E30" s="11">
        <v>1862</v>
      </c>
      <c r="F30" s="3"/>
      <c r="G30" s="3"/>
      <c r="H30" s="3"/>
      <c r="I30" s="3"/>
      <c r="J30" s="3"/>
      <c r="K30" s="3"/>
    </row>
    <row r="31" spans="1:11" ht="15" thickBot="1">
      <c r="A31" s="41"/>
      <c r="B31" s="34" t="s">
        <v>37</v>
      </c>
      <c r="C31" s="29"/>
      <c r="D31" s="15">
        <v>3556</v>
      </c>
      <c r="E31" s="5">
        <v>921</v>
      </c>
      <c r="F31" s="3"/>
      <c r="G31" s="3"/>
      <c r="H31" s="3"/>
      <c r="I31" s="3"/>
      <c r="J31" s="3"/>
      <c r="K31" s="3"/>
    </row>
    <row r="32" spans="2:11" ht="14.25" customHeight="1">
      <c r="B32" s="22"/>
      <c r="C32" s="22"/>
      <c r="D32" s="11"/>
      <c r="E32" s="19"/>
      <c r="F32" s="3"/>
      <c r="G32" s="3"/>
      <c r="H32" s="3"/>
      <c r="I32" s="3"/>
      <c r="J32" s="3"/>
      <c r="K32" s="3"/>
    </row>
    <row r="33" spans="4:11" ht="24">
      <c r="D33" s="2" t="s">
        <v>72</v>
      </c>
      <c r="E33" s="3"/>
      <c r="F33" s="3"/>
      <c r="G33" s="3"/>
      <c r="H33" s="3"/>
      <c r="I33" s="3"/>
      <c r="J33" s="4" t="s">
        <v>93</v>
      </c>
      <c r="K33" s="3"/>
    </row>
    <row r="34" spans="2:6" ht="24" customHeight="1" thickBot="1">
      <c r="B34" s="5" t="s">
        <v>94</v>
      </c>
      <c r="C34" s="5"/>
      <c r="D34" s="5"/>
      <c r="E34" s="5"/>
      <c r="F34" s="5"/>
    </row>
    <row r="35" spans="1:6" ht="42.75" customHeight="1">
      <c r="A35" s="39"/>
      <c r="B35" s="35" t="s">
        <v>0</v>
      </c>
      <c r="C35" s="6"/>
      <c r="D35" s="6" t="s">
        <v>1</v>
      </c>
      <c r="E35" s="42" t="s">
        <v>2</v>
      </c>
      <c r="F35" s="43"/>
    </row>
    <row r="36" spans="1:11" ht="20.25" customHeight="1">
      <c r="A36" s="9"/>
      <c r="B36" s="22" t="s">
        <v>4</v>
      </c>
      <c r="C36" s="23"/>
      <c r="D36" s="11">
        <v>2540</v>
      </c>
      <c r="E36" s="3">
        <v>520</v>
      </c>
      <c r="F36" s="24"/>
      <c r="G36" s="3"/>
      <c r="H36" s="3"/>
      <c r="I36" s="3"/>
      <c r="J36" s="3"/>
      <c r="K36" s="3"/>
    </row>
    <row r="37" spans="1:11" ht="14.25" customHeight="1">
      <c r="A37" s="9"/>
      <c r="B37" s="22" t="s">
        <v>7</v>
      </c>
      <c r="C37" s="23"/>
      <c r="D37" s="11">
        <v>2595</v>
      </c>
      <c r="E37" s="20">
        <v>1162</v>
      </c>
      <c r="F37" s="25"/>
      <c r="G37" s="3"/>
      <c r="H37" s="3"/>
      <c r="I37" s="3"/>
      <c r="J37" s="3"/>
      <c r="K37" s="3"/>
    </row>
    <row r="38" spans="1:11" ht="14.25" customHeight="1">
      <c r="A38" s="9"/>
      <c r="B38" s="22" t="s">
        <v>10</v>
      </c>
      <c r="C38" s="23"/>
      <c r="D38" s="11">
        <v>2508</v>
      </c>
      <c r="E38" s="3">
        <v>572</v>
      </c>
      <c r="F38" s="25"/>
      <c r="G38" s="3"/>
      <c r="H38" s="3"/>
      <c r="I38" s="3"/>
      <c r="J38" s="3"/>
      <c r="K38" s="3"/>
    </row>
    <row r="39" spans="1:11" ht="14.25" customHeight="1">
      <c r="A39" s="9"/>
      <c r="B39" s="22" t="s">
        <v>12</v>
      </c>
      <c r="C39" s="23"/>
      <c r="D39" s="11">
        <v>1100</v>
      </c>
      <c r="E39" s="3">
        <v>234</v>
      </c>
      <c r="F39" s="25"/>
      <c r="G39" s="3"/>
      <c r="H39" s="3"/>
      <c r="I39" s="3"/>
      <c r="J39" s="3"/>
      <c r="K39" s="3"/>
    </row>
    <row r="40" spans="1:11" ht="14.25" customHeight="1">
      <c r="A40" s="9"/>
      <c r="B40" s="22" t="s">
        <v>73</v>
      </c>
      <c r="C40" s="23"/>
      <c r="D40" s="11">
        <v>2955</v>
      </c>
      <c r="E40" s="3">
        <v>898</v>
      </c>
      <c r="F40" s="25"/>
      <c r="G40" s="3"/>
      <c r="H40" s="3"/>
      <c r="I40" s="3"/>
      <c r="J40" s="3"/>
      <c r="K40" s="3"/>
    </row>
    <row r="41" spans="1:11" ht="28.5" customHeight="1">
      <c r="A41" s="9"/>
      <c r="B41" s="22" t="s">
        <v>74</v>
      </c>
      <c r="C41" s="23"/>
      <c r="D41" s="11">
        <v>2463</v>
      </c>
      <c r="E41" s="3">
        <v>508</v>
      </c>
      <c r="F41" s="25"/>
      <c r="G41" s="3"/>
      <c r="H41" s="3"/>
      <c r="I41" s="3"/>
      <c r="J41" s="3"/>
      <c r="K41" s="3"/>
    </row>
    <row r="42" spans="1:11" ht="42.75" customHeight="1">
      <c r="A42" s="9"/>
      <c r="B42" s="31" t="s">
        <v>21</v>
      </c>
      <c r="C42" s="10"/>
      <c r="D42" s="20">
        <f>SUM(D43:D45)</f>
        <v>11190</v>
      </c>
      <c r="E42" s="20">
        <f>SUM(E43:E45)</f>
        <v>3301</v>
      </c>
      <c r="F42" s="26"/>
      <c r="G42" s="27"/>
      <c r="H42" s="27"/>
      <c r="I42" s="27"/>
      <c r="J42" s="27"/>
      <c r="K42" s="27"/>
    </row>
    <row r="43" spans="1:11" ht="28.5" customHeight="1">
      <c r="A43" s="9"/>
      <c r="B43" s="22" t="s">
        <v>75</v>
      </c>
      <c r="C43" s="23"/>
      <c r="D43" s="20">
        <v>2587</v>
      </c>
      <c r="E43" s="20">
        <v>741</v>
      </c>
      <c r="F43" s="25"/>
      <c r="G43" s="3"/>
      <c r="H43" s="3"/>
      <c r="I43" s="3"/>
      <c r="J43" s="3"/>
      <c r="K43" s="3"/>
    </row>
    <row r="44" spans="1:11" ht="14.25" customHeight="1">
      <c r="A44" s="9"/>
      <c r="B44" s="22" t="s">
        <v>26</v>
      </c>
      <c r="C44" s="23"/>
      <c r="D44" s="20">
        <v>4503</v>
      </c>
      <c r="E44" s="20">
        <v>1221</v>
      </c>
      <c r="F44" s="25"/>
      <c r="G44" s="3"/>
      <c r="H44" s="3"/>
      <c r="I44" s="3"/>
      <c r="J44" s="3"/>
      <c r="K44" s="3"/>
    </row>
    <row r="45" spans="1:11" ht="14.25" customHeight="1">
      <c r="A45" s="9"/>
      <c r="B45" s="22" t="s">
        <v>30</v>
      </c>
      <c r="C45" s="23"/>
      <c r="D45" s="20">
        <v>4100</v>
      </c>
      <c r="E45" s="20">
        <v>1339</v>
      </c>
      <c r="F45" s="25"/>
      <c r="G45" s="3"/>
      <c r="H45" s="3"/>
      <c r="I45" s="3"/>
      <c r="J45" s="3"/>
      <c r="K45" s="3"/>
    </row>
    <row r="46" spans="1:6" ht="42.75" customHeight="1">
      <c r="A46" s="9"/>
      <c r="B46" s="31" t="s">
        <v>38</v>
      </c>
      <c r="C46" s="10"/>
      <c r="D46" s="20">
        <f>SUM(D47:D50)</f>
        <v>8485</v>
      </c>
      <c r="E46" s="20">
        <f>SUM(E47:E50)</f>
        <v>1552</v>
      </c>
      <c r="F46" s="28"/>
    </row>
    <row r="47" spans="1:6" ht="28.5" customHeight="1">
      <c r="A47" s="9"/>
      <c r="B47" s="22" t="s">
        <v>76</v>
      </c>
      <c r="C47" s="23"/>
      <c r="D47" s="20">
        <v>1555</v>
      </c>
      <c r="E47" s="3">
        <v>324</v>
      </c>
      <c r="F47" s="28"/>
    </row>
    <row r="48" spans="1:6" ht="14.25" customHeight="1">
      <c r="A48" s="9"/>
      <c r="B48" s="22" t="s">
        <v>77</v>
      </c>
      <c r="C48" s="23"/>
      <c r="D48" s="20">
        <v>2148</v>
      </c>
      <c r="E48" s="3">
        <v>390</v>
      </c>
      <c r="F48" s="28"/>
    </row>
    <row r="49" spans="1:6" ht="14.25" customHeight="1">
      <c r="A49" s="9"/>
      <c r="B49" s="22" t="s">
        <v>78</v>
      </c>
      <c r="C49" s="23"/>
      <c r="D49" s="20">
        <v>3015</v>
      </c>
      <c r="E49" s="3">
        <v>549</v>
      </c>
      <c r="F49" s="28"/>
    </row>
    <row r="50" spans="1:6" ht="14.25" customHeight="1">
      <c r="A50" s="9"/>
      <c r="B50" s="22" t="s">
        <v>40</v>
      </c>
      <c r="C50" s="23"/>
      <c r="D50" s="20">
        <v>1767</v>
      </c>
      <c r="E50" s="3">
        <v>289</v>
      </c>
      <c r="F50" s="28"/>
    </row>
    <row r="51" spans="1:6" ht="42.75" customHeight="1">
      <c r="A51" s="9"/>
      <c r="B51" s="31" t="s">
        <v>79</v>
      </c>
      <c r="C51" s="10"/>
      <c r="D51" s="20">
        <f>SUM(D52:D67)</f>
        <v>33193</v>
      </c>
      <c r="E51" s="20">
        <f>SUM(E52:E67)</f>
        <v>5296</v>
      </c>
      <c r="F51" s="28"/>
    </row>
    <row r="52" spans="1:6" ht="28.5" customHeight="1">
      <c r="A52" s="9"/>
      <c r="B52" s="22" t="s">
        <v>43</v>
      </c>
      <c r="C52" s="23"/>
      <c r="D52" s="20">
        <v>2920</v>
      </c>
      <c r="E52" s="3">
        <v>412</v>
      </c>
      <c r="F52" s="28"/>
    </row>
    <row r="53" spans="1:6" ht="14.25" customHeight="1">
      <c r="A53" s="9"/>
      <c r="B53" s="22" t="s">
        <v>80</v>
      </c>
      <c r="C53" s="23"/>
      <c r="D53" s="20">
        <v>2944</v>
      </c>
      <c r="E53" s="3">
        <v>511</v>
      </c>
      <c r="F53" s="28"/>
    </row>
    <row r="54" spans="1:6" ht="14.25" customHeight="1">
      <c r="A54" s="9"/>
      <c r="B54" s="22" t="s">
        <v>45</v>
      </c>
      <c r="C54" s="23"/>
      <c r="D54" s="20">
        <v>1466</v>
      </c>
      <c r="E54" s="3">
        <v>257</v>
      </c>
      <c r="F54" s="28"/>
    </row>
    <row r="55" spans="1:6" ht="14.25" customHeight="1">
      <c r="A55" s="9"/>
      <c r="B55" s="22" t="s">
        <v>47</v>
      </c>
      <c r="C55" s="23"/>
      <c r="D55" s="20">
        <v>2012</v>
      </c>
      <c r="E55" s="3">
        <v>259</v>
      </c>
      <c r="F55" s="28"/>
    </row>
    <row r="56" spans="1:6" ht="14.25" customHeight="1">
      <c r="A56" s="9"/>
      <c r="B56" s="22" t="s">
        <v>48</v>
      </c>
      <c r="C56" s="23"/>
      <c r="D56" s="20">
        <v>1210</v>
      </c>
      <c r="E56" s="3">
        <v>210</v>
      </c>
      <c r="F56" s="28"/>
    </row>
    <row r="57" spans="1:6" ht="28.5" customHeight="1">
      <c r="A57" s="9"/>
      <c r="B57" s="22" t="s">
        <v>50</v>
      </c>
      <c r="C57" s="23"/>
      <c r="D57" s="20">
        <v>1598</v>
      </c>
      <c r="E57" s="3">
        <v>255</v>
      </c>
      <c r="F57" s="28"/>
    </row>
    <row r="58" spans="1:6" ht="14.25" customHeight="1">
      <c r="A58" s="9"/>
      <c r="B58" s="22" t="s">
        <v>81</v>
      </c>
      <c r="C58" s="23"/>
      <c r="D58" s="20">
        <v>4600</v>
      </c>
      <c r="E58" s="3">
        <v>763</v>
      </c>
      <c r="F58" s="28"/>
    </row>
    <row r="59" spans="1:6" ht="14.25" customHeight="1">
      <c r="A59" s="9"/>
      <c r="B59" s="22" t="s">
        <v>51</v>
      </c>
      <c r="C59" s="23"/>
      <c r="D59" s="20">
        <v>1198</v>
      </c>
      <c r="E59" s="3">
        <v>267</v>
      </c>
      <c r="F59" s="28"/>
    </row>
    <row r="60" spans="1:6" ht="14.25" customHeight="1">
      <c r="A60" s="9"/>
      <c r="B60" s="22" t="s">
        <v>53</v>
      </c>
      <c r="C60" s="23"/>
      <c r="D60" s="20">
        <v>2485</v>
      </c>
      <c r="E60" s="3">
        <v>317</v>
      </c>
      <c r="F60" s="28"/>
    </row>
    <row r="61" spans="1:6" ht="14.25" customHeight="1">
      <c r="A61" s="9"/>
      <c r="B61" s="22" t="s">
        <v>55</v>
      </c>
      <c r="C61" s="23"/>
      <c r="D61" s="20">
        <v>2268</v>
      </c>
      <c r="E61" s="3">
        <v>408</v>
      </c>
      <c r="F61" s="28"/>
    </row>
    <row r="62" spans="1:6" ht="28.5" customHeight="1">
      <c r="A62" s="9"/>
      <c r="B62" s="22" t="s">
        <v>57</v>
      </c>
      <c r="C62" s="23"/>
      <c r="D62" s="20">
        <v>1866</v>
      </c>
      <c r="E62" s="3">
        <v>280</v>
      </c>
      <c r="F62" s="28"/>
    </row>
    <row r="63" spans="1:6" ht="14.25">
      <c r="A63" s="9"/>
      <c r="B63" s="22" t="s">
        <v>58</v>
      </c>
      <c r="C63" s="23"/>
      <c r="D63" s="20">
        <v>1069</v>
      </c>
      <c r="E63" s="3">
        <v>128</v>
      </c>
      <c r="F63" s="28"/>
    </row>
    <row r="64" spans="1:6" ht="14.25">
      <c r="A64" s="9"/>
      <c r="B64" s="22" t="s">
        <v>60</v>
      </c>
      <c r="C64" s="23"/>
      <c r="D64" s="20">
        <v>2269</v>
      </c>
      <c r="E64" s="3">
        <v>347</v>
      </c>
      <c r="F64" s="28"/>
    </row>
    <row r="65" spans="1:6" ht="14.25">
      <c r="A65" s="9"/>
      <c r="B65" s="22" t="s">
        <v>61</v>
      </c>
      <c r="C65" s="23"/>
      <c r="D65" s="20">
        <v>2242</v>
      </c>
      <c r="E65" s="3">
        <v>290</v>
      </c>
      <c r="F65" s="28"/>
    </row>
    <row r="66" spans="1:6" ht="14.25" customHeight="1">
      <c r="A66" s="9"/>
      <c r="B66" s="22" t="s">
        <v>63</v>
      </c>
      <c r="C66" s="23"/>
      <c r="D66" s="20">
        <v>1194</v>
      </c>
      <c r="E66" s="3">
        <v>190</v>
      </c>
      <c r="F66" s="28"/>
    </row>
    <row r="67" spans="1:6" ht="28.5" customHeight="1">
      <c r="A67" s="9"/>
      <c r="B67" s="22" t="s">
        <v>66</v>
      </c>
      <c r="C67" s="23"/>
      <c r="D67" s="20">
        <v>1852</v>
      </c>
      <c r="E67" s="3">
        <v>402</v>
      </c>
      <c r="F67" s="28"/>
    </row>
    <row r="68" spans="1:6" ht="42.75" customHeight="1">
      <c r="A68" s="9"/>
      <c r="B68" s="31" t="s">
        <v>69</v>
      </c>
      <c r="C68" s="10"/>
      <c r="D68" s="20">
        <f>SUM(D69,D73:D84)</f>
        <v>23037</v>
      </c>
      <c r="E68" s="20">
        <f>SUM(E69,E73:E84)</f>
        <v>5156</v>
      </c>
      <c r="F68" s="28"/>
    </row>
    <row r="69" spans="1:6" ht="28.5" customHeight="1" thickBot="1">
      <c r="A69" s="41"/>
      <c r="B69" s="34" t="s">
        <v>71</v>
      </c>
      <c r="C69" s="29"/>
      <c r="D69" s="5">
        <v>652</v>
      </c>
      <c r="E69" s="5">
        <v>221</v>
      </c>
      <c r="F69" s="30"/>
    </row>
    <row r="70" spans="2:5" ht="15" customHeight="1">
      <c r="B70" s="19" t="s">
        <v>101</v>
      </c>
      <c r="C70" s="19"/>
      <c r="D70" s="19"/>
      <c r="E70" s="19"/>
    </row>
    <row r="71" ht="14.25" customHeight="1" thickBot="1"/>
    <row r="72" spans="1:11" ht="42.75" customHeight="1">
      <c r="A72" s="39"/>
      <c r="B72" s="35" t="s">
        <v>0</v>
      </c>
      <c r="C72" s="6"/>
      <c r="D72" s="6" t="s">
        <v>1</v>
      </c>
      <c r="E72" s="42" t="s">
        <v>2</v>
      </c>
      <c r="F72" s="44"/>
      <c r="K72" s="3"/>
    </row>
    <row r="73" spans="1:5" ht="20.25" customHeight="1">
      <c r="A73" s="9"/>
      <c r="B73" s="22" t="s">
        <v>5</v>
      </c>
      <c r="C73" s="23"/>
      <c r="D73" s="20">
        <v>2315</v>
      </c>
      <c r="E73" s="3">
        <v>363</v>
      </c>
    </row>
    <row r="74" spans="1:5" ht="14.25" customHeight="1">
      <c r="A74" s="9"/>
      <c r="B74" s="22" t="s">
        <v>8</v>
      </c>
      <c r="C74" s="23"/>
      <c r="D74" s="20">
        <v>1456</v>
      </c>
      <c r="E74" s="3">
        <v>355</v>
      </c>
    </row>
    <row r="75" spans="1:5" ht="14.25" customHeight="1">
      <c r="A75" s="9"/>
      <c r="B75" s="22" t="s">
        <v>11</v>
      </c>
      <c r="C75" s="23"/>
      <c r="D75" s="20">
        <v>1642</v>
      </c>
      <c r="E75" s="3">
        <v>285</v>
      </c>
    </row>
    <row r="76" spans="1:5" ht="14.25" customHeight="1">
      <c r="A76" s="9"/>
      <c r="B76" s="22" t="s">
        <v>13</v>
      </c>
      <c r="C76" s="23"/>
      <c r="D76" s="20">
        <v>2172</v>
      </c>
      <c r="E76" s="3">
        <v>390</v>
      </c>
    </row>
    <row r="77" spans="1:5" ht="14.25" customHeight="1">
      <c r="A77" s="9"/>
      <c r="B77" s="22" t="s">
        <v>82</v>
      </c>
      <c r="C77" s="23"/>
      <c r="D77" s="20">
        <v>1044</v>
      </c>
      <c r="E77" s="3">
        <v>399</v>
      </c>
    </row>
    <row r="78" spans="1:5" ht="28.5" customHeight="1">
      <c r="A78" s="9"/>
      <c r="B78" s="22" t="s">
        <v>83</v>
      </c>
      <c r="C78" s="23"/>
      <c r="D78" s="20">
        <v>1006</v>
      </c>
      <c r="E78" s="3">
        <v>123</v>
      </c>
    </row>
    <row r="79" spans="1:5" ht="14.25" customHeight="1">
      <c r="A79" s="9"/>
      <c r="B79" s="22" t="s">
        <v>17</v>
      </c>
      <c r="C79" s="23"/>
      <c r="D79" s="20">
        <v>1983</v>
      </c>
      <c r="E79" s="3">
        <v>457</v>
      </c>
    </row>
    <row r="80" spans="1:5" ht="14.25" customHeight="1">
      <c r="A80" s="9"/>
      <c r="B80" s="22" t="s">
        <v>84</v>
      </c>
      <c r="C80" s="23"/>
      <c r="D80" s="20">
        <v>1736</v>
      </c>
      <c r="E80" s="3">
        <v>464</v>
      </c>
    </row>
    <row r="81" spans="1:5" ht="14.25" customHeight="1">
      <c r="A81" s="9"/>
      <c r="B81" s="22" t="s">
        <v>22</v>
      </c>
      <c r="C81" s="23"/>
      <c r="D81" s="20">
        <v>2118</v>
      </c>
      <c r="E81" s="3">
        <v>525</v>
      </c>
    </row>
    <row r="82" spans="1:5" ht="14.25" customHeight="1">
      <c r="A82" s="9"/>
      <c r="B82" s="22" t="s">
        <v>85</v>
      </c>
      <c r="C82" s="23"/>
      <c r="D82" s="20">
        <v>3799</v>
      </c>
      <c r="E82" s="3">
        <v>858</v>
      </c>
    </row>
    <row r="83" spans="1:5" ht="28.5" customHeight="1">
      <c r="A83" s="9"/>
      <c r="B83" s="22" t="s">
        <v>27</v>
      </c>
      <c r="C83" s="23"/>
      <c r="D83" s="20">
        <v>1794</v>
      </c>
      <c r="E83" s="3">
        <v>413</v>
      </c>
    </row>
    <row r="84" spans="1:5" ht="14.25" customHeight="1">
      <c r="A84" s="9"/>
      <c r="B84" s="22" t="s">
        <v>31</v>
      </c>
      <c r="C84" s="23"/>
      <c r="D84" s="20">
        <v>1320</v>
      </c>
      <c r="E84" s="3">
        <v>303</v>
      </c>
    </row>
    <row r="85" spans="1:5" ht="42.75" customHeight="1">
      <c r="A85" s="9"/>
      <c r="B85" s="31" t="s">
        <v>39</v>
      </c>
      <c r="C85" s="10"/>
      <c r="D85" s="20">
        <f>SUM(D86:D95)</f>
        <v>18488</v>
      </c>
      <c r="E85" s="20">
        <f>SUM(E86:E95)</f>
        <v>4399</v>
      </c>
    </row>
    <row r="86" spans="1:5" ht="28.5" customHeight="1">
      <c r="A86" s="9"/>
      <c r="B86" s="22" t="s">
        <v>86</v>
      </c>
      <c r="C86" s="23"/>
      <c r="D86" s="20">
        <v>2283</v>
      </c>
      <c r="E86" s="3">
        <v>362</v>
      </c>
    </row>
    <row r="87" spans="1:5" ht="14.25" customHeight="1">
      <c r="A87" s="9"/>
      <c r="B87" s="22" t="s">
        <v>87</v>
      </c>
      <c r="C87" s="23"/>
      <c r="D87" s="20">
        <v>1010</v>
      </c>
      <c r="E87" s="3">
        <v>314</v>
      </c>
    </row>
    <row r="88" spans="1:5" ht="14.25" customHeight="1">
      <c r="A88" s="9"/>
      <c r="B88" s="22" t="s">
        <v>88</v>
      </c>
      <c r="C88" s="23"/>
      <c r="D88" s="20">
        <v>1447</v>
      </c>
      <c r="E88" s="3">
        <v>205</v>
      </c>
    </row>
    <row r="89" spans="1:5" ht="14.25" customHeight="1">
      <c r="A89" s="9"/>
      <c r="B89" s="22" t="s">
        <v>41</v>
      </c>
      <c r="C89" s="23"/>
      <c r="D89" s="20">
        <v>1450</v>
      </c>
      <c r="E89" s="3">
        <v>190</v>
      </c>
    </row>
    <row r="90" spans="1:5" ht="14.25" customHeight="1">
      <c r="A90" s="9"/>
      <c r="B90" s="22" t="s">
        <v>42</v>
      </c>
      <c r="C90" s="23"/>
      <c r="D90" s="20">
        <v>1622</v>
      </c>
      <c r="E90" s="3">
        <v>478</v>
      </c>
    </row>
    <row r="91" spans="1:5" ht="28.5" customHeight="1">
      <c r="A91" s="9"/>
      <c r="B91" s="22" t="s">
        <v>89</v>
      </c>
      <c r="C91" s="23"/>
      <c r="D91" s="20">
        <v>1731</v>
      </c>
      <c r="E91" s="3">
        <v>524</v>
      </c>
    </row>
    <row r="92" spans="1:5" ht="14.25" customHeight="1">
      <c r="A92" s="9"/>
      <c r="B92" s="22" t="s">
        <v>90</v>
      </c>
      <c r="C92" s="23"/>
      <c r="D92" s="20">
        <v>2783</v>
      </c>
      <c r="E92" s="3">
        <v>748</v>
      </c>
    </row>
    <row r="93" spans="1:5" ht="14.25" customHeight="1">
      <c r="A93" s="9"/>
      <c r="B93" s="22" t="s">
        <v>44</v>
      </c>
      <c r="C93" s="23"/>
      <c r="D93" s="20">
        <v>1834</v>
      </c>
      <c r="E93" s="3">
        <v>442</v>
      </c>
    </row>
    <row r="94" spans="1:5" ht="14.25" customHeight="1">
      <c r="A94" s="9"/>
      <c r="B94" s="22" t="s">
        <v>91</v>
      </c>
      <c r="C94" s="23"/>
      <c r="D94" s="20">
        <v>2910</v>
      </c>
      <c r="E94" s="3">
        <v>807</v>
      </c>
    </row>
    <row r="95" spans="1:5" ht="14.25" customHeight="1">
      <c r="A95" s="9"/>
      <c r="B95" s="22" t="s">
        <v>46</v>
      </c>
      <c r="C95" s="23"/>
      <c r="D95" s="20">
        <v>1418</v>
      </c>
      <c r="E95" s="3">
        <v>329</v>
      </c>
    </row>
    <row r="96" spans="1:5" ht="42.75" customHeight="1">
      <c r="A96" s="9"/>
      <c r="B96" s="31" t="s">
        <v>49</v>
      </c>
      <c r="C96" s="10"/>
      <c r="D96" s="20">
        <f>SUM(D97:D100)</f>
        <v>8909</v>
      </c>
      <c r="E96" s="20">
        <f>SUM(E97:E100)</f>
        <v>2109</v>
      </c>
    </row>
    <row r="97" spans="1:5" ht="28.5" customHeight="1">
      <c r="A97" s="9"/>
      <c r="B97" s="22" t="s">
        <v>92</v>
      </c>
      <c r="C97" s="23"/>
      <c r="D97" s="20">
        <v>3404</v>
      </c>
      <c r="E97" s="3">
        <v>981</v>
      </c>
    </row>
    <row r="98" spans="1:5" ht="14.25" customHeight="1">
      <c r="A98" s="9"/>
      <c r="B98" s="22" t="s">
        <v>52</v>
      </c>
      <c r="C98" s="23"/>
      <c r="D98" s="20">
        <v>1774</v>
      </c>
      <c r="E98" s="3">
        <v>384</v>
      </c>
    </row>
    <row r="99" spans="1:5" ht="14.25" customHeight="1">
      <c r="A99" s="9"/>
      <c r="B99" s="22" t="s">
        <v>54</v>
      </c>
      <c r="C99" s="23"/>
      <c r="D99" s="20">
        <v>2382</v>
      </c>
      <c r="E99" s="3">
        <v>464</v>
      </c>
    </row>
    <row r="100" spans="1:5" ht="14.25" customHeight="1">
      <c r="A100" s="9"/>
      <c r="B100" s="22" t="s">
        <v>56</v>
      </c>
      <c r="C100" s="23"/>
      <c r="D100" s="20">
        <v>1349</v>
      </c>
      <c r="E100" s="3">
        <v>280</v>
      </c>
    </row>
    <row r="101" spans="1:5" ht="42.75" customHeight="1">
      <c r="A101" s="9"/>
      <c r="B101" s="31" t="s">
        <v>59</v>
      </c>
      <c r="C101" s="10"/>
      <c r="D101" s="20">
        <f>SUM(D102:D107)</f>
        <v>14573</v>
      </c>
      <c r="E101" s="20">
        <f>SUM(E102:E107)</f>
        <v>6487</v>
      </c>
    </row>
    <row r="102" spans="1:5" ht="28.5" customHeight="1">
      <c r="A102" s="9"/>
      <c r="B102" s="22" t="s">
        <v>62</v>
      </c>
      <c r="C102" s="23"/>
      <c r="D102" s="20">
        <v>5718</v>
      </c>
      <c r="E102" s="20">
        <v>3195</v>
      </c>
    </row>
    <row r="103" spans="1:5" ht="14.25" customHeight="1">
      <c r="A103" s="9"/>
      <c r="B103" s="22" t="s">
        <v>64</v>
      </c>
      <c r="C103" s="23"/>
      <c r="D103" s="20">
        <v>2567</v>
      </c>
      <c r="E103" s="3">
        <v>865</v>
      </c>
    </row>
    <row r="104" spans="1:5" ht="14.25" customHeight="1">
      <c r="A104" s="9"/>
      <c r="B104" s="22" t="s">
        <v>65</v>
      </c>
      <c r="C104" s="23"/>
      <c r="D104" s="20">
        <v>1574</v>
      </c>
      <c r="E104" s="3">
        <v>479</v>
      </c>
    </row>
    <row r="105" spans="1:5" ht="14.25" customHeight="1">
      <c r="A105" s="9"/>
      <c r="B105" s="22" t="s">
        <v>67</v>
      </c>
      <c r="C105" s="23"/>
      <c r="D105" s="20">
        <v>1084</v>
      </c>
      <c r="E105" s="3">
        <v>479</v>
      </c>
    </row>
    <row r="106" spans="1:5" ht="14.25" customHeight="1">
      <c r="A106" s="9"/>
      <c r="B106" s="22" t="s">
        <v>68</v>
      </c>
      <c r="C106" s="23"/>
      <c r="D106" s="20">
        <v>1576</v>
      </c>
      <c r="E106" s="3">
        <v>294</v>
      </c>
    </row>
    <row r="107" spans="1:5" ht="28.5" customHeight="1">
      <c r="A107" s="9"/>
      <c r="B107" s="22" t="s">
        <v>70</v>
      </c>
      <c r="C107" s="23"/>
      <c r="D107" s="20">
        <v>2054</v>
      </c>
      <c r="E107" s="20">
        <v>1175</v>
      </c>
    </row>
    <row r="108" spans="1:5" ht="14.25" customHeight="1">
      <c r="A108" s="9"/>
      <c r="B108" s="19"/>
      <c r="C108" s="25"/>
      <c r="D108" s="3"/>
      <c r="E108" s="3"/>
    </row>
    <row r="109" spans="1:5" ht="14.25" customHeight="1" thickBot="1">
      <c r="A109" s="41"/>
      <c r="B109" s="5"/>
      <c r="C109" s="38"/>
      <c r="D109" s="5"/>
      <c r="E109" s="5"/>
    </row>
    <row r="110" spans="2:5" ht="14.25" customHeight="1">
      <c r="B110" s="19"/>
      <c r="C110" s="19"/>
      <c r="D110" s="19"/>
      <c r="E110" s="19"/>
    </row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</sheetData>
  <mergeCells count="2">
    <mergeCell ref="E35:F35"/>
    <mergeCell ref="E72:F72"/>
  </mergeCells>
  <printOptions/>
  <pageMargins left="0.3937007874015748" right="0.3937007874015748" top="0.3937007874015748" bottom="0.984251968503937" header="0.5118110236220472" footer="0.5118110236220472"/>
  <pageSetup horizontalDpi="400" verticalDpi="400" orientation="portrait" paperSize="9" scale="70" r:id="rId1"/>
  <ignoredErrors>
    <ignoredError sqref="B5:B9" numberStoredAsText="1"/>
    <ignoredError sqref="D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2002-03-14T00:10:50Z</cp:lastPrinted>
  <dcterms:created xsi:type="dcterms:W3CDTF">1999-12-20T08:12:44Z</dcterms:created>
  <dcterms:modified xsi:type="dcterms:W3CDTF">2002-08-29T00:09:41Z</dcterms:modified>
  <cp:category/>
  <cp:version/>
  <cp:contentType/>
  <cp:contentStatus/>
</cp:coreProperties>
</file>