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長崎市～小浜町" sheetId="1" r:id="rId1"/>
    <sheet name="南串山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<sst xmlns="http://schemas.openxmlformats.org/spreadsheetml/2006/main" count="127" uniqueCount="108">
  <si>
    <t>市町村</t>
  </si>
  <si>
    <t>長崎県</t>
  </si>
  <si>
    <t>市部</t>
  </si>
  <si>
    <t>郡部</t>
  </si>
  <si>
    <t>長崎市</t>
  </si>
  <si>
    <t>佐世保市</t>
  </si>
  <si>
    <t>島原市</t>
  </si>
  <si>
    <t>諌早市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</si>
  <si>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</si>
  <si>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</si>
  <si>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</si>
  <si>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</si>
  <si>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</si>
  <si>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</si>
  <si>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</si>
  <si>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</si>
  <si>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</si>
  <si>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</si>
  <si>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</si>
  <si>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</si>
  <si>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</si>
  <si>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</si>
  <si>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</si>
  <si>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</si>
  <si>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</si>
  <si>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</si>
  <si>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</si>
  <si>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</si>
  <si>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</si>
  <si>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</si>
  <si>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</si>
  <si>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</si>
  <si>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</si>
  <si>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</si>
  <si>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</si>
  <si>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</si>
  <si>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</si>
  <si>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</si>
  <si>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</si>
  <si>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</si>
  <si>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</si>
  <si>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</si>
  <si>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</si>
  <si>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</si>
  <si>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</si>
  <si>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 xml:space="preserve">  1)「財政力指数＝基準財政収入額÷基準財政需要額」の当該年度を含めた３か年平均の数値。</t>
  </si>
  <si>
    <t xml:space="preserve">  交付額および財政力指数</t>
  </si>
  <si>
    <t xml:space="preserve">                                                                                                                      単位：1000円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</si>
  <si>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</si>
  <si>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</si>
  <si>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</si>
  <si>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</si>
  <si>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</si>
  <si>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</si>
  <si>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</si>
  <si>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</si>
  <si>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</si>
  <si>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</si>
  <si>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</si>
  <si>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</si>
  <si>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</si>
  <si>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</si>
  <si>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</si>
  <si>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</si>
  <si>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</si>
  <si>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</si>
  <si>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</si>
  <si>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</si>
  <si>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</si>
  <si>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</si>
  <si>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</si>
  <si>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</si>
  <si>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</si>
  <si>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</si>
  <si>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</si>
  <si>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</si>
  <si>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</si>
  <si>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</si>
  <si>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</si>
  <si>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</si>
  <si>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</si>
  <si>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</si>
  <si>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</si>
  <si>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</si>
  <si>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</si>
  <si>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</si>
  <si>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</si>
  <si>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</si>
  <si>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</si>
  <si>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</si>
  <si>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</si>
  <si>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</si>
  <si>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</si>
  <si>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</si>
  <si>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                      １８０        基準財政需要額、基準財政収入額、</t>
  </si>
  <si>
    <t>資料  県市町村課「長崎県市町村便覧」</t>
  </si>
  <si>
    <t>基準財政需要額</t>
  </si>
  <si>
    <t>基準財政収入額</t>
  </si>
  <si>
    <t>交付額</t>
  </si>
  <si>
    <t xml:space="preserve">       単位：1000円</t>
  </si>
  <si>
    <t>11年度</t>
  </si>
  <si>
    <t>（平成11～12年度）</t>
  </si>
  <si>
    <t>平成11年度</t>
  </si>
  <si>
    <t>12年度</t>
  </si>
  <si>
    <t>9年度</t>
  </si>
  <si>
    <t>10年度</t>
  </si>
  <si>
    <t>12年度</t>
  </si>
  <si>
    <t>1)   財  政  力  指  数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</si>
</sst>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0.000_);[Red]\(0.000\)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2" fontId="5" fillId="0" borderId="0" xfId="15" applyNumberFormat="1" applyFont="1" applyFill="1" applyAlignment="1">
      <alignment/>
    </xf>
    <xf numFmtId="181" fontId="5" fillId="0" borderId="1" xfId="15" applyFont="1" applyFill="1" applyBorder="1" applyAlignment="1">
      <alignment/>
    </xf>
    <xf numFmtId="182" fontId="5" fillId="0" borderId="1" xfId="15" applyNumberFormat="1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2" fontId="5" fillId="0" borderId="5" xfId="15" applyNumberFormat="1" applyFont="1" applyFill="1" applyBorder="1" applyAlignment="1">
      <alignment horizontal="center" vertical="center"/>
    </xf>
    <xf numFmtId="182" fontId="5" fillId="0" borderId="6" xfId="15" applyNumberFormat="1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7" xfId="15" applyFont="1" applyFill="1" applyBorder="1" applyAlignment="1">
      <alignment/>
    </xf>
    <xf numFmtId="186" fontId="5" fillId="0" borderId="0" xfId="15" applyNumberFormat="1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8" xfId="15" applyFont="1" applyFill="1" applyBorder="1" applyAlignment="1">
      <alignment/>
    </xf>
    <xf numFmtId="186" fontId="5" fillId="0" borderId="1" xfId="15" applyNumberFormat="1" applyFont="1" applyFill="1" applyBorder="1" applyAlignment="1">
      <alignment/>
    </xf>
    <xf numFmtId="182" fontId="5" fillId="0" borderId="0" xfId="15" applyNumberFormat="1" applyFont="1" applyFill="1" applyBorder="1" applyAlignment="1">
      <alignment/>
    </xf>
    <xf numFmtId="181" fontId="6" fillId="0" borderId="0" xfId="15" applyFont="1" applyFill="1" applyBorder="1" applyAlignment="1">
      <alignment/>
    </xf>
    <xf numFmtId="182" fontId="5" fillId="0" borderId="1" xfId="15" applyNumberFormat="1" applyFont="1" applyFill="1" applyBorder="1" applyAlignment="1">
      <alignment horizontal="centerContinuous"/>
    </xf>
    <xf numFmtId="181" fontId="5" fillId="0" borderId="5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182" fontId="5" fillId="0" borderId="9" xfId="15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2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8.75390625" style="1" customWidth="1"/>
    <col min="3" max="3" width="0.875" style="1" customWidth="1"/>
    <col min="4" max="9" width="15.625" style="1" customWidth="1"/>
    <col min="10" max="13" width="8.625" style="3" customWidth="1"/>
    <col min="14" max="16384" width="8.625" style="1" customWidth="1"/>
  </cols>
  <sheetData>
    <row r="1" ht="24">
      <c r="B1" s="2" t="s">
        <v>94</v>
      </c>
    </row>
    <row r="2" spans="1:13" ht="15.75" customHeight="1" thickBot="1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</row>
    <row r="3" spans="1:13" ht="31.5" customHeight="1">
      <c r="A3" s="6"/>
      <c r="B3" s="26" t="s">
        <v>0</v>
      </c>
      <c r="C3" s="6"/>
      <c r="D3" s="28" t="s">
        <v>96</v>
      </c>
      <c r="E3" s="29"/>
      <c r="F3" s="28" t="s">
        <v>97</v>
      </c>
      <c r="G3" s="29"/>
      <c r="H3" s="28" t="s">
        <v>98</v>
      </c>
      <c r="I3" s="29"/>
      <c r="J3" s="30" t="s">
        <v>107</v>
      </c>
      <c r="K3" s="31"/>
      <c r="L3" s="31"/>
      <c r="M3" s="31"/>
    </row>
    <row r="4" spans="1:13" ht="31.5" customHeight="1">
      <c r="A4" s="7"/>
      <c r="B4" s="27"/>
      <c r="C4" s="8"/>
      <c r="D4" s="25" t="s">
        <v>102</v>
      </c>
      <c r="E4" s="25" t="s">
        <v>103</v>
      </c>
      <c r="F4" s="25" t="s">
        <v>102</v>
      </c>
      <c r="G4" s="25" t="s">
        <v>103</v>
      </c>
      <c r="H4" s="25" t="s">
        <v>102</v>
      </c>
      <c r="I4" s="25" t="s">
        <v>103</v>
      </c>
      <c r="J4" s="9" t="s">
        <v>104</v>
      </c>
      <c r="K4" s="10" t="s">
        <v>105</v>
      </c>
      <c r="L4" s="10" t="s">
        <v>100</v>
      </c>
      <c r="M4" s="10" t="s">
        <v>103</v>
      </c>
    </row>
    <row r="5" spans="1:13" ht="31.5" customHeight="1">
      <c r="A5" s="11"/>
      <c r="B5" s="12" t="s">
        <v>1</v>
      </c>
      <c r="C5" s="13"/>
      <c r="D5" s="11">
        <v>350379715</v>
      </c>
      <c r="E5" s="11">
        <f>SUM(E6:E7)</f>
        <v>354995037</v>
      </c>
      <c r="F5" s="11">
        <v>134490333</v>
      </c>
      <c r="G5" s="11">
        <f>SUM(G6:G7)</f>
        <v>135868514</v>
      </c>
      <c r="H5" s="11">
        <v>215705543</v>
      </c>
      <c r="I5" s="11">
        <f>SUM(I6:I7)</f>
        <v>219126523</v>
      </c>
      <c r="J5" s="14">
        <v>0.252</v>
      </c>
      <c r="K5" s="14">
        <v>0.256</v>
      </c>
      <c r="L5" s="14">
        <v>0.253</v>
      </c>
      <c r="M5" s="14">
        <v>0.25</v>
      </c>
    </row>
    <row r="6" spans="1:13" ht="31.5" customHeight="1">
      <c r="A6" s="11"/>
      <c r="B6" s="12" t="s">
        <v>2</v>
      </c>
      <c r="C6" s="13"/>
      <c r="D6" s="11">
        <v>175117893</v>
      </c>
      <c r="E6" s="11">
        <f>SUM(E8:E15)</f>
        <v>178350481</v>
      </c>
      <c r="F6" s="11">
        <v>93331237</v>
      </c>
      <c r="G6" s="11">
        <f>SUM(G8:G15)</f>
        <v>93984522</v>
      </c>
      <c r="H6" s="11">
        <v>81694773</v>
      </c>
      <c r="I6" s="11">
        <f>SUM(I8:I15)</f>
        <v>84365959</v>
      </c>
      <c r="J6" s="14">
        <v>0.505</v>
      </c>
      <c r="K6" s="14">
        <v>0.515</v>
      </c>
      <c r="L6" s="14">
        <v>0.509</v>
      </c>
      <c r="M6" s="14">
        <v>0.502</v>
      </c>
    </row>
    <row r="7" spans="1:13" ht="31.5" customHeight="1">
      <c r="A7" s="11"/>
      <c r="B7" s="12" t="s">
        <v>3</v>
      </c>
      <c r="C7" s="13"/>
      <c r="D7" s="11">
        <v>175261822</v>
      </c>
      <c r="E7" s="11">
        <f>SUM(E16,E32,E36,E41,'南串山町～上対馬町'!E14,'南串山町～上対馬町'!E28,'南串山町～上対馬町'!E39,'南串山町～上対馬町'!E44)</f>
        <v>176644556</v>
      </c>
      <c r="F7" s="11">
        <v>41159096</v>
      </c>
      <c r="G7" s="11">
        <f>SUM(G16,G32,G36,G41,'南串山町～上対馬町'!G14,'南串山町～上対馬町'!G28,'南串山町～上対馬町'!G39,'南串山町～上対馬町'!G44)</f>
        <v>41883992</v>
      </c>
      <c r="H7" s="11">
        <v>134010770</v>
      </c>
      <c r="I7" s="11">
        <f>SUM(I16,I32,I36,I41,'南串山町～上対馬町'!I14,'南串山町～上対馬町'!I28,'南串山町～上対馬町'!I39,'南串山町～上対馬町'!I44)</f>
        <v>134760564</v>
      </c>
      <c r="J7" s="14">
        <v>0.223</v>
      </c>
      <c r="K7" s="14">
        <v>0.227</v>
      </c>
      <c r="L7" s="14">
        <v>0.225</v>
      </c>
      <c r="M7" s="14">
        <v>0.221</v>
      </c>
    </row>
    <row r="8" spans="1:13" ht="47.25" customHeight="1">
      <c r="A8" s="11"/>
      <c r="B8" s="12" t="s">
        <v>4</v>
      </c>
      <c r="C8" s="13"/>
      <c r="D8" s="11">
        <v>76267195</v>
      </c>
      <c r="E8" s="11">
        <v>78269847</v>
      </c>
      <c r="F8" s="11">
        <v>42466425</v>
      </c>
      <c r="G8" s="11">
        <v>43277073</v>
      </c>
      <c r="H8" s="11">
        <v>33760754</v>
      </c>
      <c r="I8" s="11">
        <v>34992774</v>
      </c>
      <c r="J8" s="14">
        <v>0.64</v>
      </c>
      <c r="K8" s="14">
        <v>0.633</v>
      </c>
      <c r="L8" s="14">
        <v>0.601</v>
      </c>
      <c r="M8" s="14">
        <v>0.576</v>
      </c>
    </row>
    <row r="9" spans="1:13" ht="15.75" customHeight="1">
      <c r="A9" s="11"/>
      <c r="B9" s="12" t="s">
        <v>5</v>
      </c>
      <c r="C9" s="13"/>
      <c r="D9" s="11">
        <v>40034832</v>
      </c>
      <c r="E9" s="11">
        <v>40642910</v>
      </c>
      <c r="F9" s="11">
        <v>22688475</v>
      </c>
      <c r="G9" s="11">
        <v>22321274</v>
      </c>
      <c r="H9" s="11">
        <v>17325351</v>
      </c>
      <c r="I9" s="11">
        <v>18321636</v>
      </c>
      <c r="J9" s="14">
        <v>0.617</v>
      </c>
      <c r="K9" s="14">
        <v>0.603</v>
      </c>
      <c r="L9" s="14">
        <v>0.587</v>
      </c>
      <c r="M9" s="14">
        <v>0.57</v>
      </c>
    </row>
    <row r="10" spans="1:13" ht="15.75" customHeight="1">
      <c r="A10" s="11"/>
      <c r="B10" s="12" t="s">
        <v>6</v>
      </c>
      <c r="C10" s="13"/>
      <c r="D10" s="11">
        <v>6984397</v>
      </c>
      <c r="E10" s="11">
        <v>6959822</v>
      </c>
      <c r="F10" s="11">
        <v>3195708</v>
      </c>
      <c r="G10" s="11">
        <v>3240907</v>
      </c>
      <c r="H10" s="11">
        <v>3785024</v>
      </c>
      <c r="I10" s="11">
        <v>3718915</v>
      </c>
      <c r="J10" s="14">
        <v>0.478</v>
      </c>
      <c r="K10" s="14">
        <v>0.482</v>
      </c>
      <c r="L10" s="14">
        <v>0.475</v>
      </c>
      <c r="M10" s="14">
        <v>0.468</v>
      </c>
    </row>
    <row r="11" spans="1:13" ht="15.75" customHeight="1">
      <c r="A11" s="11"/>
      <c r="B11" s="12" t="s">
        <v>7</v>
      </c>
      <c r="C11" s="13"/>
      <c r="D11" s="11">
        <v>15884694</v>
      </c>
      <c r="E11" s="11">
        <v>16230423</v>
      </c>
      <c r="F11" s="11">
        <v>9280749</v>
      </c>
      <c r="G11" s="11">
        <v>9604353</v>
      </c>
      <c r="H11" s="11">
        <v>6595611</v>
      </c>
      <c r="I11" s="11">
        <v>6626070</v>
      </c>
      <c r="J11" s="14">
        <v>0.625</v>
      </c>
      <c r="K11" s="14">
        <v>0.627</v>
      </c>
      <c r="L11" s="14">
        <v>0.61</v>
      </c>
      <c r="M11" s="14">
        <v>0.599</v>
      </c>
    </row>
    <row r="12" spans="1:13" ht="15.75" customHeight="1">
      <c r="A12" s="11"/>
      <c r="B12" s="12" t="s">
        <v>8</v>
      </c>
      <c r="C12" s="13"/>
      <c r="D12" s="11">
        <v>15116881</v>
      </c>
      <c r="E12" s="11">
        <v>15545391</v>
      </c>
      <c r="F12" s="11">
        <v>7506161</v>
      </c>
      <c r="G12" s="11">
        <v>7625929</v>
      </c>
      <c r="H12" s="11">
        <v>7602788</v>
      </c>
      <c r="I12" s="11">
        <v>7919462</v>
      </c>
      <c r="J12" s="14">
        <v>0.535</v>
      </c>
      <c r="K12" s="14">
        <v>0.542</v>
      </c>
      <c r="L12" s="14">
        <v>0.528</v>
      </c>
      <c r="M12" s="14">
        <v>0.507</v>
      </c>
    </row>
    <row r="13" spans="1:13" ht="31.5" customHeight="1">
      <c r="A13" s="11"/>
      <c r="B13" s="12" t="s">
        <v>9</v>
      </c>
      <c r="C13" s="13"/>
      <c r="D13" s="11">
        <v>7466832</v>
      </c>
      <c r="E13" s="11">
        <v>7447893</v>
      </c>
      <c r="F13" s="11">
        <v>2239112</v>
      </c>
      <c r="G13" s="11">
        <v>2276262</v>
      </c>
      <c r="H13" s="11">
        <v>5223802</v>
      </c>
      <c r="I13" s="11">
        <v>5171631</v>
      </c>
      <c r="J13" s="14">
        <v>0.301</v>
      </c>
      <c r="K13" s="14">
        <v>0.309</v>
      </c>
      <c r="L13" s="14">
        <v>0.308</v>
      </c>
      <c r="M13" s="14">
        <v>0.307</v>
      </c>
    </row>
    <row r="14" spans="1:13" ht="15.75" customHeight="1">
      <c r="A14" s="11"/>
      <c r="B14" s="12" t="s">
        <v>10</v>
      </c>
      <c r="C14" s="13"/>
      <c r="D14" s="11">
        <v>7655492</v>
      </c>
      <c r="E14" s="11">
        <v>7555658</v>
      </c>
      <c r="F14" s="11">
        <v>1705024</v>
      </c>
      <c r="G14" s="11">
        <v>1707581</v>
      </c>
      <c r="H14" s="11">
        <v>5946451</v>
      </c>
      <c r="I14" s="11">
        <v>5848077</v>
      </c>
      <c r="J14" s="14">
        <v>0.226</v>
      </c>
      <c r="K14" s="14">
        <v>0.231</v>
      </c>
      <c r="L14" s="14">
        <v>0.23</v>
      </c>
      <c r="M14" s="14">
        <v>0.228</v>
      </c>
    </row>
    <row r="15" spans="1:13" ht="15.75" customHeight="1">
      <c r="A15" s="11"/>
      <c r="B15" s="12" t="s">
        <v>11</v>
      </c>
      <c r="C15" s="13"/>
      <c r="D15" s="11">
        <v>5707570</v>
      </c>
      <c r="E15" s="11">
        <v>5698537</v>
      </c>
      <c r="F15" s="11">
        <v>4249583</v>
      </c>
      <c r="G15" s="11">
        <v>3931143</v>
      </c>
      <c r="H15" s="11">
        <v>1454992</v>
      </c>
      <c r="I15" s="11">
        <v>1767394</v>
      </c>
      <c r="J15" s="14">
        <v>0.619</v>
      </c>
      <c r="K15" s="14">
        <v>0.692</v>
      </c>
      <c r="L15" s="14">
        <v>0.735</v>
      </c>
      <c r="M15" s="14">
        <v>0.762</v>
      </c>
    </row>
    <row r="16" spans="1:13" ht="47.25" customHeight="1">
      <c r="A16" s="11"/>
      <c r="B16" s="15" t="s">
        <v>12</v>
      </c>
      <c r="C16" s="13"/>
      <c r="D16" s="11">
        <f aca="true" t="shared" si="0" ref="D16:I16">SUM(D17:D31)</f>
        <v>40653876</v>
      </c>
      <c r="E16" s="11">
        <f t="shared" si="0"/>
        <v>41008090</v>
      </c>
      <c r="F16" s="11">
        <f t="shared" si="0"/>
        <v>14331149</v>
      </c>
      <c r="G16" s="11">
        <f t="shared" si="0"/>
        <v>14633391</v>
      </c>
      <c r="H16" s="11">
        <f t="shared" si="0"/>
        <v>26301398</v>
      </c>
      <c r="I16" s="11">
        <f t="shared" si="0"/>
        <v>26374699</v>
      </c>
      <c r="J16" s="14">
        <v>0.325</v>
      </c>
      <c r="K16" s="14">
        <v>0.333</v>
      </c>
      <c r="L16" s="14">
        <v>0.328</v>
      </c>
      <c r="M16" s="14">
        <v>0.319</v>
      </c>
    </row>
    <row r="17" spans="1:13" ht="31.5" customHeight="1">
      <c r="A17" s="11"/>
      <c r="B17" s="16" t="s">
        <v>13</v>
      </c>
      <c r="C17" s="13"/>
      <c r="D17" s="11">
        <v>1361580</v>
      </c>
      <c r="E17" s="11">
        <v>1384060</v>
      </c>
      <c r="F17" s="11">
        <v>896486</v>
      </c>
      <c r="G17" s="11">
        <v>883564</v>
      </c>
      <c r="H17" s="16">
        <v>464380</v>
      </c>
      <c r="I17" s="16">
        <v>500496</v>
      </c>
      <c r="J17" s="14">
        <v>0.844</v>
      </c>
      <c r="K17" s="14">
        <v>0.928</v>
      </c>
      <c r="L17" s="14">
        <v>0.877</v>
      </c>
      <c r="M17" s="14">
        <v>0.766</v>
      </c>
    </row>
    <row r="18" spans="1:13" ht="15.75" customHeight="1">
      <c r="A18" s="11"/>
      <c r="B18" s="16" t="s">
        <v>14</v>
      </c>
      <c r="C18" s="13"/>
      <c r="D18" s="11">
        <v>803868</v>
      </c>
      <c r="E18" s="11">
        <v>787411</v>
      </c>
      <c r="F18" s="11">
        <v>97355</v>
      </c>
      <c r="G18" s="11">
        <v>93870</v>
      </c>
      <c r="H18" s="11">
        <v>706091</v>
      </c>
      <c r="I18" s="11">
        <v>693541</v>
      </c>
      <c r="J18" s="14">
        <v>0.104</v>
      </c>
      <c r="K18" s="14">
        <v>0.114</v>
      </c>
      <c r="L18" s="14">
        <v>0.122</v>
      </c>
      <c r="M18" s="14">
        <v>0.121</v>
      </c>
    </row>
    <row r="19" spans="1:13" ht="15.75" customHeight="1">
      <c r="A19" s="11"/>
      <c r="B19" s="16" t="s">
        <v>15</v>
      </c>
      <c r="C19" s="13"/>
      <c r="D19" s="11">
        <v>1026441</v>
      </c>
      <c r="E19" s="11">
        <v>1017679</v>
      </c>
      <c r="F19" s="11">
        <v>48883</v>
      </c>
      <c r="G19" s="11">
        <v>51604</v>
      </c>
      <c r="H19" s="11">
        <v>977019</v>
      </c>
      <c r="I19" s="11">
        <v>966075</v>
      </c>
      <c r="J19" s="14">
        <v>0.043</v>
      </c>
      <c r="K19" s="14">
        <v>0.046</v>
      </c>
      <c r="L19" s="14">
        <v>0.048</v>
      </c>
      <c r="M19" s="14">
        <v>0.05</v>
      </c>
    </row>
    <row r="20" spans="1:13" ht="15.75" customHeight="1">
      <c r="A20" s="11"/>
      <c r="B20" s="16" t="s">
        <v>16</v>
      </c>
      <c r="C20" s="13"/>
      <c r="D20" s="11">
        <v>2522225</v>
      </c>
      <c r="E20" s="11">
        <v>2591550</v>
      </c>
      <c r="F20" s="11">
        <v>467801</v>
      </c>
      <c r="G20" s="11">
        <v>457446</v>
      </c>
      <c r="H20" s="11">
        <v>2053101</v>
      </c>
      <c r="I20" s="11">
        <v>2134104</v>
      </c>
      <c r="J20" s="14">
        <v>0.171</v>
      </c>
      <c r="K20" s="14">
        <v>0.178</v>
      </c>
      <c r="L20" s="14">
        <v>0.182</v>
      </c>
      <c r="M20" s="14">
        <v>0.184</v>
      </c>
    </row>
    <row r="21" spans="1:13" ht="15.75" customHeight="1">
      <c r="A21" s="11"/>
      <c r="B21" s="16" t="s">
        <v>17</v>
      </c>
      <c r="C21" s="13"/>
      <c r="D21" s="11">
        <v>2562082</v>
      </c>
      <c r="E21" s="11">
        <v>2555894</v>
      </c>
      <c r="F21" s="11">
        <v>747699</v>
      </c>
      <c r="G21" s="11">
        <v>754434</v>
      </c>
      <c r="H21" s="11">
        <v>1813039</v>
      </c>
      <c r="I21" s="11">
        <v>1801460</v>
      </c>
      <c r="J21" s="14">
        <v>0.291</v>
      </c>
      <c r="K21" s="14">
        <v>0.294</v>
      </c>
      <c r="L21" s="14">
        <v>0.293</v>
      </c>
      <c r="M21" s="14">
        <v>0.295</v>
      </c>
    </row>
    <row r="22" spans="1:13" ht="31.5" customHeight="1">
      <c r="A22" s="11"/>
      <c r="B22" s="16" t="s">
        <v>18</v>
      </c>
      <c r="C22" s="13"/>
      <c r="D22" s="11">
        <v>3491710</v>
      </c>
      <c r="E22" s="11">
        <v>3540644</v>
      </c>
      <c r="F22" s="11">
        <v>1631802</v>
      </c>
      <c r="G22" s="11">
        <v>1665572</v>
      </c>
      <c r="H22" s="11">
        <v>1858076</v>
      </c>
      <c r="I22" s="11">
        <v>1875072</v>
      </c>
      <c r="J22" s="14">
        <v>0.485</v>
      </c>
      <c r="K22" s="14">
        <v>0.482</v>
      </c>
      <c r="L22" s="14">
        <v>0.477</v>
      </c>
      <c r="M22" s="14">
        <v>0.474</v>
      </c>
    </row>
    <row r="23" spans="1:13" ht="15.75" customHeight="1">
      <c r="A23" s="11"/>
      <c r="B23" s="16" t="s">
        <v>19</v>
      </c>
      <c r="C23" s="13"/>
      <c r="D23" s="11">
        <v>6151424</v>
      </c>
      <c r="E23" s="11">
        <v>6319114</v>
      </c>
      <c r="F23" s="11">
        <v>3062576</v>
      </c>
      <c r="G23" s="11">
        <v>3260056</v>
      </c>
      <c r="H23" s="11">
        <v>3085620</v>
      </c>
      <c r="I23" s="11">
        <v>3059058</v>
      </c>
      <c r="J23" s="14">
        <v>0.504</v>
      </c>
      <c r="K23" s="14">
        <v>0.509</v>
      </c>
      <c r="L23" s="14">
        <v>0.506</v>
      </c>
      <c r="M23" s="14">
        <v>0.51</v>
      </c>
    </row>
    <row r="24" spans="1:13" ht="15.75" customHeight="1">
      <c r="A24" s="11"/>
      <c r="B24" s="16" t="s">
        <v>20</v>
      </c>
      <c r="C24" s="13"/>
      <c r="D24" s="11">
        <v>5083716</v>
      </c>
      <c r="E24" s="11">
        <v>5155572</v>
      </c>
      <c r="F24" s="11">
        <v>2705547</v>
      </c>
      <c r="G24" s="11">
        <v>2658401</v>
      </c>
      <c r="H24" s="11">
        <v>2375502</v>
      </c>
      <c r="I24" s="11">
        <v>2497171</v>
      </c>
      <c r="J24" s="14">
        <v>0.556</v>
      </c>
      <c r="K24" s="14">
        <v>0.561</v>
      </c>
      <c r="L24" s="14">
        <v>0.556</v>
      </c>
      <c r="M24" s="14">
        <v>0.537</v>
      </c>
    </row>
    <row r="25" spans="1:13" ht="15.75" customHeight="1">
      <c r="A25" s="11"/>
      <c r="B25" s="16" t="s">
        <v>21</v>
      </c>
      <c r="C25" s="13"/>
      <c r="D25" s="11">
        <v>3121563</v>
      </c>
      <c r="E25" s="11">
        <v>3119036</v>
      </c>
      <c r="F25" s="11">
        <v>1062935</v>
      </c>
      <c r="G25" s="11">
        <v>1078742</v>
      </c>
      <c r="H25" s="11">
        <v>2056990</v>
      </c>
      <c r="I25" s="11">
        <v>2040294</v>
      </c>
      <c r="J25" s="14">
        <v>0.34</v>
      </c>
      <c r="K25" s="14">
        <v>0.343</v>
      </c>
      <c r="L25" s="14">
        <v>0.343</v>
      </c>
      <c r="M25" s="14">
        <v>0.344</v>
      </c>
    </row>
    <row r="26" spans="1:13" ht="15.75" customHeight="1">
      <c r="A26" s="11"/>
      <c r="B26" s="16" t="s">
        <v>22</v>
      </c>
      <c r="C26" s="13"/>
      <c r="D26" s="11">
        <v>2866588</v>
      </c>
      <c r="E26" s="11">
        <v>2883059</v>
      </c>
      <c r="F26" s="11">
        <v>804747</v>
      </c>
      <c r="G26" s="11">
        <v>819644</v>
      </c>
      <c r="H26" s="11">
        <v>2060337</v>
      </c>
      <c r="I26" s="11">
        <v>2063415</v>
      </c>
      <c r="J26" s="14">
        <v>0.296</v>
      </c>
      <c r="K26" s="14">
        <v>0.297</v>
      </c>
      <c r="L26" s="14">
        <v>0.291</v>
      </c>
      <c r="M26" s="14">
        <v>0.285</v>
      </c>
    </row>
    <row r="27" spans="1:13" ht="31.5" customHeight="1">
      <c r="A27" s="11"/>
      <c r="B27" s="16" t="s">
        <v>23</v>
      </c>
      <c r="C27" s="13"/>
      <c r="D27" s="11">
        <v>3145250</v>
      </c>
      <c r="E27" s="11">
        <v>3153015</v>
      </c>
      <c r="F27" s="11">
        <v>545175</v>
      </c>
      <c r="G27" s="11">
        <v>572280</v>
      </c>
      <c r="H27" s="11">
        <v>2598425</v>
      </c>
      <c r="I27" s="11">
        <v>2580735</v>
      </c>
      <c r="J27" s="14">
        <v>0.184</v>
      </c>
      <c r="K27" s="14">
        <v>0.186</v>
      </c>
      <c r="L27" s="14">
        <v>0.183</v>
      </c>
      <c r="M27" s="14">
        <v>0.181</v>
      </c>
    </row>
    <row r="28" spans="1:13" ht="15.75" customHeight="1">
      <c r="A28" s="11"/>
      <c r="B28" s="16" t="s">
        <v>24</v>
      </c>
      <c r="C28" s="13"/>
      <c r="D28" s="11">
        <v>2018341</v>
      </c>
      <c r="E28" s="11">
        <v>1990219</v>
      </c>
      <c r="F28" s="11">
        <v>609943</v>
      </c>
      <c r="G28" s="11">
        <v>665406</v>
      </c>
      <c r="H28" s="11">
        <v>1407339</v>
      </c>
      <c r="I28" s="11">
        <v>1324813</v>
      </c>
      <c r="J28" s="14">
        <v>0.283</v>
      </c>
      <c r="K28" s="14">
        <v>0.285</v>
      </c>
      <c r="L28" s="14">
        <v>0.295</v>
      </c>
      <c r="M28" s="14">
        <v>0.316</v>
      </c>
    </row>
    <row r="29" spans="1:13" ht="15.75" customHeight="1">
      <c r="A29" s="11"/>
      <c r="B29" s="16" t="s">
        <v>25</v>
      </c>
      <c r="C29" s="13"/>
      <c r="D29" s="11">
        <v>1472209</v>
      </c>
      <c r="E29" s="11">
        <v>1438831</v>
      </c>
      <c r="F29" s="11">
        <v>169674</v>
      </c>
      <c r="G29" s="11">
        <v>174000</v>
      </c>
      <c r="H29" s="11">
        <v>1301763</v>
      </c>
      <c r="I29" s="11">
        <v>1264831</v>
      </c>
      <c r="J29" s="14">
        <v>0.134</v>
      </c>
      <c r="K29" s="14">
        <v>0.134</v>
      </c>
      <c r="L29" s="14">
        <v>0.128</v>
      </c>
      <c r="M29" s="14">
        <v>0.124</v>
      </c>
    </row>
    <row r="30" spans="1:13" ht="15.75" customHeight="1">
      <c r="A30" s="11"/>
      <c r="B30" s="16" t="s">
        <v>26</v>
      </c>
      <c r="C30" s="13"/>
      <c r="D30" s="11">
        <v>2503199</v>
      </c>
      <c r="E30" s="11">
        <v>2517957</v>
      </c>
      <c r="F30" s="11">
        <v>927701</v>
      </c>
      <c r="G30" s="11">
        <v>942433</v>
      </c>
      <c r="H30" s="11">
        <v>1574185</v>
      </c>
      <c r="I30" s="11">
        <v>1575524</v>
      </c>
      <c r="J30" s="14">
        <v>0.413</v>
      </c>
      <c r="K30" s="14">
        <v>0.405</v>
      </c>
      <c r="L30" s="14">
        <v>0.388</v>
      </c>
      <c r="M30" s="14">
        <v>0.378</v>
      </c>
    </row>
    <row r="31" spans="1:13" ht="15.75" customHeight="1">
      <c r="A31" s="11"/>
      <c r="B31" s="16" t="s">
        <v>27</v>
      </c>
      <c r="C31" s="13"/>
      <c r="D31" s="11">
        <v>2523680</v>
      </c>
      <c r="E31" s="11">
        <v>2554049</v>
      </c>
      <c r="F31" s="11">
        <v>552825</v>
      </c>
      <c r="G31" s="11">
        <v>555939</v>
      </c>
      <c r="H31" s="11">
        <v>1969531</v>
      </c>
      <c r="I31" s="11">
        <v>1998110</v>
      </c>
      <c r="J31" s="14">
        <v>0.225</v>
      </c>
      <c r="K31" s="14">
        <v>0.234</v>
      </c>
      <c r="L31" s="14">
        <v>0.23</v>
      </c>
      <c r="M31" s="14">
        <v>0.227</v>
      </c>
    </row>
    <row r="32" spans="1:13" ht="47.25" customHeight="1">
      <c r="A32" s="11"/>
      <c r="B32" s="17" t="s">
        <v>28</v>
      </c>
      <c r="C32" s="13"/>
      <c r="D32" s="11">
        <f aca="true" t="shared" si="1" ref="D32:I32">SUM(D33:D35)</f>
        <v>9021608</v>
      </c>
      <c r="E32" s="11">
        <f t="shared" si="1"/>
        <v>9104796</v>
      </c>
      <c r="F32" s="11">
        <f t="shared" si="1"/>
        <v>2768554</v>
      </c>
      <c r="G32" s="11">
        <f t="shared" si="1"/>
        <v>2776769</v>
      </c>
      <c r="H32" s="11">
        <f t="shared" si="1"/>
        <v>6248320</v>
      </c>
      <c r="I32" s="11">
        <f t="shared" si="1"/>
        <v>6328027</v>
      </c>
      <c r="J32" s="14">
        <v>0.316</v>
      </c>
      <c r="K32" s="14">
        <v>0.321</v>
      </c>
      <c r="L32" s="14">
        <v>0.318</v>
      </c>
      <c r="M32" s="14">
        <v>0.312</v>
      </c>
    </row>
    <row r="33" spans="1:13" ht="31.5" customHeight="1">
      <c r="A33" s="11"/>
      <c r="B33" s="18" t="s">
        <v>29</v>
      </c>
      <c r="C33" s="13"/>
      <c r="D33" s="11">
        <v>2900158</v>
      </c>
      <c r="E33" s="11">
        <v>2929277</v>
      </c>
      <c r="F33" s="11">
        <v>631991</v>
      </c>
      <c r="G33" s="11">
        <v>619304</v>
      </c>
      <c r="H33" s="11">
        <v>2266645</v>
      </c>
      <c r="I33" s="11">
        <v>2309973</v>
      </c>
      <c r="J33" s="14">
        <v>0.226</v>
      </c>
      <c r="K33" s="14">
        <v>0.228</v>
      </c>
      <c r="L33" s="14">
        <v>0.226</v>
      </c>
      <c r="M33" s="14">
        <v>0.221</v>
      </c>
    </row>
    <row r="34" spans="1:13" ht="15.75" customHeight="1">
      <c r="A34" s="11"/>
      <c r="B34" s="18" t="s">
        <v>30</v>
      </c>
      <c r="C34" s="13"/>
      <c r="D34" s="11">
        <v>3117331</v>
      </c>
      <c r="E34" s="11">
        <v>3128445</v>
      </c>
      <c r="F34" s="11">
        <v>1082351</v>
      </c>
      <c r="G34" s="11">
        <v>1108740</v>
      </c>
      <c r="H34" s="11">
        <v>2033344</v>
      </c>
      <c r="I34" s="11">
        <v>2019705</v>
      </c>
      <c r="J34" s="14">
        <v>0.356</v>
      </c>
      <c r="K34" s="14">
        <v>0.362</v>
      </c>
      <c r="L34" s="14">
        <v>0.359</v>
      </c>
      <c r="M34" s="14">
        <v>0.356</v>
      </c>
    </row>
    <row r="35" spans="1:13" ht="15.75" customHeight="1">
      <c r="A35" s="11"/>
      <c r="B35" s="18" t="s">
        <v>31</v>
      </c>
      <c r="C35" s="13"/>
      <c r="D35" s="11">
        <v>3004119</v>
      </c>
      <c r="E35" s="11">
        <v>3047074</v>
      </c>
      <c r="F35" s="11">
        <v>1054212</v>
      </c>
      <c r="G35" s="11">
        <v>1048725</v>
      </c>
      <c r="H35" s="11">
        <v>1948331</v>
      </c>
      <c r="I35" s="11">
        <v>1998349</v>
      </c>
      <c r="J35" s="14">
        <v>0.367</v>
      </c>
      <c r="K35" s="14">
        <v>0.374</v>
      </c>
      <c r="L35" s="14">
        <v>0.369</v>
      </c>
      <c r="M35" s="14">
        <v>0.358</v>
      </c>
    </row>
    <row r="36" spans="1:13" ht="47.25" customHeight="1">
      <c r="A36" s="11"/>
      <c r="B36" s="17" t="s">
        <v>32</v>
      </c>
      <c r="C36" s="13"/>
      <c r="D36" s="11">
        <f aca="true" t="shared" si="2" ref="D36:I36">SUM(D37:D40)</f>
        <v>9542526</v>
      </c>
      <c r="E36" s="11">
        <f t="shared" si="2"/>
        <v>9599855</v>
      </c>
      <c r="F36" s="11">
        <f t="shared" si="2"/>
        <v>1972986</v>
      </c>
      <c r="G36" s="11">
        <f t="shared" si="2"/>
        <v>2002765</v>
      </c>
      <c r="H36" s="11">
        <f t="shared" si="2"/>
        <v>7564533</v>
      </c>
      <c r="I36" s="11">
        <f t="shared" si="2"/>
        <v>7597090</v>
      </c>
      <c r="J36" s="14">
        <v>0.214</v>
      </c>
      <c r="K36" s="14">
        <v>0.217</v>
      </c>
      <c r="L36" s="14">
        <v>0.214</v>
      </c>
      <c r="M36" s="14">
        <v>0.211</v>
      </c>
    </row>
    <row r="37" spans="1:13" ht="31.5" customHeight="1">
      <c r="A37" s="11"/>
      <c r="B37" s="18" t="s">
        <v>33</v>
      </c>
      <c r="C37" s="13"/>
      <c r="D37" s="11">
        <v>2389536</v>
      </c>
      <c r="E37" s="11">
        <v>2428739</v>
      </c>
      <c r="F37" s="11">
        <v>409125</v>
      </c>
      <c r="G37" s="11">
        <v>413462</v>
      </c>
      <c r="H37" s="11">
        <v>1979157</v>
      </c>
      <c r="I37" s="11">
        <v>2015277</v>
      </c>
      <c r="J37" s="14">
        <v>0.193</v>
      </c>
      <c r="K37" s="14">
        <v>0.19</v>
      </c>
      <c r="L37" s="14">
        <v>0.185</v>
      </c>
      <c r="M37" s="14">
        <v>0.176</v>
      </c>
    </row>
    <row r="38" spans="1:13" ht="15.75" customHeight="1">
      <c r="A38" s="11"/>
      <c r="B38" s="18" t="s">
        <v>34</v>
      </c>
      <c r="C38" s="13"/>
      <c r="D38" s="11">
        <v>2218333</v>
      </c>
      <c r="E38" s="11">
        <v>2227708</v>
      </c>
      <c r="F38" s="11">
        <v>470442</v>
      </c>
      <c r="G38" s="11">
        <v>495719</v>
      </c>
      <c r="H38" s="11">
        <v>1746727</v>
      </c>
      <c r="I38" s="11">
        <v>1731989</v>
      </c>
      <c r="J38" s="14">
        <v>0.205</v>
      </c>
      <c r="K38" s="14">
        <v>0.214</v>
      </c>
      <c r="L38" s="14">
        <v>0.216</v>
      </c>
      <c r="M38" s="14">
        <v>0.219</v>
      </c>
    </row>
    <row r="39" spans="1:13" ht="15.75" customHeight="1">
      <c r="A39" s="11"/>
      <c r="B39" s="18" t="s">
        <v>35</v>
      </c>
      <c r="C39" s="13"/>
      <c r="D39" s="11">
        <v>2597934</v>
      </c>
      <c r="E39" s="11">
        <v>2583617</v>
      </c>
      <c r="F39" s="11">
        <v>611657</v>
      </c>
      <c r="G39" s="11">
        <v>622790</v>
      </c>
      <c r="H39" s="11">
        <v>1984914</v>
      </c>
      <c r="I39" s="11">
        <v>1960827</v>
      </c>
      <c r="J39" s="14">
        <v>0.245</v>
      </c>
      <c r="K39" s="14">
        <v>0.246</v>
      </c>
      <c r="L39" s="14">
        <v>0.243</v>
      </c>
      <c r="M39" s="14">
        <v>0.241</v>
      </c>
    </row>
    <row r="40" spans="1:13" ht="15.75" customHeight="1">
      <c r="A40" s="11"/>
      <c r="B40" s="18" t="s">
        <v>36</v>
      </c>
      <c r="C40" s="13"/>
      <c r="D40" s="11">
        <v>2336723</v>
      </c>
      <c r="E40" s="11">
        <v>2359791</v>
      </c>
      <c r="F40" s="11">
        <v>481762</v>
      </c>
      <c r="G40" s="11">
        <v>470794</v>
      </c>
      <c r="H40" s="11">
        <v>1853735</v>
      </c>
      <c r="I40" s="11">
        <v>1888997</v>
      </c>
      <c r="J40" s="14">
        <v>0.211</v>
      </c>
      <c r="K40" s="14">
        <v>0.216</v>
      </c>
      <c r="L40" s="14">
        <v>0.213</v>
      </c>
      <c r="M40" s="14">
        <v>0.208</v>
      </c>
    </row>
    <row r="41" spans="1:13" ht="47.25" customHeight="1">
      <c r="A41" s="11"/>
      <c r="B41" s="17" t="s">
        <v>37</v>
      </c>
      <c r="C41" s="13"/>
      <c r="D41" s="11">
        <f>SUM(D42:D48,'南串山町～上対馬町'!D5:D13)</f>
        <v>35356797</v>
      </c>
      <c r="E41" s="11">
        <f>SUM(E42:E48,'南串山町～上対馬町'!E5:E13)</f>
        <v>35618075</v>
      </c>
      <c r="F41" s="11">
        <f>SUM(F42:F48,'南串山町～上対馬町'!F5:F13)</f>
        <v>7811894</v>
      </c>
      <c r="G41" s="11">
        <f>SUM(G42:G48,'南串山町～上対馬町'!G5:G13)</f>
        <v>7898155</v>
      </c>
      <c r="H41" s="11">
        <f>SUM(H42:H48,'南串山町～上対馬町'!H5:H13)</f>
        <v>27526355</v>
      </c>
      <c r="I41" s="11">
        <f>SUM(I42:I48,'南串山町～上対馬町'!I5:I13)</f>
        <v>27719920</v>
      </c>
      <c r="J41" s="14">
        <v>0.217</v>
      </c>
      <c r="K41" s="14">
        <v>0.221</v>
      </c>
      <c r="L41" s="14">
        <v>0.22</v>
      </c>
      <c r="M41" s="14">
        <v>0.219</v>
      </c>
    </row>
    <row r="42" spans="1:13" ht="31.5" customHeight="1">
      <c r="A42" s="11"/>
      <c r="B42" s="18" t="s">
        <v>38</v>
      </c>
      <c r="C42" s="13"/>
      <c r="D42" s="11">
        <v>2807018</v>
      </c>
      <c r="E42" s="11">
        <v>2816531</v>
      </c>
      <c r="F42" s="11">
        <v>770899</v>
      </c>
      <c r="G42" s="11">
        <v>789438</v>
      </c>
      <c r="H42" s="11">
        <v>2034646</v>
      </c>
      <c r="I42" s="11">
        <v>2027093</v>
      </c>
      <c r="J42" s="14">
        <v>0.282</v>
      </c>
      <c r="K42" s="14">
        <v>0.283</v>
      </c>
      <c r="L42" s="14">
        <v>0.282</v>
      </c>
      <c r="M42" s="14">
        <v>0.28</v>
      </c>
    </row>
    <row r="43" spans="1:13" ht="15.75" customHeight="1">
      <c r="A43" s="11"/>
      <c r="B43" s="18" t="s">
        <v>39</v>
      </c>
      <c r="C43" s="13"/>
      <c r="D43" s="11">
        <v>2680614</v>
      </c>
      <c r="E43" s="11">
        <v>2684063</v>
      </c>
      <c r="F43" s="11">
        <v>682895</v>
      </c>
      <c r="G43" s="11">
        <v>702869</v>
      </c>
      <c r="H43" s="11">
        <v>1996313</v>
      </c>
      <c r="I43" s="11">
        <v>1981194</v>
      </c>
      <c r="J43" s="14">
        <v>0.26</v>
      </c>
      <c r="K43" s="14">
        <v>0.251</v>
      </c>
      <c r="L43" s="14">
        <v>0.26</v>
      </c>
      <c r="M43" s="14">
        <v>0.261</v>
      </c>
    </row>
    <row r="44" spans="1:13" ht="15.75" customHeight="1">
      <c r="A44" s="11"/>
      <c r="B44" s="18" t="s">
        <v>40</v>
      </c>
      <c r="C44" s="13"/>
      <c r="D44" s="11">
        <v>1944678</v>
      </c>
      <c r="E44" s="11">
        <v>1959719</v>
      </c>
      <c r="F44" s="11">
        <v>363483</v>
      </c>
      <c r="G44" s="11">
        <v>374089</v>
      </c>
      <c r="H44" s="11">
        <v>1580175</v>
      </c>
      <c r="I44" s="11">
        <v>1585630</v>
      </c>
      <c r="J44" s="14">
        <v>0.188</v>
      </c>
      <c r="K44" s="14">
        <v>0.189</v>
      </c>
      <c r="L44" s="14">
        <v>0.189</v>
      </c>
      <c r="M44" s="14">
        <v>0.192</v>
      </c>
    </row>
    <row r="45" spans="1:13" ht="15.75" customHeight="1">
      <c r="A45" s="11"/>
      <c r="B45" s="18" t="s">
        <v>41</v>
      </c>
      <c r="C45" s="13"/>
      <c r="D45" s="11">
        <v>2270527</v>
      </c>
      <c r="E45" s="11">
        <v>2303801</v>
      </c>
      <c r="F45" s="11">
        <v>467825</v>
      </c>
      <c r="G45" s="11">
        <v>466627</v>
      </c>
      <c r="H45" s="11">
        <v>1801511</v>
      </c>
      <c r="I45" s="11">
        <v>1837174</v>
      </c>
      <c r="J45" s="14">
        <v>0.204</v>
      </c>
      <c r="K45" s="14">
        <v>0.209</v>
      </c>
      <c r="L45" s="14">
        <v>0.208</v>
      </c>
      <c r="M45" s="14">
        <v>0.207</v>
      </c>
    </row>
    <row r="46" spans="1:13" ht="15.75" customHeight="1">
      <c r="A46" s="11"/>
      <c r="B46" s="16" t="s">
        <v>42</v>
      </c>
      <c r="C46" s="13"/>
      <c r="D46" s="11">
        <v>1609236</v>
      </c>
      <c r="E46" s="11">
        <v>1736540</v>
      </c>
      <c r="F46" s="11">
        <v>460816</v>
      </c>
      <c r="G46" s="11">
        <v>470804</v>
      </c>
      <c r="H46" s="11">
        <v>1147576</v>
      </c>
      <c r="I46" s="11">
        <v>1265736</v>
      </c>
      <c r="J46" s="14">
        <v>0.293</v>
      </c>
      <c r="K46" s="14">
        <v>0.3</v>
      </c>
      <c r="L46" s="14">
        <v>0.295</v>
      </c>
      <c r="M46" s="14">
        <v>0.288</v>
      </c>
    </row>
    <row r="47" spans="1:13" ht="31.5" customHeight="1">
      <c r="A47" s="11"/>
      <c r="B47" s="16" t="s">
        <v>43</v>
      </c>
      <c r="C47" s="13"/>
      <c r="D47" s="11">
        <v>1893282</v>
      </c>
      <c r="E47" s="11">
        <v>1912847</v>
      </c>
      <c r="F47" s="11">
        <v>326101</v>
      </c>
      <c r="G47" s="11">
        <v>329866</v>
      </c>
      <c r="H47" s="11">
        <v>1566188</v>
      </c>
      <c r="I47" s="11">
        <v>1582981</v>
      </c>
      <c r="J47" s="14">
        <v>0.176</v>
      </c>
      <c r="K47" s="14">
        <v>0.18</v>
      </c>
      <c r="L47" s="14">
        <v>0.178</v>
      </c>
      <c r="M47" s="14">
        <v>0.174</v>
      </c>
    </row>
    <row r="48" spans="1:13" ht="15.75" customHeight="1" thickBot="1">
      <c r="A48" s="4"/>
      <c r="B48" s="19" t="s">
        <v>44</v>
      </c>
      <c r="C48" s="20"/>
      <c r="D48" s="4">
        <v>3187226</v>
      </c>
      <c r="E48" s="4">
        <v>3205152</v>
      </c>
      <c r="F48" s="4">
        <v>947382</v>
      </c>
      <c r="G48" s="4">
        <v>903134</v>
      </c>
      <c r="H48" s="4">
        <v>2238172</v>
      </c>
      <c r="I48" s="4">
        <v>2302018</v>
      </c>
      <c r="J48" s="21">
        <v>0.303</v>
      </c>
      <c r="K48" s="21">
        <v>0.309</v>
      </c>
      <c r="L48" s="21">
        <v>0.308</v>
      </c>
      <c r="M48" s="21">
        <v>0.298</v>
      </c>
    </row>
    <row r="49" spans="2:13" ht="15.75" customHeight="1">
      <c r="B49" s="11" t="s">
        <v>45</v>
      </c>
      <c r="C49" s="11"/>
      <c r="D49" s="11"/>
      <c r="F49" s="11"/>
      <c r="G49" s="11"/>
      <c r="H49" s="11"/>
      <c r="I49" s="11"/>
      <c r="J49" s="22"/>
      <c r="K49" s="22"/>
      <c r="L49" s="22"/>
      <c r="M49" s="22"/>
    </row>
    <row r="50" spans="2:13" ht="16.5" customHeight="1">
      <c r="B50" s="11" t="s">
        <v>95</v>
      </c>
      <c r="C50" s="11"/>
      <c r="D50" s="11"/>
      <c r="E50" s="11"/>
      <c r="F50" s="11"/>
      <c r="G50" s="11"/>
      <c r="H50" s="11"/>
      <c r="I50" s="11"/>
      <c r="J50" s="22"/>
      <c r="K50" s="22"/>
      <c r="L50" s="22"/>
      <c r="M50" s="22"/>
    </row>
    <row r="51" spans="2:13" ht="16.5" customHeight="1">
      <c r="B51" s="11"/>
      <c r="C51" s="11"/>
      <c r="D51" s="11"/>
      <c r="E51" s="11"/>
      <c r="F51" s="11"/>
      <c r="G51" s="11"/>
      <c r="H51" s="11"/>
      <c r="I51" s="11"/>
      <c r="J51" s="22"/>
      <c r="K51" s="22"/>
      <c r="L51" s="22"/>
      <c r="M51" s="22"/>
    </row>
    <row r="52" spans="2:13" ht="16.5" customHeight="1">
      <c r="B52" s="11"/>
      <c r="C52" s="11"/>
      <c r="D52" s="11"/>
      <c r="E52" s="11"/>
      <c r="F52" s="11"/>
      <c r="G52" s="11"/>
      <c r="H52" s="11"/>
      <c r="I52" s="11"/>
      <c r="J52" s="22"/>
      <c r="K52" s="22"/>
      <c r="L52" s="22"/>
      <c r="M52" s="22"/>
    </row>
    <row r="53" ht="15.75" customHeight="1"/>
    <row r="54" ht="24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32" spans="1:13" ht="14.25">
      <c r="A132" s="11"/>
      <c r="B132" s="11"/>
      <c r="C132" s="11"/>
      <c r="D132" s="11"/>
      <c r="E132" s="11"/>
      <c r="F132" s="11"/>
      <c r="G132" s="11"/>
      <c r="H132" s="11"/>
      <c r="I132" s="11"/>
      <c r="J132" s="22"/>
      <c r="K132" s="22"/>
      <c r="L132" s="22"/>
      <c r="M132" s="22"/>
    </row>
    <row r="133" spans="1:13" ht="14.25">
      <c r="A133" s="11"/>
      <c r="B133" s="11"/>
      <c r="C133" s="11"/>
      <c r="D133" s="11"/>
      <c r="E133" s="11"/>
      <c r="F133" s="11"/>
      <c r="G133" s="11"/>
      <c r="H133" s="11"/>
      <c r="I133" s="11"/>
      <c r="J133" s="22"/>
      <c r="K133" s="22"/>
      <c r="L133" s="22"/>
      <c r="M133" s="22"/>
    </row>
    <row r="134" spans="1:13" ht="14.25">
      <c r="A134" s="11"/>
      <c r="B134" s="11"/>
      <c r="C134" s="11"/>
      <c r="D134" s="11"/>
      <c r="E134" s="11"/>
      <c r="F134" s="11"/>
      <c r="G134" s="11"/>
      <c r="H134" s="11"/>
      <c r="I134" s="11"/>
      <c r="J134" s="22"/>
      <c r="K134" s="22"/>
      <c r="L134" s="22"/>
      <c r="M134" s="22"/>
    </row>
    <row r="135" spans="1:13" ht="14.25">
      <c r="A135" s="11"/>
      <c r="B135" s="11"/>
      <c r="C135" s="11"/>
      <c r="D135" s="11"/>
      <c r="E135" s="11"/>
      <c r="F135" s="11"/>
      <c r="G135" s="11"/>
      <c r="H135" s="11"/>
      <c r="I135" s="11"/>
      <c r="J135" s="22"/>
      <c r="K135" s="22"/>
      <c r="L135" s="22"/>
      <c r="M135" s="22"/>
    </row>
    <row r="136" spans="1:13" ht="14.25">
      <c r="A136" s="11"/>
      <c r="B136" s="11"/>
      <c r="C136" s="11"/>
      <c r="D136" s="11"/>
      <c r="E136" s="11"/>
      <c r="F136" s="11"/>
      <c r="G136" s="11"/>
      <c r="H136" s="11"/>
      <c r="I136" s="11"/>
      <c r="J136" s="22"/>
      <c r="K136" s="22"/>
      <c r="L136" s="22"/>
      <c r="M136" s="22"/>
    </row>
    <row r="137" spans="1:13" ht="14.25">
      <c r="A137" s="11"/>
      <c r="B137" s="11"/>
      <c r="C137" s="11"/>
      <c r="D137" s="11"/>
      <c r="E137" s="11"/>
      <c r="F137" s="11"/>
      <c r="G137" s="11"/>
      <c r="H137" s="11"/>
      <c r="I137" s="11"/>
      <c r="J137" s="22"/>
      <c r="K137" s="22"/>
      <c r="L137" s="22"/>
      <c r="M137" s="22"/>
    </row>
    <row r="138" spans="1:13" ht="14.25">
      <c r="A138" s="11"/>
      <c r="B138" s="11"/>
      <c r="C138" s="11"/>
      <c r="D138" s="11"/>
      <c r="E138" s="11"/>
      <c r="F138" s="11"/>
      <c r="G138" s="11"/>
      <c r="H138" s="11"/>
      <c r="I138" s="11"/>
      <c r="J138" s="22"/>
      <c r="K138" s="22"/>
      <c r="L138" s="22"/>
      <c r="M138" s="22"/>
    </row>
    <row r="139" spans="1:13" ht="14.25">
      <c r="A139" s="11"/>
      <c r="B139" s="11"/>
      <c r="C139" s="11"/>
      <c r="D139" s="11"/>
      <c r="E139" s="11"/>
      <c r="F139" s="11"/>
      <c r="G139" s="11"/>
      <c r="H139" s="11"/>
      <c r="I139" s="11"/>
      <c r="J139" s="22"/>
      <c r="K139" s="22"/>
      <c r="L139" s="22"/>
      <c r="M139" s="22"/>
    </row>
    <row r="140" spans="1:13" ht="14.25">
      <c r="A140" s="11"/>
      <c r="B140" s="11"/>
      <c r="C140" s="11"/>
      <c r="D140" s="11"/>
      <c r="E140" s="11"/>
      <c r="F140" s="11"/>
      <c r="G140" s="11"/>
      <c r="H140" s="11"/>
      <c r="I140" s="11"/>
      <c r="J140" s="22"/>
      <c r="K140" s="22"/>
      <c r="L140" s="22"/>
      <c r="M140" s="22"/>
    </row>
    <row r="141" spans="1:13" ht="14.25">
      <c r="A141" s="11"/>
      <c r="B141" s="11"/>
      <c r="C141" s="11"/>
      <c r="D141" s="11"/>
      <c r="E141" s="11"/>
      <c r="F141" s="11"/>
      <c r="G141" s="11"/>
      <c r="H141" s="11"/>
      <c r="I141" s="11"/>
      <c r="J141" s="22"/>
      <c r="K141" s="22"/>
      <c r="L141" s="22"/>
      <c r="M141" s="22"/>
    </row>
    <row r="142" spans="1:13" ht="14.25">
      <c r="A142" s="11"/>
      <c r="B142" s="11"/>
      <c r="C142" s="11"/>
      <c r="D142" s="11"/>
      <c r="E142" s="11"/>
      <c r="F142" s="11"/>
      <c r="G142" s="11"/>
      <c r="H142" s="11"/>
      <c r="I142" s="11"/>
      <c r="J142" s="22"/>
      <c r="K142" s="22"/>
      <c r="L142" s="22"/>
      <c r="M142" s="22"/>
    </row>
    <row r="143" spans="1:13" ht="14.25">
      <c r="A143" s="11"/>
      <c r="B143" s="11"/>
      <c r="C143" s="11"/>
      <c r="D143" s="11"/>
      <c r="E143" s="11"/>
      <c r="F143" s="11"/>
      <c r="G143" s="11"/>
      <c r="H143" s="11"/>
      <c r="I143" s="11"/>
      <c r="J143" s="22"/>
      <c r="K143" s="22"/>
      <c r="L143" s="22"/>
      <c r="M143" s="22"/>
    </row>
    <row r="144" spans="1:13" ht="14.25">
      <c r="A144" s="11"/>
      <c r="B144" s="11"/>
      <c r="C144" s="11"/>
      <c r="D144" s="11"/>
      <c r="E144" s="11"/>
      <c r="F144" s="11"/>
      <c r="G144" s="11"/>
      <c r="H144" s="11"/>
      <c r="I144" s="11"/>
      <c r="J144" s="22"/>
      <c r="K144" s="22"/>
      <c r="L144" s="22"/>
      <c r="M144" s="22"/>
    </row>
    <row r="145" spans="1:13" ht="14.25">
      <c r="A145" s="11"/>
      <c r="B145" s="11"/>
      <c r="C145" s="11"/>
      <c r="D145" s="11"/>
      <c r="E145" s="11"/>
      <c r="F145" s="11"/>
      <c r="G145" s="11"/>
      <c r="H145" s="11"/>
      <c r="I145" s="11"/>
      <c r="J145" s="22"/>
      <c r="K145" s="22"/>
      <c r="L145" s="22"/>
      <c r="M145" s="22"/>
    </row>
    <row r="146" spans="1:13" ht="14.25">
      <c r="A146" s="11"/>
      <c r="B146" s="11"/>
      <c r="C146" s="11"/>
      <c r="D146" s="11"/>
      <c r="E146" s="11"/>
      <c r="F146" s="11"/>
      <c r="G146" s="11"/>
      <c r="H146" s="11"/>
      <c r="I146" s="11"/>
      <c r="J146" s="22"/>
      <c r="K146" s="22"/>
      <c r="L146" s="22"/>
      <c r="M146" s="22"/>
    </row>
    <row r="147" spans="1:13" ht="14.25">
      <c r="A147" s="11"/>
      <c r="B147" s="11"/>
      <c r="C147" s="11"/>
      <c r="D147" s="11"/>
      <c r="E147" s="11"/>
      <c r="F147" s="11"/>
      <c r="G147" s="11"/>
      <c r="H147" s="11"/>
      <c r="I147" s="11"/>
      <c r="J147" s="22"/>
      <c r="K147" s="22"/>
      <c r="L147" s="22"/>
      <c r="M147" s="22"/>
    </row>
    <row r="148" spans="1:13" ht="14.25">
      <c r="A148" s="11"/>
      <c r="B148" s="11"/>
      <c r="C148" s="11"/>
      <c r="D148" s="11"/>
      <c r="E148" s="11"/>
      <c r="F148" s="11"/>
      <c r="G148" s="11"/>
      <c r="H148" s="11"/>
      <c r="I148" s="11"/>
      <c r="J148" s="22"/>
      <c r="K148" s="22"/>
      <c r="L148" s="22"/>
      <c r="M148" s="22"/>
    </row>
    <row r="149" spans="1:13" ht="14.25">
      <c r="A149" s="11"/>
      <c r="B149" s="11"/>
      <c r="C149" s="11"/>
      <c r="D149" s="11"/>
      <c r="E149" s="11"/>
      <c r="F149" s="11"/>
      <c r="G149" s="11"/>
      <c r="H149" s="11"/>
      <c r="I149" s="11"/>
      <c r="J149" s="22"/>
      <c r="K149" s="22"/>
      <c r="L149" s="22"/>
      <c r="M149" s="22"/>
    </row>
    <row r="150" spans="1:13" ht="14.25">
      <c r="A150" s="11"/>
      <c r="B150" s="11"/>
      <c r="C150" s="11"/>
      <c r="D150" s="11"/>
      <c r="E150" s="11"/>
      <c r="F150" s="11"/>
      <c r="G150" s="11"/>
      <c r="H150" s="11"/>
      <c r="I150" s="11"/>
      <c r="J150" s="22"/>
      <c r="K150" s="22"/>
      <c r="L150" s="22"/>
      <c r="M150" s="22"/>
    </row>
    <row r="151" spans="1:13" ht="14.25">
      <c r="A151" s="11"/>
      <c r="B151" s="11"/>
      <c r="C151" s="11"/>
      <c r="D151" s="11"/>
      <c r="E151" s="11"/>
      <c r="F151" s="11"/>
      <c r="G151" s="11"/>
      <c r="H151" s="11"/>
      <c r="I151" s="11"/>
      <c r="J151" s="22"/>
      <c r="K151" s="22"/>
      <c r="L151" s="22"/>
      <c r="M151" s="22"/>
    </row>
    <row r="152" spans="1:13" ht="14.25">
      <c r="A152" s="11"/>
      <c r="B152" s="11"/>
      <c r="C152" s="11"/>
      <c r="D152" s="11"/>
      <c r="E152" s="11"/>
      <c r="F152" s="11"/>
      <c r="G152" s="11"/>
      <c r="H152" s="11"/>
      <c r="I152" s="11"/>
      <c r="J152" s="22"/>
      <c r="K152" s="22"/>
      <c r="L152" s="22"/>
      <c r="M152" s="22"/>
    </row>
    <row r="153" spans="1:13" ht="14.25">
      <c r="A153" s="11"/>
      <c r="B153" s="11"/>
      <c r="C153" s="11"/>
      <c r="D153" s="11"/>
      <c r="E153" s="11"/>
      <c r="F153" s="11"/>
      <c r="G153" s="11"/>
      <c r="H153" s="11"/>
      <c r="I153" s="11"/>
      <c r="J153" s="22"/>
      <c r="K153" s="22"/>
      <c r="L153" s="22"/>
      <c r="M153" s="22"/>
    </row>
    <row r="154" spans="1:13" ht="14.25">
      <c r="A154" s="11"/>
      <c r="B154" s="11"/>
      <c r="C154" s="11"/>
      <c r="D154" s="11"/>
      <c r="E154" s="11"/>
      <c r="F154" s="11"/>
      <c r="G154" s="11"/>
      <c r="H154" s="11"/>
      <c r="I154" s="11"/>
      <c r="J154" s="22"/>
      <c r="K154" s="22"/>
      <c r="L154" s="22"/>
      <c r="M154" s="22"/>
    </row>
    <row r="155" spans="1:13" ht="14.25">
      <c r="A155" s="11"/>
      <c r="B155" s="11"/>
      <c r="C155" s="11"/>
      <c r="D155" s="11"/>
      <c r="E155" s="11"/>
      <c r="F155" s="11"/>
      <c r="G155" s="11"/>
      <c r="H155" s="11"/>
      <c r="I155" s="11"/>
      <c r="J155" s="22"/>
      <c r="K155" s="22"/>
      <c r="L155" s="22"/>
      <c r="M155" s="22"/>
    </row>
    <row r="156" spans="1:13" ht="14.25">
      <c r="A156" s="11"/>
      <c r="B156" s="11"/>
      <c r="C156" s="11"/>
      <c r="D156" s="11"/>
      <c r="E156" s="11"/>
      <c r="F156" s="11"/>
      <c r="G156" s="11"/>
      <c r="H156" s="11"/>
      <c r="I156" s="11"/>
      <c r="J156" s="22"/>
      <c r="K156" s="22"/>
      <c r="L156" s="22"/>
      <c r="M156" s="22"/>
    </row>
    <row r="157" spans="1:13" ht="14.25">
      <c r="A157" s="11"/>
      <c r="B157" s="11"/>
      <c r="C157" s="11"/>
      <c r="D157" s="11"/>
      <c r="E157" s="11"/>
      <c r="F157" s="11"/>
      <c r="G157" s="11"/>
      <c r="H157" s="11"/>
      <c r="I157" s="11"/>
      <c r="J157" s="22"/>
      <c r="K157" s="22"/>
      <c r="L157" s="22"/>
      <c r="M157" s="22"/>
    </row>
    <row r="158" spans="1:13" ht="14.25">
      <c r="A158" s="11"/>
      <c r="B158" s="11"/>
      <c r="C158" s="11"/>
      <c r="D158" s="11"/>
      <c r="E158" s="11"/>
      <c r="F158" s="11"/>
      <c r="G158" s="11"/>
      <c r="H158" s="11"/>
      <c r="I158" s="11"/>
      <c r="J158" s="22"/>
      <c r="K158" s="22"/>
      <c r="L158" s="22"/>
      <c r="M158" s="22"/>
    </row>
    <row r="159" spans="1:13" ht="14.25">
      <c r="A159" s="11"/>
      <c r="B159" s="11"/>
      <c r="C159" s="11"/>
      <c r="D159" s="11"/>
      <c r="E159" s="11"/>
      <c r="F159" s="11"/>
      <c r="G159" s="11"/>
      <c r="H159" s="11"/>
      <c r="I159" s="11"/>
      <c r="J159" s="22"/>
      <c r="K159" s="22"/>
      <c r="L159" s="22"/>
      <c r="M159" s="22"/>
    </row>
    <row r="160" spans="1:13" ht="14.25">
      <c r="A160" s="11"/>
      <c r="B160" s="11"/>
      <c r="C160" s="11"/>
      <c r="D160" s="11"/>
      <c r="E160" s="11"/>
      <c r="F160" s="11"/>
      <c r="G160" s="11"/>
      <c r="H160" s="11"/>
      <c r="I160" s="11"/>
      <c r="J160" s="22"/>
      <c r="K160" s="22"/>
      <c r="L160" s="22"/>
      <c r="M160" s="22"/>
    </row>
    <row r="161" spans="1:13" ht="14.25">
      <c r="A161" s="11"/>
      <c r="B161" s="11"/>
      <c r="C161" s="11"/>
      <c r="D161" s="11"/>
      <c r="E161" s="11"/>
      <c r="F161" s="11"/>
      <c r="G161" s="11"/>
      <c r="H161" s="11"/>
      <c r="I161" s="11"/>
      <c r="J161" s="22"/>
      <c r="K161" s="22"/>
      <c r="L161" s="22"/>
      <c r="M161" s="22"/>
    </row>
    <row r="162" spans="1:13" ht="14.25">
      <c r="A162" s="11"/>
      <c r="B162" s="11"/>
      <c r="C162" s="11"/>
      <c r="D162" s="11"/>
      <c r="E162" s="11"/>
      <c r="F162" s="11"/>
      <c r="G162" s="11"/>
      <c r="H162" s="11"/>
      <c r="I162" s="11"/>
      <c r="J162" s="22"/>
      <c r="K162" s="22"/>
      <c r="L162" s="22"/>
      <c r="M162" s="22"/>
    </row>
  </sheetData>
  <mergeCells count="5">
    <mergeCell ref="B3:B4"/>
    <mergeCell ref="D3:E3"/>
    <mergeCell ref="J3:M3"/>
    <mergeCell ref="H3:I3"/>
    <mergeCell ref="F3:G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showGridLines="0" zoomScale="75" zoomScaleNormal="75" workbookViewId="0" topLeftCell="A1">
      <selection activeCell="M43" sqref="M43"/>
    </sheetView>
  </sheetViews>
  <sheetFormatPr defaultColWidth="8.625" defaultRowHeight="12.75"/>
  <cols>
    <col min="1" max="1" width="0.74609375" style="1" customWidth="1"/>
    <col min="2" max="2" width="18.875" style="1" customWidth="1"/>
    <col min="3" max="3" width="1.37890625" style="1" customWidth="1"/>
    <col min="4" max="9" width="15.375" style="1" customWidth="1"/>
    <col min="10" max="13" width="8.625" style="1" customWidth="1"/>
    <col min="14" max="16384" width="8.625" style="1" customWidth="1"/>
  </cols>
  <sheetData>
    <row r="1" spans="2:14" ht="24">
      <c r="B1" s="23" t="s">
        <v>46</v>
      </c>
      <c r="C1" s="11"/>
      <c r="D1" s="11"/>
      <c r="E1" s="11"/>
      <c r="F1" s="11" t="s">
        <v>101</v>
      </c>
      <c r="G1" s="11"/>
      <c r="H1" s="11"/>
      <c r="I1" s="11"/>
      <c r="J1" s="22"/>
      <c r="K1" s="22"/>
      <c r="L1" s="22"/>
      <c r="M1" s="22"/>
      <c r="N1" s="11"/>
    </row>
    <row r="2" spans="1:14" ht="15.75" customHeight="1" thickBot="1">
      <c r="A2" s="4"/>
      <c r="B2" s="4" t="s">
        <v>47</v>
      </c>
      <c r="C2" s="4"/>
      <c r="D2" s="4"/>
      <c r="E2" s="4"/>
      <c r="F2" s="4"/>
      <c r="G2" s="4"/>
      <c r="H2" s="4"/>
      <c r="I2" s="4"/>
      <c r="J2" s="5"/>
      <c r="K2" s="24" t="s">
        <v>99</v>
      </c>
      <c r="L2" s="24"/>
      <c r="M2" s="24"/>
      <c r="N2" s="11"/>
    </row>
    <row r="3" spans="1:14" ht="31.5" customHeight="1">
      <c r="A3" s="6"/>
      <c r="B3" s="26" t="s">
        <v>0</v>
      </c>
      <c r="C3" s="6"/>
      <c r="D3" s="28" t="s">
        <v>96</v>
      </c>
      <c r="E3" s="29"/>
      <c r="F3" s="28" t="s">
        <v>97</v>
      </c>
      <c r="G3" s="29"/>
      <c r="H3" s="28" t="s">
        <v>98</v>
      </c>
      <c r="I3" s="29"/>
      <c r="J3" s="30" t="s">
        <v>107</v>
      </c>
      <c r="K3" s="31"/>
      <c r="L3" s="31"/>
      <c r="M3" s="31"/>
      <c r="N3" s="11"/>
    </row>
    <row r="4" spans="1:14" ht="31.5" customHeight="1">
      <c r="A4" s="7"/>
      <c r="B4" s="32"/>
      <c r="C4" s="8"/>
      <c r="D4" s="25" t="s">
        <v>102</v>
      </c>
      <c r="E4" s="25" t="s">
        <v>103</v>
      </c>
      <c r="F4" s="25" t="s">
        <v>102</v>
      </c>
      <c r="G4" s="25" t="s">
        <v>103</v>
      </c>
      <c r="H4" s="25" t="s">
        <v>102</v>
      </c>
      <c r="I4" s="25" t="s">
        <v>103</v>
      </c>
      <c r="J4" s="9" t="s">
        <v>104</v>
      </c>
      <c r="K4" s="10" t="s">
        <v>105</v>
      </c>
      <c r="L4" s="10" t="s">
        <v>100</v>
      </c>
      <c r="M4" s="10" t="s">
        <v>106</v>
      </c>
      <c r="N4" s="11"/>
    </row>
    <row r="5" spans="1:14" ht="31.5" customHeight="1">
      <c r="A5" s="11"/>
      <c r="B5" s="18" t="s">
        <v>48</v>
      </c>
      <c r="C5" s="13"/>
      <c r="D5" s="11">
        <v>1700214</v>
      </c>
      <c r="E5" s="11">
        <v>1752582</v>
      </c>
      <c r="F5" s="11">
        <v>247211</v>
      </c>
      <c r="G5" s="11">
        <v>272833</v>
      </c>
      <c r="H5" s="11">
        <v>1452111</v>
      </c>
      <c r="I5" s="11">
        <v>1479749</v>
      </c>
      <c r="J5" s="14">
        <v>0.153</v>
      </c>
      <c r="K5" s="14">
        <v>0.155</v>
      </c>
      <c r="L5" s="14">
        <v>0.15</v>
      </c>
      <c r="M5" s="14">
        <v>0.151</v>
      </c>
      <c r="N5" s="11"/>
    </row>
    <row r="6" spans="1:14" ht="15.75" customHeight="1">
      <c r="A6" s="11"/>
      <c r="B6" s="18" t="s">
        <v>49</v>
      </c>
      <c r="C6" s="13"/>
      <c r="D6" s="11">
        <v>2231730</v>
      </c>
      <c r="E6" s="11">
        <v>2249802</v>
      </c>
      <c r="F6" s="11">
        <v>480571</v>
      </c>
      <c r="G6" s="11">
        <v>502225</v>
      </c>
      <c r="H6" s="11">
        <v>1749988</v>
      </c>
      <c r="I6" s="11">
        <v>1747577</v>
      </c>
      <c r="J6" s="14">
        <v>0.223</v>
      </c>
      <c r="K6" s="14">
        <v>0.225</v>
      </c>
      <c r="L6" s="14">
        <v>0.219</v>
      </c>
      <c r="M6" s="14">
        <v>0.221</v>
      </c>
      <c r="N6" s="11"/>
    </row>
    <row r="7" spans="1:14" ht="15.75" customHeight="1">
      <c r="A7" s="11"/>
      <c r="B7" s="18" t="s">
        <v>50</v>
      </c>
      <c r="C7" s="13"/>
      <c r="D7" s="11">
        <v>1900772</v>
      </c>
      <c r="E7" s="11">
        <v>1897198</v>
      </c>
      <c r="F7" s="11">
        <v>473435</v>
      </c>
      <c r="G7" s="11">
        <v>475155</v>
      </c>
      <c r="H7" s="11">
        <v>1426340</v>
      </c>
      <c r="I7" s="11">
        <v>1422043</v>
      </c>
      <c r="J7" s="14">
        <v>0.246</v>
      </c>
      <c r="K7" s="14">
        <v>0.251</v>
      </c>
      <c r="L7" s="14">
        <v>0.252</v>
      </c>
      <c r="M7" s="14">
        <v>0.252</v>
      </c>
      <c r="N7" s="11"/>
    </row>
    <row r="8" spans="1:14" ht="31.5" customHeight="1">
      <c r="A8" s="11"/>
      <c r="B8" s="18" t="s">
        <v>51</v>
      </c>
      <c r="C8" s="13"/>
      <c r="D8" s="11">
        <v>2156481</v>
      </c>
      <c r="E8" s="11">
        <v>2215378</v>
      </c>
      <c r="F8" s="11">
        <v>396250</v>
      </c>
      <c r="G8" s="11">
        <v>402269</v>
      </c>
      <c r="H8" s="11">
        <v>1759100</v>
      </c>
      <c r="I8" s="11">
        <v>1813109</v>
      </c>
      <c r="J8" s="14">
        <v>0.182</v>
      </c>
      <c r="K8" s="14">
        <v>0.185</v>
      </c>
      <c r="L8" s="14">
        <v>0.186</v>
      </c>
      <c r="M8" s="14">
        <v>0.184</v>
      </c>
      <c r="N8" s="11"/>
    </row>
    <row r="9" spans="1:14" ht="15.75" customHeight="1">
      <c r="A9" s="11"/>
      <c r="B9" s="18" t="s">
        <v>52</v>
      </c>
      <c r="C9" s="13"/>
      <c r="D9" s="11">
        <v>2037559</v>
      </c>
      <c r="E9" s="11">
        <v>2015022</v>
      </c>
      <c r="F9" s="11">
        <v>240367</v>
      </c>
      <c r="G9" s="11">
        <v>244724</v>
      </c>
      <c r="H9" s="11">
        <v>1796123</v>
      </c>
      <c r="I9" s="11">
        <v>1770298</v>
      </c>
      <c r="J9" s="14">
        <v>0.122</v>
      </c>
      <c r="K9" s="14">
        <v>0.123</v>
      </c>
      <c r="L9" s="14">
        <v>0.121</v>
      </c>
      <c r="M9" s="14">
        <v>0.121</v>
      </c>
      <c r="N9" s="11"/>
    </row>
    <row r="10" spans="1:14" ht="15.75" customHeight="1">
      <c r="A10" s="11"/>
      <c r="B10" s="18" t="s">
        <v>53</v>
      </c>
      <c r="C10" s="13"/>
      <c r="D10" s="11">
        <v>2489331</v>
      </c>
      <c r="E10" s="11">
        <v>2468052</v>
      </c>
      <c r="F10" s="11">
        <v>560455</v>
      </c>
      <c r="G10" s="11">
        <v>565287</v>
      </c>
      <c r="H10" s="11">
        <v>1927570</v>
      </c>
      <c r="I10" s="11">
        <v>1902765</v>
      </c>
      <c r="J10" s="14">
        <v>0.231</v>
      </c>
      <c r="K10" s="14">
        <v>0.236</v>
      </c>
      <c r="L10" s="14">
        <v>0.235</v>
      </c>
      <c r="M10" s="14">
        <v>0.233</v>
      </c>
      <c r="N10" s="11"/>
    </row>
    <row r="11" spans="1:14" ht="15.75" customHeight="1">
      <c r="A11" s="11"/>
      <c r="B11" s="18" t="s">
        <v>54</v>
      </c>
      <c r="C11" s="13"/>
      <c r="D11" s="11">
        <v>2541679</v>
      </c>
      <c r="E11" s="11">
        <v>2536299</v>
      </c>
      <c r="F11" s="11">
        <v>578054</v>
      </c>
      <c r="G11" s="11">
        <v>581342</v>
      </c>
      <c r="H11" s="11">
        <v>1962291</v>
      </c>
      <c r="I11" s="11">
        <v>1954957</v>
      </c>
      <c r="J11" s="14">
        <v>0.218</v>
      </c>
      <c r="K11" s="14">
        <v>0.227</v>
      </c>
      <c r="L11" s="14">
        <v>0.23</v>
      </c>
      <c r="M11" s="14">
        <v>0.231</v>
      </c>
      <c r="N11" s="11"/>
    </row>
    <row r="12" spans="1:14" ht="15.75" customHeight="1">
      <c r="A12" s="11"/>
      <c r="B12" s="18" t="s">
        <v>55</v>
      </c>
      <c r="C12" s="13"/>
      <c r="D12" s="11">
        <v>1772787</v>
      </c>
      <c r="E12" s="11">
        <v>1766066</v>
      </c>
      <c r="F12" s="11">
        <v>294023</v>
      </c>
      <c r="G12" s="11">
        <v>282885</v>
      </c>
      <c r="H12" s="11">
        <v>1477834</v>
      </c>
      <c r="I12" s="11">
        <v>1483181</v>
      </c>
      <c r="J12" s="14">
        <v>0.154</v>
      </c>
      <c r="K12" s="14">
        <v>0.16</v>
      </c>
      <c r="L12" s="14">
        <v>0.161</v>
      </c>
      <c r="M12" s="14">
        <v>0.161</v>
      </c>
      <c r="N12" s="11"/>
    </row>
    <row r="13" spans="1:14" ht="31.5" customHeight="1">
      <c r="A13" s="11"/>
      <c r="B13" s="18" t="s">
        <v>56</v>
      </c>
      <c r="C13" s="13"/>
      <c r="D13" s="11">
        <v>2133663</v>
      </c>
      <c r="E13" s="11">
        <v>2099023</v>
      </c>
      <c r="F13" s="11">
        <v>522127</v>
      </c>
      <c r="G13" s="11">
        <v>534608</v>
      </c>
      <c r="H13" s="11">
        <v>1610417</v>
      </c>
      <c r="I13" s="11">
        <v>1564415</v>
      </c>
      <c r="J13" s="14">
        <v>0.243</v>
      </c>
      <c r="K13" s="14">
        <v>0.249</v>
      </c>
      <c r="L13" s="14">
        <v>0.25</v>
      </c>
      <c r="M13" s="14">
        <v>0.251</v>
      </c>
      <c r="N13" s="11"/>
    </row>
    <row r="14" spans="1:14" ht="47.25" customHeight="1">
      <c r="A14" s="11"/>
      <c r="B14" s="17" t="s">
        <v>57</v>
      </c>
      <c r="C14" s="13"/>
      <c r="D14" s="11">
        <v>26615296</v>
      </c>
      <c r="E14" s="11">
        <f>SUM(E15:E27)</f>
        <v>26789070</v>
      </c>
      <c r="F14" s="11">
        <f>SUM(F15:F27)</f>
        <v>5022101</v>
      </c>
      <c r="G14" s="11">
        <f>SUM(G15:G27)</f>
        <v>5167145</v>
      </c>
      <c r="H14" s="11">
        <f>SUM(H15:H27)</f>
        <v>21579229</v>
      </c>
      <c r="I14" s="11">
        <f>SUM(I15:I27)</f>
        <v>21621925</v>
      </c>
      <c r="J14" s="14">
        <v>0.184</v>
      </c>
      <c r="K14" s="14">
        <v>0.188</v>
      </c>
      <c r="L14" s="14">
        <v>0.186</v>
      </c>
      <c r="M14" s="14">
        <v>0.185</v>
      </c>
      <c r="N14" s="11"/>
    </row>
    <row r="15" spans="1:14" ht="31.5" customHeight="1">
      <c r="A15" s="11"/>
      <c r="B15" s="18" t="s">
        <v>58</v>
      </c>
      <c r="C15" s="13"/>
      <c r="D15" s="11">
        <v>1194394</v>
      </c>
      <c r="E15" s="11">
        <v>1212771</v>
      </c>
      <c r="F15" s="11">
        <v>103576</v>
      </c>
      <c r="G15" s="11">
        <v>106540</v>
      </c>
      <c r="H15" s="11">
        <v>1090191</v>
      </c>
      <c r="I15" s="11">
        <v>1106231</v>
      </c>
      <c r="J15" s="14">
        <v>0.079</v>
      </c>
      <c r="K15" s="14">
        <v>0.082</v>
      </c>
      <c r="L15" s="14">
        <v>0.085</v>
      </c>
      <c r="M15" s="14">
        <v>0.087</v>
      </c>
      <c r="N15" s="11"/>
    </row>
    <row r="16" spans="1:14" ht="15.75" customHeight="1">
      <c r="A16" s="11"/>
      <c r="B16" s="18" t="s">
        <v>59</v>
      </c>
      <c r="C16" s="13"/>
      <c r="D16" s="11">
        <v>2359212</v>
      </c>
      <c r="E16" s="11">
        <v>2333868</v>
      </c>
      <c r="F16" s="11">
        <v>509051</v>
      </c>
      <c r="G16" s="11">
        <v>504359</v>
      </c>
      <c r="H16" s="11">
        <v>1848923</v>
      </c>
      <c r="I16" s="11">
        <v>1829509</v>
      </c>
      <c r="J16" s="14">
        <v>0.213</v>
      </c>
      <c r="K16" s="14">
        <v>0.218</v>
      </c>
      <c r="L16" s="14">
        <v>0.217</v>
      </c>
      <c r="M16" s="14">
        <v>0.218</v>
      </c>
      <c r="N16" s="11"/>
    </row>
    <row r="17" spans="1:14" ht="15.75" customHeight="1">
      <c r="A17" s="11"/>
      <c r="B17" s="18" t="s">
        <v>60</v>
      </c>
      <c r="C17" s="13"/>
      <c r="D17" s="11">
        <v>2267417</v>
      </c>
      <c r="E17" s="11">
        <v>2326624</v>
      </c>
      <c r="F17" s="11">
        <v>216709</v>
      </c>
      <c r="G17" s="11">
        <v>200015</v>
      </c>
      <c r="H17" s="11">
        <v>2049518</v>
      </c>
      <c r="I17" s="11">
        <v>2126609</v>
      </c>
      <c r="J17" s="14">
        <v>0.104</v>
      </c>
      <c r="K17" s="14">
        <v>0.103</v>
      </c>
      <c r="L17" s="14">
        <v>0.101</v>
      </c>
      <c r="M17" s="14">
        <v>0.095</v>
      </c>
      <c r="N17" s="11"/>
    </row>
    <row r="18" spans="1:14" ht="15.75" customHeight="1">
      <c r="A18" s="11"/>
      <c r="B18" s="18" t="s">
        <v>61</v>
      </c>
      <c r="C18" s="13"/>
      <c r="D18" s="11">
        <v>2142001</v>
      </c>
      <c r="E18" s="11">
        <v>2186072</v>
      </c>
      <c r="F18" s="11">
        <v>231528</v>
      </c>
      <c r="G18" s="11">
        <v>234419</v>
      </c>
      <c r="H18" s="11">
        <v>1909349</v>
      </c>
      <c r="I18" s="11">
        <v>1951653</v>
      </c>
      <c r="J18" s="14">
        <v>0.108</v>
      </c>
      <c r="K18" s="14">
        <v>0.11</v>
      </c>
      <c r="L18" s="14">
        <v>0.11</v>
      </c>
      <c r="M18" s="14">
        <v>0.109</v>
      </c>
      <c r="N18" s="11"/>
    </row>
    <row r="19" spans="1:14" ht="15.75" customHeight="1">
      <c r="A19" s="11"/>
      <c r="B19" s="18" t="s">
        <v>62</v>
      </c>
      <c r="C19" s="13"/>
      <c r="D19" s="11">
        <v>2294128</v>
      </c>
      <c r="E19" s="11">
        <v>2312278</v>
      </c>
      <c r="F19" s="11">
        <v>533256</v>
      </c>
      <c r="G19" s="11">
        <v>552736</v>
      </c>
      <c r="H19" s="11">
        <v>1759668</v>
      </c>
      <c r="I19" s="11">
        <v>1759542</v>
      </c>
      <c r="J19" s="14">
        <v>0.225</v>
      </c>
      <c r="K19" s="14">
        <v>0.228</v>
      </c>
      <c r="L19" s="14">
        <v>0.229</v>
      </c>
      <c r="M19" s="14">
        <v>0.236</v>
      </c>
      <c r="N19" s="11"/>
    </row>
    <row r="20" spans="1:14" ht="31.5" customHeight="1">
      <c r="A20" s="11"/>
      <c r="B20" s="18" t="s">
        <v>63</v>
      </c>
      <c r="C20" s="13"/>
      <c r="D20" s="11">
        <v>1661232</v>
      </c>
      <c r="E20" s="11">
        <v>1655370</v>
      </c>
      <c r="F20" s="11">
        <v>277984</v>
      </c>
      <c r="G20" s="11">
        <v>284691</v>
      </c>
      <c r="H20" s="11">
        <v>1382376</v>
      </c>
      <c r="I20" s="11">
        <v>1370679</v>
      </c>
      <c r="J20" s="14">
        <v>0.186</v>
      </c>
      <c r="K20" s="14">
        <v>0.184</v>
      </c>
      <c r="L20" s="14">
        <v>0.178</v>
      </c>
      <c r="M20" s="14">
        <v>0.173</v>
      </c>
      <c r="N20" s="11"/>
    </row>
    <row r="21" spans="1:14" ht="15.75" customHeight="1">
      <c r="A21" s="11"/>
      <c r="B21" s="18" t="s">
        <v>64</v>
      </c>
      <c r="C21" s="13"/>
      <c r="D21" s="11">
        <v>1782645</v>
      </c>
      <c r="E21" s="11">
        <v>1763024</v>
      </c>
      <c r="F21" s="11">
        <v>186758</v>
      </c>
      <c r="G21" s="11">
        <v>193483</v>
      </c>
      <c r="H21" s="11">
        <v>1594952</v>
      </c>
      <c r="I21" s="11">
        <v>1569541</v>
      </c>
      <c r="J21" s="14">
        <v>0.098</v>
      </c>
      <c r="K21" s="14">
        <v>0.103</v>
      </c>
      <c r="L21" s="14">
        <v>0.103</v>
      </c>
      <c r="M21" s="14">
        <v>0.107</v>
      </c>
      <c r="N21" s="11"/>
    </row>
    <row r="22" spans="1:14" ht="15.75" customHeight="1">
      <c r="A22" s="11"/>
      <c r="B22" s="18" t="s">
        <v>65</v>
      </c>
      <c r="C22" s="13"/>
      <c r="D22" s="11">
        <v>2234805</v>
      </c>
      <c r="E22" s="11">
        <v>2225552</v>
      </c>
      <c r="F22" s="11">
        <v>482472</v>
      </c>
      <c r="G22" s="11">
        <v>476894</v>
      </c>
      <c r="H22" s="11">
        <v>1751160</v>
      </c>
      <c r="I22" s="11">
        <v>1748658</v>
      </c>
      <c r="J22" s="14">
        <v>0.236</v>
      </c>
      <c r="K22" s="14">
        <v>0.242</v>
      </c>
      <c r="L22" s="14">
        <v>0.235</v>
      </c>
      <c r="M22" s="14">
        <v>0.23</v>
      </c>
      <c r="N22" s="11"/>
    </row>
    <row r="23" spans="1:14" ht="15.75" customHeight="1">
      <c r="A23" s="11"/>
      <c r="B23" s="18" t="s">
        <v>66</v>
      </c>
      <c r="C23" s="13"/>
      <c r="D23" s="11">
        <v>1919273</v>
      </c>
      <c r="E23" s="11">
        <v>1908613</v>
      </c>
      <c r="F23" s="11">
        <v>348940</v>
      </c>
      <c r="G23" s="11">
        <v>352613</v>
      </c>
      <c r="H23" s="11">
        <v>1569326</v>
      </c>
      <c r="I23" s="11">
        <v>1556000</v>
      </c>
      <c r="J23" s="14">
        <v>0.175</v>
      </c>
      <c r="K23" s="14">
        <v>0.183</v>
      </c>
      <c r="L23" s="14">
        <v>0.185</v>
      </c>
      <c r="M23" s="14">
        <v>0.185</v>
      </c>
      <c r="N23" s="11"/>
    </row>
    <row r="24" spans="1:14" ht="15.75" customHeight="1">
      <c r="A24" s="11"/>
      <c r="B24" s="18" t="s">
        <v>67</v>
      </c>
      <c r="C24" s="13"/>
      <c r="D24" s="11">
        <v>2049394</v>
      </c>
      <c r="E24" s="11">
        <v>2054777</v>
      </c>
      <c r="F24" s="11">
        <v>542022</v>
      </c>
      <c r="G24" s="11">
        <v>539099</v>
      </c>
      <c r="H24" s="11">
        <v>1506297</v>
      </c>
      <c r="I24" s="11">
        <v>1515678</v>
      </c>
      <c r="J24" s="14">
        <v>0.276</v>
      </c>
      <c r="K24" s="14">
        <v>0.291</v>
      </c>
      <c r="L24" s="14">
        <v>0.289</v>
      </c>
      <c r="M24" s="14">
        <v>0.276</v>
      </c>
      <c r="N24" s="11"/>
    </row>
    <row r="25" spans="1:14" ht="31.5" customHeight="1">
      <c r="A25" s="11"/>
      <c r="B25" s="18" t="s">
        <v>68</v>
      </c>
      <c r="C25" s="13"/>
      <c r="D25" s="11">
        <v>3190473</v>
      </c>
      <c r="E25" s="11">
        <v>3277747</v>
      </c>
      <c r="F25" s="11">
        <v>965724</v>
      </c>
      <c r="G25" s="11">
        <v>1073864</v>
      </c>
      <c r="H25" s="11">
        <v>2223075</v>
      </c>
      <c r="I25" s="11">
        <v>2203883</v>
      </c>
      <c r="J25" s="14">
        <v>0.334</v>
      </c>
      <c r="K25" s="14">
        <v>0.336</v>
      </c>
      <c r="L25" s="14">
        <v>0.322</v>
      </c>
      <c r="M25" s="14">
        <v>0.32</v>
      </c>
      <c r="N25" s="11"/>
    </row>
    <row r="26" spans="1:14" ht="15.75" customHeight="1">
      <c r="A26" s="11"/>
      <c r="B26" s="18" t="s">
        <v>69</v>
      </c>
      <c r="C26" s="13"/>
      <c r="D26" s="11">
        <v>1868053</v>
      </c>
      <c r="E26" s="11">
        <v>1877844</v>
      </c>
      <c r="F26" s="11">
        <v>365891</v>
      </c>
      <c r="G26" s="11">
        <v>383378</v>
      </c>
      <c r="H26" s="11">
        <v>1501182</v>
      </c>
      <c r="I26" s="11">
        <v>1494466</v>
      </c>
      <c r="J26" s="14">
        <v>0.196</v>
      </c>
      <c r="K26" s="14">
        <v>0.201</v>
      </c>
      <c r="L26" s="14">
        <v>0.201</v>
      </c>
      <c r="M26" s="14">
        <v>0.202</v>
      </c>
      <c r="N26" s="11"/>
    </row>
    <row r="27" spans="1:14" ht="15.75" customHeight="1">
      <c r="A27" s="11"/>
      <c r="B27" s="18" t="s">
        <v>70</v>
      </c>
      <c r="C27" s="13"/>
      <c r="D27" s="11">
        <v>1652269</v>
      </c>
      <c r="E27" s="11">
        <v>1654530</v>
      </c>
      <c r="F27" s="11">
        <v>258190</v>
      </c>
      <c r="G27" s="11">
        <v>265054</v>
      </c>
      <c r="H27" s="11">
        <v>1393212</v>
      </c>
      <c r="I27" s="11">
        <v>1389476</v>
      </c>
      <c r="J27" s="14">
        <v>0.158</v>
      </c>
      <c r="K27" s="14">
        <v>0.164</v>
      </c>
      <c r="L27" s="14">
        <v>0.164</v>
      </c>
      <c r="M27" s="14">
        <v>0.162</v>
      </c>
      <c r="N27" s="11"/>
    </row>
    <row r="28" spans="1:14" ht="47.25" customHeight="1">
      <c r="A28" s="11"/>
      <c r="B28" s="17" t="s">
        <v>71</v>
      </c>
      <c r="C28" s="13"/>
      <c r="D28" s="11">
        <v>22599648</v>
      </c>
      <c r="E28" s="11">
        <f>SUM(E29:E38)</f>
        <v>22811507</v>
      </c>
      <c r="F28" s="11">
        <f>SUM(F29:F38)</f>
        <v>3759408</v>
      </c>
      <c r="G28" s="11">
        <f>SUM(G29:G38)</f>
        <v>3724695</v>
      </c>
      <c r="H28" s="11">
        <f>SUM(H29:H38)</f>
        <v>18828383</v>
      </c>
      <c r="I28" s="11">
        <f>SUM(I29:I38)</f>
        <v>19086812</v>
      </c>
      <c r="J28" s="14">
        <v>0.162</v>
      </c>
      <c r="K28" s="14">
        <v>0.162</v>
      </c>
      <c r="L28" s="14">
        <v>0.161</v>
      </c>
      <c r="M28" s="14">
        <v>0.157</v>
      </c>
      <c r="N28" s="11"/>
    </row>
    <row r="29" spans="1:14" ht="31.5" customHeight="1">
      <c r="A29" s="11"/>
      <c r="B29" s="18" t="s">
        <v>72</v>
      </c>
      <c r="C29" s="13"/>
      <c r="D29" s="11">
        <v>2499967</v>
      </c>
      <c r="E29" s="11">
        <v>2498699</v>
      </c>
      <c r="F29" s="11">
        <v>339080</v>
      </c>
      <c r="G29" s="11">
        <v>352541</v>
      </c>
      <c r="H29" s="11">
        <v>2159575</v>
      </c>
      <c r="I29" s="11">
        <v>2146158</v>
      </c>
      <c r="J29" s="14">
        <v>0.134</v>
      </c>
      <c r="K29" s="14">
        <v>0.137</v>
      </c>
      <c r="L29" s="14">
        <v>0.138</v>
      </c>
      <c r="M29" s="14">
        <v>0.139</v>
      </c>
      <c r="N29" s="11"/>
    </row>
    <row r="30" spans="1:14" ht="15.75" customHeight="1">
      <c r="A30" s="11"/>
      <c r="B30" s="18" t="s">
        <v>73</v>
      </c>
      <c r="C30" s="13"/>
      <c r="D30" s="11">
        <v>1594714</v>
      </c>
      <c r="E30" s="11">
        <v>1636526</v>
      </c>
      <c r="F30" s="11">
        <v>123090</v>
      </c>
      <c r="G30" s="11">
        <v>121004</v>
      </c>
      <c r="H30" s="11">
        <v>1470787</v>
      </c>
      <c r="I30" s="11">
        <v>1515522</v>
      </c>
      <c r="J30" s="14">
        <v>0.076</v>
      </c>
      <c r="K30" s="14">
        <v>0.078</v>
      </c>
      <c r="L30" s="14">
        <v>0.079</v>
      </c>
      <c r="M30" s="14">
        <v>0.078</v>
      </c>
      <c r="N30" s="11"/>
    </row>
    <row r="31" spans="1:14" ht="15.75" customHeight="1">
      <c r="A31" s="11"/>
      <c r="B31" s="18" t="s">
        <v>74</v>
      </c>
      <c r="C31" s="13"/>
      <c r="D31" s="11">
        <v>1983880</v>
      </c>
      <c r="E31" s="11">
        <v>1979218</v>
      </c>
      <c r="F31" s="11">
        <v>230055</v>
      </c>
      <c r="G31" s="11">
        <v>239474</v>
      </c>
      <c r="H31" s="11">
        <v>1752784</v>
      </c>
      <c r="I31" s="11">
        <v>1739744</v>
      </c>
      <c r="J31" s="14">
        <v>0.118</v>
      </c>
      <c r="K31" s="14">
        <v>0.12</v>
      </c>
      <c r="L31" s="14">
        <v>0.119</v>
      </c>
      <c r="M31" s="14">
        <v>0.12</v>
      </c>
      <c r="N31" s="11"/>
    </row>
    <row r="32" spans="1:14" ht="15.75" customHeight="1">
      <c r="A32" s="11"/>
      <c r="B32" s="18" t="s">
        <v>75</v>
      </c>
      <c r="C32" s="13"/>
      <c r="D32" s="11">
        <v>2118060</v>
      </c>
      <c r="E32" s="11">
        <v>2133205</v>
      </c>
      <c r="F32" s="11">
        <v>275799</v>
      </c>
      <c r="G32" s="11">
        <v>276163</v>
      </c>
      <c r="H32" s="11">
        <v>1841150</v>
      </c>
      <c r="I32" s="11">
        <v>1857042</v>
      </c>
      <c r="J32" s="14">
        <v>0.13</v>
      </c>
      <c r="K32" s="14">
        <v>0.13</v>
      </c>
      <c r="L32" s="14">
        <v>0.131</v>
      </c>
      <c r="M32" s="14">
        <v>0.129</v>
      </c>
      <c r="N32" s="11"/>
    </row>
    <row r="33" spans="1:14" ht="15.75" customHeight="1">
      <c r="A33" s="11"/>
      <c r="B33" s="18" t="s">
        <v>76</v>
      </c>
      <c r="C33" s="13"/>
      <c r="D33" s="11">
        <v>2110588</v>
      </c>
      <c r="E33" s="11">
        <v>2100337</v>
      </c>
      <c r="F33" s="11">
        <v>240220</v>
      </c>
      <c r="G33" s="11">
        <v>232454</v>
      </c>
      <c r="H33" s="11">
        <v>1869261</v>
      </c>
      <c r="I33" s="11">
        <v>1867883</v>
      </c>
      <c r="J33" s="14">
        <v>0.11</v>
      </c>
      <c r="K33" s="14">
        <v>0.111</v>
      </c>
      <c r="L33" s="14">
        <v>0.113</v>
      </c>
      <c r="M33" s="14">
        <v>0.113</v>
      </c>
      <c r="N33" s="11"/>
    </row>
    <row r="34" spans="1:14" ht="31.5" customHeight="1">
      <c r="A34" s="11"/>
      <c r="B34" s="18" t="s">
        <v>77</v>
      </c>
      <c r="C34" s="13"/>
      <c r="D34" s="11">
        <v>2615503</v>
      </c>
      <c r="E34" s="11">
        <v>2600404</v>
      </c>
      <c r="F34" s="11">
        <v>246046</v>
      </c>
      <c r="G34" s="11">
        <v>242650</v>
      </c>
      <c r="H34" s="11">
        <v>2368085</v>
      </c>
      <c r="I34" s="11">
        <v>2357754</v>
      </c>
      <c r="J34" s="14">
        <v>0.093</v>
      </c>
      <c r="K34" s="14">
        <v>0.094</v>
      </c>
      <c r="L34" s="14">
        <v>0.095</v>
      </c>
      <c r="M34" s="14">
        <v>0.095</v>
      </c>
      <c r="N34" s="11"/>
    </row>
    <row r="35" spans="1:14" ht="15.75" customHeight="1">
      <c r="A35" s="11"/>
      <c r="B35" s="18" t="s">
        <v>78</v>
      </c>
      <c r="C35" s="13"/>
      <c r="D35" s="11">
        <v>2818786</v>
      </c>
      <c r="E35" s="11">
        <v>2957677</v>
      </c>
      <c r="F35" s="11">
        <v>1218244</v>
      </c>
      <c r="G35" s="11">
        <v>1180222</v>
      </c>
      <c r="H35" s="11">
        <v>1599063</v>
      </c>
      <c r="I35" s="11">
        <v>1777455</v>
      </c>
      <c r="J35" s="14">
        <v>0.502</v>
      </c>
      <c r="K35" s="14">
        <v>0.479</v>
      </c>
      <c r="L35" s="14">
        <v>0.456</v>
      </c>
      <c r="M35" s="14">
        <v>0.431</v>
      </c>
      <c r="N35" s="11"/>
    </row>
    <row r="36" spans="1:14" ht="15.75" customHeight="1">
      <c r="A36" s="11"/>
      <c r="B36" s="18" t="s">
        <v>79</v>
      </c>
      <c r="C36" s="13"/>
      <c r="D36" s="11">
        <v>2390446</v>
      </c>
      <c r="E36" s="11">
        <v>2431707</v>
      </c>
      <c r="F36" s="11">
        <v>291699</v>
      </c>
      <c r="G36" s="11">
        <v>306018</v>
      </c>
      <c r="H36" s="11">
        <v>2097493</v>
      </c>
      <c r="I36" s="11">
        <v>2125689</v>
      </c>
      <c r="J36" s="14">
        <v>0.114</v>
      </c>
      <c r="K36" s="14">
        <v>0.12</v>
      </c>
      <c r="L36" s="14">
        <v>0.123</v>
      </c>
      <c r="M36" s="14">
        <v>0.125</v>
      </c>
      <c r="N36" s="11"/>
    </row>
    <row r="37" spans="1:14" ht="15.75" customHeight="1">
      <c r="A37" s="11"/>
      <c r="B37" s="18" t="s">
        <v>80</v>
      </c>
      <c r="C37" s="13"/>
      <c r="D37" s="11">
        <v>2784051</v>
      </c>
      <c r="E37" s="11">
        <v>2795358</v>
      </c>
      <c r="F37" s="11">
        <v>579741</v>
      </c>
      <c r="G37" s="11">
        <v>566888</v>
      </c>
      <c r="H37" s="11">
        <v>2202849</v>
      </c>
      <c r="I37" s="11">
        <v>2228470</v>
      </c>
      <c r="J37" s="14">
        <v>0.209</v>
      </c>
      <c r="K37" s="14">
        <v>0.213</v>
      </c>
      <c r="L37" s="14">
        <v>0.214</v>
      </c>
      <c r="M37" s="14">
        <v>0.21</v>
      </c>
      <c r="N37" s="11"/>
    </row>
    <row r="38" spans="1:14" ht="15.75" customHeight="1">
      <c r="A38" s="11"/>
      <c r="B38" s="18" t="s">
        <v>81</v>
      </c>
      <c r="C38" s="13"/>
      <c r="D38" s="11">
        <v>1683653</v>
      </c>
      <c r="E38" s="11">
        <v>1678376</v>
      </c>
      <c r="F38" s="11">
        <v>215434</v>
      </c>
      <c r="G38" s="11">
        <v>207281</v>
      </c>
      <c r="H38" s="11">
        <v>1467336</v>
      </c>
      <c r="I38" s="11">
        <v>1471095</v>
      </c>
      <c r="J38" s="14">
        <v>0.138</v>
      </c>
      <c r="K38" s="14">
        <v>0.142</v>
      </c>
      <c r="L38" s="14">
        <v>0.139</v>
      </c>
      <c r="M38" s="14">
        <v>0.133</v>
      </c>
      <c r="N38" s="11"/>
    </row>
    <row r="39" spans="1:14" ht="47.25" customHeight="1">
      <c r="A39" s="11"/>
      <c r="B39" s="17" t="s">
        <v>82</v>
      </c>
      <c r="C39" s="13"/>
      <c r="D39" s="11">
        <v>13100011</v>
      </c>
      <c r="E39" s="11">
        <f>SUM(E40:E43)</f>
        <v>13201248</v>
      </c>
      <c r="F39" s="11">
        <f>SUM(F40:F43)</f>
        <v>2430437</v>
      </c>
      <c r="G39" s="11">
        <f>SUM(G40:G43)</f>
        <v>2486969</v>
      </c>
      <c r="H39" s="11">
        <f>SUM(H40:H43)</f>
        <v>10662700</v>
      </c>
      <c r="I39" s="11">
        <f>SUM(I40:I43)</f>
        <v>10714279</v>
      </c>
      <c r="J39" s="14">
        <v>0.185</v>
      </c>
      <c r="K39" s="14">
        <v>0.187</v>
      </c>
      <c r="L39" s="14">
        <v>0.185</v>
      </c>
      <c r="M39" s="14">
        <v>0.182</v>
      </c>
      <c r="N39" s="11"/>
    </row>
    <row r="40" spans="1:14" ht="31.5" customHeight="1">
      <c r="A40" s="11"/>
      <c r="B40" s="18" t="s">
        <v>83</v>
      </c>
      <c r="C40" s="13"/>
      <c r="D40" s="11">
        <v>4382404</v>
      </c>
      <c r="E40" s="11">
        <v>4443559</v>
      </c>
      <c r="F40" s="11">
        <v>1026846</v>
      </c>
      <c r="G40" s="11">
        <v>1054206</v>
      </c>
      <c r="H40" s="11">
        <v>3353259</v>
      </c>
      <c r="I40" s="11">
        <v>3389353</v>
      </c>
      <c r="J40" s="14">
        <v>0.2521</v>
      </c>
      <c r="K40" s="14">
        <v>0.253</v>
      </c>
      <c r="L40" s="14">
        <v>0.248</v>
      </c>
      <c r="M40" s="14">
        <v>0.241</v>
      </c>
      <c r="N40" s="11"/>
    </row>
    <row r="41" spans="1:14" ht="15.75" customHeight="1">
      <c r="A41" s="11"/>
      <c r="B41" s="18" t="s">
        <v>84</v>
      </c>
      <c r="C41" s="13"/>
      <c r="D41" s="11">
        <v>2955207</v>
      </c>
      <c r="E41" s="11">
        <v>2981621</v>
      </c>
      <c r="F41" s="11">
        <v>407013</v>
      </c>
      <c r="G41" s="11">
        <v>419024</v>
      </c>
      <c r="H41" s="11">
        <v>2546643</v>
      </c>
      <c r="I41" s="11">
        <v>2562597</v>
      </c>
      <c r="J41" s="14">
        <v>0.139</v>
      </c>
      <c r="K41" s="14">
        <v>0.145</v>
      </c>
      <c r="L41" s="14">
        <v>0.143</v>
      </c>
      <c r="M41" s="14">
        <v>0.142</v>
      </c>
      <c r="N41" s="11"/>
    </row>
    <row r="42" spans="1:14" ht="15.75" customHeight="1">
      <c r="A42" s="11"/>
      <c r="B42" s="18" t="s">
        <v>85</v>
      </c>
      <c r="C42" s="13"/>
      <c r="D42" s="11">
        <v>3640168</v>
      </c>
      <c r="E42" s="11">
        <v>3646675</v>
      </c>
      <c r="F42" s="11">
        <v>666783</v>
      </c>
      <c r="G42" s="11">
        <v>680874</v>
      </c>
      <c r="H42" s="11">
        <v>2971475</v>
      </c>
      <c r="I42" s="11">
        <v>2965801</v>
      </c>
      <c r="J42" s="14">
        <v>0.191</v>
      </c>
      <c r="K42" s="14">
        <v>0.191</v>
      </c>
      <c r="L42" s="14">
        <v>0.188</v>
      </c>
      <c r="M42" s="14">
        <v>0.187</v>
      </c>
      <c r="N42" s="11"/>
    </row>
    <row r="43" spans="1:14" ht="15.75" customHeight="1">
      <c r="A43" s="11"/>
      <c r="B43" s="18" t="s">
        <v>86</v>
      </c>
      <c r="C43" s="13"/>
      <c r="D43" s="11">
        <v>2122232</v>
      </c>
      <c r="E43" s="11">
        <v>2129393</v>
      </c>
      <c r="F43" s="11">
        <v>329795</v>
      </c>
      <c r="G43" s="11">
        <v>332865</v>
      </c>
      <c r="H43" s="11">
        <v>1791323</v>
      </c>
      <c r="I43" s="11">
        <v>1796528</v>
      </c>
      <c r="J43" s="14">
        <v>0.158</v>
      </c>
      <c r="K43" s="14">
        <v>0.16</v>
      </c>
      <c r="L43" s="14">
        <v>0.16</v>
      </c>
      <c r="M43" s="14">
        <v>0.158</v>
      </c>
      <c r="N43" s="11"/>
    </row>
    <row r="44" spans="1:14" ht="47.25" customHeight="1">
      <c r="A44" s="11"/>
      <c r="B44" s="17" t="s">
        <v>87</v>
      </c>
      <c r="C44" s="13"/>
      <c r="D44" s="11">
        <v>18372060</v>
      </c>
      <c r="E44" s="11">
        <f>SUM(E45:E50)</f>
        <v>18511915</v>
      </c>
      <c r="F44" s="11">
        <f>SUM(F45:F50)</f>
        <v>3062567</v>
      </c>
      <c r="G44" s="11">
        <f>SUM(G45:G50)</f>
        <v>3194103</v>
      </c>
      <c r="H44" s="11">
        <f>SUM(H45:H50)</f>
        <v>15299852</v>
      </c>
      <c r="I44" s="11">
        <f>SUM(I45:I50)</f>
        <v>15317812</v>
      </c>
      <c r="J44" s="14">
        <v>0.157</v>
      </c>
      <c r="K44" s="14">
        <v>0.157</v>
      </c>
      <c r="L44" s="14">
        <v>0.155</v>
      </c>
      <c r="M44" s="14">
        <v>0.156</v>
      </c>
      <c r="N44" s="11"/>
    </row>
    <row r="45" spans="1:14" ht="31.5" customHeight="1">
      <c r="A45" s="11"/>
      <c r="B45" s="18" t="s">
        <v>88</v>
      </c>
      <c r="C45" s="13"/>
      <c r="D45" s="11">
        <v>4777208</v>
      </c>
      <c r="E45" s="11">
        <v>4794329</v>
      </c>
      <c r="F45" s="11">
        <v>1168959</v>
      </c>
      <c r="G45" s="11">
        <v>1254414</v>
      </c>
      <c r="H45" s="11">
        <v>3605742</v>
      </c>
      <c r="I45" s="11">
        <v>3539915</v>
      </c>
      <c r="J45" s="14">
        <v>0.263</v>
      </c>
      <c r="K45" s="14">
        <v>0.26</v>
      </c>
      <c r="L45" s="14">
        <v>0.254</v>
      </c>
      <c r="M45" s="14">
        <v>0.255</v>
      </c>
      <c r="N45" s="11"/>
    </row>
    <row r="46" spans="1:14" ht="15.75" customHeight="1">
      <c r="A46" s="11"/>
      <c r="B46" s="18" t="s">
        <v>89</v>
      </c>
      <c r="C46" s="13"/>
      <c r="D46" s="11">
        <v>3374638</v>
      </c>
      <c r="E46" s="11">
        <v>3394383</v>
      </c>
      <c r="F46" s="11">
        <v>618116</v>
      </c>
      <c r="G46" s="11">
        <v>629680</v>
      </c>
      <c r="H46" s="11">
        <v>2754751</v>
      </c>
      <c r="I46" s="11">
        <v>2764703</v>
      </c>
      <c r="J46" s="14">
        <v>0.171</v>
      </c>
      <c r="K46" s="14">
        <v>0.175</v>
      </c>
      <c r="L46" s="14">
        <v>0.178</v>
      </c>
      <c r="M46" s="14">
        <v>0.183</v>
      </c>
      <c r="N46" s="11"/>
    </row>
    <row r="47" spans="1:14" ht="15.75" customHeight="1">
      <c r="A47" s="11"/>
      <c r="B47" s="18" t="s">
        <v>90</v>
      </c>
      <c r="C47" s="13"/>
      <c r="D47" s="11">
        <v>2652221</v>
      </c>
      <c r="E47" s="11">
        <v>2671932</v>
      </c>
      <c r="F47" s="11">
        <v>368427</v>
      </c>
      <c r="G47" s="11">
        <v>361239</v>
      </c>
      <c r="H47" s="11">
        <v>2282402</v>
      </c>
      <c r="I47" s="11">
        <v>2310693</v>
      </c>
      <c r="J47" s="14">
        <v>0.14</v>
      </c>
      <c r="K47" s="14">
        <v>0.14</v>
      </c>
      <c r="L47" s="14">
        <v>0.14</v>
      </c>
      <c r="M47" s="14">
        <v>0.139</v>
      </c>
      <c r="N47" s="11"/>
    </row>
    <row r="48" spans="1:14" ht="15.75" customHeight="1">
      <c r="A48" s="11"/>
      <c r="B48" s="18" t="s">
        <v>91</v>
      </c>
      <c r="C48" s="13"/>
      <c r="D48" s="11">
        <v>1900182</v>
      </c>
      <c r="E48" s="11">
        <v>1926470</v>
      </c>
      <c r="F48" s="11">
        <v>192368</v>
      </c>
      <c r="G48" s="11">
        <v>196929</v>
      </c>
      <c r="H48" s="11">
        <v>1706817</v>
      </c>
      <c r="I48" s="11">
        <v>1729541</v>
      </c>
      <c r="J48" s="14">
        <v>0.11</v>
      </c>
      <c r="K48" s="14">
        <v>0.107</v>
      </c>
      <c r="L48" s="14">
        <v>0.104</v>
      </c>
      <c r="M48" s="14">
        <v>0.102</v>
      </c>
      <c r="N48" s="11"/>
    </row>
    <row r="49" spans="1:14" ht="15.75" customHeight="1">
      <c r="A49" s="11"/>
      <c r="B49" s="18" t="s">
        <v>92</v>
      </c>
      <c r="C49" s="13"/>
      <c r="D49" s="11">
        <v>2798042</v>
      </c>
      <c r="E49" s="11">
        <v>2844746</v>
      </c>
      <c r="F49" s="11">
        <v>333613</v>
      </c>
      <c r="G49" s="11">
        <v>350849</v>
      </c>
      <c r="H49" s="11">
        <v>2462961</v>
      </c>
      <c r="I49" s="11">
        <v>2493897</v>
      </c>
      <c r="J49" s="14">
        <v>0.122</v>
      </c>
      <c r="K49" s="14">
        <v>0.124</v>
      </c>
      <c r="L49" s="14">
        <v>0.121</v>
      </c>
      <c r="M49" s="14">
        <v>0.122</v>
      </c>
      <c r="N49" s="11"/>
    </row>
    <row r="50" spans="1:14" ht="31.5" customHeight="1" thickBot="1">
      <c r="A50" s="11"/>
      <c r="B50" s="19" t="s">
        <v>93</v>
      </c>
      <c r="C50" s="20"/>
      <c r="D50" s="4">
        <v>2869769</v>
      </c>
      <c r="E50" s="4">
        <v>2880055</v>
      </c>
      <c r="F50" s="4">
        <v>381084</v>
      </c>
      <c r="G50" s="4">
        <v>400992</v>
      </c>
      <c r="H50" s="4">
        <v>2487179</v>
      </c>
      <c r="I50" s="4">
        <v>2479063</v>
      </c>
      <c r="J50" s="21">
        <v>0.134</v>
      </c>
      <c r="K50" s="21">
        <v>0.134</v>
      </c>
      <c r="L50" s="21">
        <v>0.135</v>
      </c>
      <c r="M50" s="21">
        <v>0.136</v>
      </c>
      <c r="N50" s="11"/>
    </row>
    <row r="51" spans="1:14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22"/>
      <c r="K51" s="22"/>
      <c r="L51" s="22"/>
      <c r="M51" s="22"/>
      <c r="N51" s="11"/>
    </row>
    <row r="52" spans="1:14" ht="16.5" customHeight="1">
      <c r="A52" s="11"/>
      <c r="B52" s="11"/>
      <c r="C52" s="11"/>
      <c r="D52" s="11"/>
      <c r="E52" s="11"/>
      <c r="F52" s="11"/>
      <c r="G52" s="11"/>
      <c r="H52" s="11"/>
      <c r="I52" s="11"/>
      <c r="J52" s="22"/>
      <c r="K52" s="22"/>
      <c r="L52" s="22"/>
      <c r="M52" s="22"/>
      <c r="N52" s="11"/>
    </row>
    <row r="53" spans="1:14" ht="16.5" customHeight="1">
      <c r="A53" s="11"/>
      <c r="B53" s="11"/>
      <c r="C53" s="11"/>
      <c r="D53" s="11"/>
      <c r="E53" s="11"/>
      <c r="F53" s="11"/>
      <c r="G53" s="11"/>
      <c r="H53" s="11"/>
      <c r="I53" s="11"/>
      <c r="J53" s="22"/>
      <c r="K53" s="22"/>
      <c r="L53" s="22"/>
      <c r="M53" s="22"/>
      <c r="N53" s="11"/>
    </row>
    <row r="54" spans="1:14" ht="16.5" customHeight="1">
      <c r="A54" s="11"/>
      <c r="B54" s="11"/>
      <c r="C54" s="11"/>
      <c r="D54" s="11"/>
      <c r="E54" s="11"/>
      <c r="F54" s="11"/>
      <c r="G54" s="11"/>
      <c r="H54" s="11"/>
      <c r="I54" s="11"/>
      <c r="J54" s="22"/>
      <c r="K54" s="22"/>
      <c r="L54" s="22"/>
      <c r="M54" s="22"/>
      <c r="N54" s="11"/>
    </row>
    <row r="55" spans="1:14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22"/>
      <c r="K55" s="22"/>
      <c r="L55" s="22"/>
      <c r="M55" s="22"/>
      <c r="N55" s="11"/>
    </row>
    <row r="56" spans="1:14" ht="24" customHeight="1">
      <c r="A56" s="11"/>
      <c r="B56" s="11"/>
      <c r="C56" s="11"/>
      <c r="D56" s="11"/>
      <c r="E56" s="11"/>
      <c r="F56" s="11"/>
      <c r="G56" s="11"/>
      <c r="H56" s="11"/>
      <c r="I56" s="11"/>
      <c r="J56" s="22"/>
      <c r="K56" s="22"/>
      <c r="L56" s="22"/>
      <c r="M56" s="22"/>
      <c r="N56" s="11"/>
    </row>
    <row r="57" ht="15.75" customHeight="1">
      <c r="N57" s="11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</sheetData>
  <mergeCells count="5">
    <mergeCell ref="J3:M3"/>
    <mergeCell ref="B3:B4"/>
    <mergeCell ref="D3:E3"/>
    <mergeCell ref="F3:G3"/>
    <mergeCell ref="H3:I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2001-07-10T04:53:38Z</cp:lastPrinted>
  <dcterms:modified xsi:type="dcterms:W3CDTF">2013-06-12T01:09:09Z</dcterms:modified>
  <cp:category/>
  <cp:version/>
  <cp:contentType/>
  <cp:contentStatus/>
</cp:coreProperties>
</file>