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'Sheet1'!$A$1:$Y$117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<sst xmlns="http://schemas.openxmlformats.org/spreadsheetml/2006/main" count="1032" uniqueCount="123">
  <si>
    <t xml:space="preserve">    （各年 4月 1日現在）</t>
  </si>
  <si>
    <t>平</t>
  </si>
  <si>
    <t>市</t>
  </si>
  <si>
    <t>郡</t>
  </si>
  <si>
    <t>佐</t>
  </si>
  <si>
    <t>島</t>
  </si>
  <si>
    <t>諫</t>
  </si>
  <si>
    <t>大</t>
  </si>
  <si>
    <t>福</t>
  </si>
  <si>
    <t>松</t>
  </si>
  <si>
    <t>西</t>
  </si>
  <si>
    <t>東</t>
  </si>
  <si>
    <t>北</t>
  </si>
  <si>
    <t>南</t>
  </si>
  <si>
    <t>壱</t>
  </si>
  <si>
    <t>対</t>
  </si>
  <si>
    <t>区分</t>
  </si>
  <si>
    <t>成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</si>
  <si>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</si>
  <si>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</si>
  <si>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</si>
  <si>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</si>
  <si>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</si>
  <si>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</si>
  <si>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</si>
  <si>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</si>
  <si>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</si>
  <si>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</si>
  <si>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</si>
  <si>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</si>
  <si>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</si>
  <si>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</si>
  <si>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年</t>
  </si>
  <si>
    <t>部</t>
  </si>
  <si>
    <t>総数</t>
  </si>
  <si>
    <t>神道系</t>
  </si>
  <si>
    <t>神                  社</t>
  </si>
  <si>
    <t>単                立</t>
  </si>
  <si>
    <t>-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</si>
  <si>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</si>
  <si>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</si>
  <si>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</si>
  <si>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</si>
  <si>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</si>
  <si>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</si>
  <si>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</si>
  <si>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</si>
  <si>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</si>
  <si>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</si>
  <si>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</si>
  <si>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</si>
  <si>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</si>
  <si>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</si>
  <si>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</si>
  <si>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</si>
  <si>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</si>
  <si>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</si>
  <si>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</si>
  <si>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真  言  宗 普 通 寺 派</t>
  </si>
  <si>
    <t>高  野  山  真  言  宗</t>
  </si>
  <si>
    <t>真  言  宗  醍  醐  派</t>
  </si>
  <si>
    <t>真  言  宗 霊 雲 寺 派</t>
  </si>
  <si>
    <t>真  言  宗 大 覚 寺 派</t>
  </si>
  <si>
    <t>真  言  宗  智  山  派</t>
  </si>
  <si>
    <t>浄        土        宗</t>
  </si>
  <si>
    <t>正  法  寺 門 法 華 宗</t>
  </si>
  <si>
    <t>曹        洞        宗</t>
  </si>
  <si>
    <t>臨  済  宗 建 仁 寺 派</t>
  </si>
  <si>
    <t>臨  済  宗 南 禅 寺 派</t>
  </si>
  <si>
    <t>臨  済  宗 大 徳 寺 派</t>
  </si>
  <si>
    <t>臨  済  宗 妙 心 寺 派</t>
  </si>
  <si>
    <t>浄 土 真 宗 本 願 寺派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</si>
  <si>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</si>
  <si>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</si>
  <si>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</si>
  <si>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</si>
  <si>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</si>
  <si>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</si>
  <si>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</si>
  <si>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光 明 念 仏 身 語 聖宗</t>
  </si>
  <si>
    <t>日 本 山 妙 法寺大僧伽</t>
  </si>
  <si>
    <t>日 連 宗 不 受 不 施派</t>
  </si>
  <si>
    <t>中  山  真  語  正  宗</t>
  </si>
  <si>
    <t>本   門   仏   立   宗</t>
  </si>
  <si>
    <t>黄        檗        宗</t>
  </si>
  <si>
    <t>法        華        宗</t>
  </si>
  <si>
    <t>修        験        宗</t>
  </si>
  <si>
    <t>金  峯  山 修 験 本 宗</t>
  </si>
  <si>
    <t>最   上   稲   荷   教</t>
  </si>
  <si>
    <t>単                  立</t>
  </si>
  <si>
    <t>キリスト教系</t>
  </si>
  <si>
    <t>日 本 キ リ ス ト 教団</t>
  </si>
  <si>
    <t>日 本 ナ ザ レ ン 教団</t>
  </si>
  <si>
    <t>日 本 バプテスト 連 盟</t>
  </si>
  <si>
    <t>日   本   聖   公   会</t>
  </si>
  <si>
    <t>日 本 福音ルーテル教会</t>
  </si>
  <si>
    <t>活 水 キ リ ス ト 教団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</si>
  <si>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</si>
  <si>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</si>
  <si>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</si>
  <si>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</si>
  <si>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</si>
  <si>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</si>
  <si>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</si>
  <si>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</si>
  <si>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長</t>
  </si>
  <si>
    <t>崎</t>
  </si>
  <si>
    <t>市</t>
  </si>
  <si>
    <t>-</t>
  </si>
  <si>
    <t>　　　　法　　　　　　　　　　人　　　　　　　　　</t>
  </si>
  <si>
    <t>長</t>
  </si>
  <si>
    <t>-</t>
  </si>
  <si>
    <t>日 本 キ リ ス ト 協会</t>
  </si>
  <si>
    <t>-</t>
  </si>
  <si>
    <t>-</t>
  </si>
  <si>
    <t>-</t>
  </si>
  <si>
    <t xml:space="preserve">    資料  県学事振興課調</t>
  </si>
  <si>
    <t>２３７　  　  宗　　　　　　　　　　教</t>
  </si>
  <si>
    <t>（平成12年）</t>
  </si>
  <si>
    <t>-</t>
  </si>
  <si>
    <t>一　　　　切　　　　宗</t>
  </si>
  <si>
    <t xml:space="preserve">   332    教育・文化  19</t>
  </si>
  <si>
    <t>19  教育・文化　　333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</si>
</sst>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7" fillId="0" borderId="0" xfId="15" applyFont="1" applyAlignment="1">
      <alignment horizontal="center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center" vertic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6" xfId="15" applyFont="1" applyBorder="1" applyAlignment="1">
      <alignment horizontal="center"/>
    </xf>
    <xf numFmtId="181" fontId="5" fillId="0" borderId="7" xfId="15" applyFont="1" applyBorder="1" applyAlignment="1">
      <alignment horizontal="center" vertical="distributed"/>
    </xf>
    <xf numFmtId="181" fontId="5" fillId="0" borderId="6" xfId="15" applyFont="1" applyBorder="1" applyAlignment="1">
      <alignment horizontal="center" vertic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9" xfId="15" applyFont="1" applyBorder="1" applyAlignment="1">
      <alignment horizontal="right"/>
    </xf>
    <xf numFmtId="181" fontId="6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10" xfId="15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2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74609375" style="1" customWidth="1"/>
    <col min="2" max="2" width="0.875" style="1" customWidth="1"/>
    <col min="3" max="3" width="29.75390625" style="1" customWidth="1"/>
    <col min="4" max="4" width="0.875" style="1" customWidth="1"/>
    <col min="5" max="7" width="8.375" style="1" customWidth="1"/>
    <col min="8" max="9" width="7.75390625" style="1" customWidth="1"/>
    <col min="10" max="25" width="5.00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5.75390625" style="1" customWidth="1"/>
    <col min="30" max="30" width="0.875" style="1" customWidth="1"/>
    <col min="31" max="31" width="16.25390625" style="1" customWidth="1"/>
    <col min="32" max="33" width="14.75390625" style="1" customWidth="1"/>
    <col min="34" max="35" width="0.875" style="1" customWidth="1"/>
    <col min="36" max="36" width="25.75390625" style="1" customWidth="1"/>
    <col min="37" max="37" width="0.875" style="1" customWidth="1"/>
    <col min="38" max="38" width="16.25390625" style="1" customWidth="1"/>
    <col min="39" max="40" width="14.75390625" style="1" customWidth="1"/>
    <col min="41" max="41" width="4.00390625" style="1" customWidth="1"/>
    <col min="42" max="16384" width="8.625" style="1" customWidth="1"/>
  </cols>
  <sheetData>
    <row r="1" spans="3:41" ht="15.75" customHeight="1">
      <c r="C1" s="1" t="s">
        <v>121</v>
      </c>
      <c r="Z1" s="2"/>
      <c r="AA1" s="2"/>
      <c r="AB1" s="2"/>
      <c r="AC1" s="29"/>
      <c r="AD1" s="2"/>
      <c r="AE1" s="2"/>
      <c r="AF1" s="2"/>
      <c r="AG1" s="2"/>
      <c r="AH1" s="2"/>
      <c r="AI1" s="2"/>
      <c r="AJ1" s="2"/>
      <c r="AK1" s="2"/>
      <c r="AL1" s="30"/>
      <c r="AM1" s="31"/>
      <c r="AN1" s="32"/>
      <c r="AO1" s="2"/>
    </row>
    <row r="2" spans="3:41" ht="24">
      <c r="C2" s="6"/>
      <c r="D2" s="7"/>
      <c r="E2" s="7"/>
      <c r="F2" s="7"/>
      <c r="G2" s="7"/>
      <c r="H2" s="6" t="s">
        <v>117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  <c r="AA2" s="2"/>
      <c r="AB2" s="2"/>
      <c r="AC2" s="3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6:41" ht="15.75" customHeight="1">
      <c r="Z3" s="2"/>
      <c r="AA3" s="2"/>
      <c r="AB3" s="2"/>
      <c r="AC3" s="3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.75" customHeight="1" thickBot="1">
      <c r="B4" s="8"/>
      <c r="C4" s="8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0"/>
      <c r="AO4" s="2"/>
    </row>
    <row r="5" spans="2:41" ht="15.75" customHeight="1">
      <c r="B5" s="2"/>
      <c r="C5" s="37" t="s">
        <v>16</v>
      </c>
      <c r="D5" s="9"/>
      <c r="E5" s="10" t="s">
        <v>1</v>
      </c>
      <c r="F5" s="11"/>
      <c r="G5" s="11"/>
      <c r="H5" s="11" t="s">
        <v>2</v>
      </c>
      <c r="I5" s="11" t="s">
        <v>3</v>
      </c>
      <c r="J5" s="12" t="s">
        <v>105</v>
      </c>
      <c r="K5" s="11" t="s">
        <v>4</v>
      </c>
      <c r="L5" s="12" t="s">
        <v>5</v>
      </c>
      <c r="M5" s="11" t="s">
        <v>6</v>
      </c>
      <c r="N5" s="11" t="s">
        <v>7</v>
      </c>
      <c r="O5" s="11" t="s">
        <v>8</v>
      </c>
      <c r="P5" s="11" t="s">
        <v>1</v>
      </c>
      <c r="Q5" s="11" t="s">
        <v>9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12</v>
      </c>
      <c r="W5" s="11" t="s">
        <v>13</v>
      </c>
      <c r="X5" s="11" t="s">
        <v>14</v>
      </c>
      <c r="Y5" s="11" t="s">
        <v>15</v>
      </c>
      <c r="Z5" s="2"/>
      <c r="AA5" s="2"/>
      <c r="AB5" s="2"/>
      <c r="AC5" s="45"/>
      <c r="AD5" s="2"/>
      <c r="AE5" s="46"/>
      <c r="AF5" s="45"/>
      <c r="AG5" s="45"/>
      <c r="AH5" s="45"/>
      <c r="AI5" s="2"/>
      <c r="AJ5" s="45"/>
      <c r="AK5" s="2"/>
      <c r="AL5" s="47"/>
      <c r="AM5" s="45"/>
      <c r="AN5" s="45"/>
      <c r="AO5" s="2"/>
    </row>
    <row r="6" spans="2:41" ht="15.75" customHeight="1">
      <c r="B6" s="2"/>
      <c r="C6" s="38"/>
      <c r="D6" s="9"/>
      <c r="E6" s="10" t="s">
        <v>17</v>
      </c>
      <c r="F6" s="11"/>
      <c r="G6" s="11"/>
      <c r="H6" s="11"/>
      <c r="I6" s="11"/>
      <c r="J6" s="35" t="s">
        <v>106</v>
      </c>
      <c r="K6" s="11" t="s">
        <v>18</v>
      </c>
      <c r="L6" s="35" t="s">
        <v>19</v>
      </c>
      <c r="M6" s="35" t="s">
        <v>20</v>
      </c>
      <c r="N6" s="35" t="s">
        <v>21</v>
      </c>
      <c r="O6" s="35" t="s">
        <v>22</v>
      </c>
      <c r="P6" s="35" t="s">
        <v>23</v>
      </c>
      <c r="Q6" s="35" t="s">
        <v>24</v>
      </c>
      <c r="R6" s="11" t="s">
        <v>25</v>
      </c>
      <c r="S6" s="11" t="s">
        <v>25</v>
      </c>
      <c r="T6" s="11" t="s">
        <v>26</v>
      </c>
      <c r="U6" s="11" t="s">
        <v>26</v>
      </c>
      <c r="V6" s="11" t="s">
        <v>9</v>
      </c>
      <c r="W6" s="11" t="s">
        <v>9</v>
      </c>
      <c r="X6" s="35" t="s">
        <v>27</v>
      </c>
      <c r="Y6" s="43" t="s">
        <v>28</v>
      </c>
      <c r="Z6" s="2"/>
      <c r="AA6" s="2"/>
      <c r="AB6" s="2"/>
      <c r="AC6" s="45"/>
      <c r="AD6" s="2"/>
      <c r="AE6" s="46"/>
      <c r="AF6" s="45"/>
      <c r="AG6" s="45"/>
      <c r="AH6" s="45"/>
      <c r="AI6" s="2"/>
      <c r="AJ6" s="45"/>
      <c r="AK6" s="2"/>
      <c r="AL6" s="47"/>
      <c r="AM6" s="45"/>
      <c r="AN6" s="45"/>
      <c r="AO6" s="2"/>
    </row>
    <row r="7" spans="2:41" ht="15.75" customHeight="1">
      <c r="B7" s="2"/>
      <c r="C7" s="38"/>
      <c r="D7" s="9"/>
      <c r="E7" s="11">
        <v>10</v>
      </c>
      <c r="F7" s="11">
        <v>11</v>
      </c>
      <c r="G7" s="11">
        <v>12</v>
      </c>
      <c r="H7" s="11"/>
      <c r="I7" s="11"/>
      <c r="J7" s="42"/>
      <c r="K7" s="11" t="s">
        <v>29</v>
      </c>
      <c r="L7" s="36"/>
      <c r="M7" s="36"/>
      <c r="N7" s="36"/>
      <c r="O7" s="36"/>
      <c r="P7" s="36"/>
      <c r="Q7" s="36"/>
      <c r="R7" s="11" t="s">
        <v>30</v>
      </c>
      <c r="S7" s="11" t="s">
        <v>30</v>
      </c>
      <c r="T7" s="11" t="s">
        <v>31</v>
      </c>
      <c r="U7" s="11" t="s">
        <v>31</v>
      </c>
      <c r="V7" s="11" t="s">
        <v>24</v>
      </c>
      <c r="W7" s="11" t="s">
        <v>24</v>
      </c>
      <c r="X7" s="35"/>
      <c r="Y7" s="43"/>
      <c r="Z7" s="2"/>
      <c r="AA7" s="2"/>
      <c r="AB7" s="2"/>
      <c r="AC7" s="15"/>
      <c r="AD7" s="2"/>
      <c r="AE7" s="10"/>
      <c r="AF7" s="15"/>
      <c r="AG7" s="15"/>
      <c r="AH7" s="16"/>
      <c r="AI7" s="2"/>
      <c r="AJ7" s="15"/>
      <c r="AK7" s="2"/>
      <c r="AL7" s="10"/>
      <c r="AM7" s="15"/>
      <c r="AN7" s="15"/>
      <c r="AO7" s="2"/>
    </row>
    <row r="8" spans="2:41" ht="15.75" customHeight="1">
      <c r="B8" s="13"/>
      <c r="C8" s="39"/>
      <c r="D8" s="14"/>
      <c r="E8" s="17" t="s">
        <v>32</v>
      </c>
      <c r="F8" s="18"/>
      <c r="G8" s="18"/>
      <c r="H8" s="18" t="s">
        <v>33</v>
      </c>
      <c r="I8" s="18" t="s">
        <v>33</v>
      </c>
      <c r="J8" s="19" t="s">
        <v>107</v>
      </c>
      <c r="K8" s="18" t="s">
        <v>2</v>
      </c>
      <c r="L8" s="20" t="s">
        <v>2</v>
      </c>
      <c r="M8" s="18" t="s">
        <v>2</v>
      </c>
      <c r="N8" s="18" t="s">
        <v>2</v>
      </c>
      <c r="O8" s="18" t="s">
        <v>2</v>
      </c>
      <c r="P8" s="18" t="s">
        <v>2</v>
      </c>
      <c r="Q8" s="18" t="s">
        <v>2</v>
      </c>
      <c r="R8" s="18" t="s">
        <v>3</v>
      </c>
      <c r="S8" s="18" t="s">
        <v>3</v>
      </c>
      <c r="T8" s="18" t="s">
        <v>3</v>
      </c>
      <c r="U8" s="18" t="s">
        <v>3</v>
      </c>
      <c r="V8" s="18" t="s">
        <v>3</v>
      </c>
      <c r="W8" s="18" t="s">
        <v>3</v>
      </c>
      <c r="X8" s="18" t="s">
        <v>3</v>
      </c>
      <c r="Y8" s="18" t="s">
        <v>5</v>
      </c>
      <c r="Z8" s="2"/>
      <c r="AA8" s="2"/>
      <c r="AB8" s="2"/>
      <c r="AC8" s="16"/>
      <c r="AD8" s="2"/>
      <c r="AE8" s="2"/>
      <c r="AF8" s="2"/>
      <c r="AG8" s="2"/>
      <c r="AH8" s="2"/>
      <c r="AI8" s="2"/>
      <c r="AJ8" s="16"/>
      <c r="AK8" s="2"/>
      <c r="AL8" s="2"/>
      <c r="AM8" s="2"/>
      <c r="AN8" s="23"/>
      <c r="AO8" s="2"/>
    </row>
    <row r="9" spans="2:41" ht="15.75" customHeight="1">
      <c r="B9" s="2"/>
      <c r="C9" s="2"/>
      <c r="D9" s="9"/>
      <c r="E9" s="2"/>
      <c r="F9" s="2"/>
      <c r="G9" s="2"/>
      <c r="H9" s="2"/>
      <c r="Z9" s="2"/>
      <c r="AA9" s="2"/>
      <c r="AB9" s="2"/>
      <c r="AC9" s="22"/>
      <c r="AD9" s="2"/>
      <c r="AE9" s="2"/>
      <c r="AF9" s="2"/>
      <c r="AG9" s="2"/>
      <c r="AH9" s="2"/>
      <c r="AI9" s="2"/>
      <c r="AJ9" s="16"/>
      <c r="AK9" s="2"/>
      <c r="AL9" s="2"/>
      <c r="AM9" s="2"/>
      <c r="AN9" s="23"/>
      <c r="AO9" s="2"/>
    </row>
    <row r="10" spans="2:41" ht="15.75" customHeight="1">
      <c r="B10" s="2"/>
      <c r="C10" s="16" t="s">
        <v>34</v>
      </c>
      <c r="D10" s="9"/>
      <c r="E10" s="23">
        <v>2383</v>
      </c>
      <c r="F10" s="23">
        <v>2366</v>
      </c>
      <c r="G10" s="23">
        <f aca="true" t="shared" si="0" ref="G10:Y10">SUM(G13,G39,G95,G110)</f>
        <v>2353</v>
      </c>
      <c r="H10" s="23">
        <f t="shared" si="0"/>
        <v>992</v>
      </c>
      <c r="I10" s="23">
        <f t="shared" si="0"/>
        <v>1361</v>
      </c>
      <c r="J10" s="23">
        <f t="shared" si="0"/>
        <v>297</v>
      </c>
      <c r="K10" s="23">
        <f t="shared" si="0"/>
        <v>257</v>
      </c>
      <c r="L10" s="23">
        <f t="shared" si="0"/>
        <v>54</v>
      </c>
      <c r="M10" s="23">
        <f t="shared" si="0"/>
        <v>89</v>
      </c>
      <c r="N10" s="23">
        <f t="shared" si="0"/>
        <v>55</v>
      </c>
      <c r="O10" s="23">
        <f t="shared" si="0"/>
        <v>67</v>
      </c>
      <c r="P10" s="23">
        <f t="shared" si="0"/>
        <v>103</v>
      </c>
      <c r="Q10" s="23">
        <f t="shared" si="0"/>
        <v>70</v>
      </c>
      <c r="R10" s="23">
        <f t="shared" si="0"/>
        <v>189</v>
      </c>
      <c r="S10" s="23">
        <f t="shared" si="0"/>
        <v>54</v>
      </c>
      <c r="T10" s="23">
        <f t="shared" si="0"/>
        <v>44</v>
      </c>
      <c r="U10" s="23">
        <f t="shared" si="0"/>
        <v>219</v>
      </c>
      <c r="V10" s="23">
        <f t="shared" si="0"/>
        <v>258</v>
      </c>
      <c r="W10" s="23">
        <f t="shared" si="0"/>
        <v>160</v>
      </c>
      <c r="X10" s="23">
        <f t="shared" si="0"/>
        <v>209</v>
      </c>
      <c r="Y10" s="23">
        <f t="shared" si="0"/>
        <v>228</v>
      </c>
      <c r="Z10" s="2"/>
      <c r="AA10" s="2"/>
      <c r="AB10" s="2"/>
      <c r="AC10" s="29"/>
      <c r="AD10" s="2"/>
      <c r="AE10" s="2"/>
      <c r="AF10" s="2"/>
      <c r="AG10" s="2"/>
      <c r="AH10" s="2"/>
      <c r="AI10" s="2"/>
      <c r="AJ10" s="16"/>
      <c r="AK10" s="2"/>
      <c r="AL10" s="2"/>
      <c r="AM10" s="2"/>
      <c r="AN10" s="23"/>
      <c r="AO10" s="2"/>
    </row>
    <row r="11" spans="2:41" ht="15.75" customHeight="1">
      <c r="B11" s="2"/>
      <c r="C11" s="16"/>
      <c r="D11" s="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"/>
      <c r="AA11" s="2"/>
      <c r="AB11" s="2"/>
      <c r="AC11" s="29"/>
      <c r="AD11" s="2"/>
      <c r="AE11" s="2"/>
      <c r="AF11" s="2"/>
      <c r="AG11" s="2"/>
      <c r="AH11" s="2"/>
      <c r="AI11" s="2"/>
      <c r="AJ11" s="16"/>
      <c r="AK11" s="2"/>
      <c r="AL11" s="2"/>
      <c r="AM11" s="2"/>
      <c r="AN11" s="23"/>
      <c r="AO11" s="2"/>
    </row>
    <row r="12" spans="2:41" ht="15.75" customHeight="1">
      <c r="B12" s="2"/>
      <c r="C12" s="2"/>
      <c r="D12" s="9"/>
      <c r="E12" s="23"/>
      <c r="F12" s="23"/>
      <c r="G12" s="23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"/>
      <c r="AA12" s="2"/>
      <c r="AB12" s="2"/>
      <c r="AC12" s="22"/>
      <c r="AD12" s="2"/>
      <c r="AE12" s="2"/>
      <c r="AF12" s="2"/>
      <c r="AG12" s="2"/>
      <c r="AH12" s="2"/>
      <c r="AI12" s="2"/>
      <c r="AJ12" s="16"/>
      <c r="AK12" s="2"/>
      <c r="AL12" s="2"/>
      <c r="AM12" s="2"/>
      <c r="AN12" s="23"/>
      <c r="AO12" s="2"/>
    </row>
    <row r="13" spans="2:41" ht="15.75" customHeight="1">
      <c r="B13" s="2"/>
      <c r="C13" s="16" t="s">
        <v>35</v>
      </c>
      <c r="D13" s="9"/>
      <c r="E13" s="23">
        <v>1420</v>
      </c>
      <c r="F13" s="23">
        <v>1415</v>
      </c>
      <c r="G13" s="23">
        <f>SUM(G15,G19)</f>
        <v>1410</v>
      </c>
      <c r="H13" s="23">
        <f aca="true" t="shared" si="1" ref="H13:Y13">SUM(H15,H19)</f>
        <v>512</v>
      </c>
      <c r="I13" s="23">
        <f t="shared" si="1"/>
        <v>898</v>
      </c>
      <c r="J13" s="23">
        <f t="shared" si="1"/>
        <v>132</v>
      </c>
      <c r="K13" s="23">
        <f t="shared" si="1"/>
        <v>124</v>
      </c>
      <c r="L13" s="23">
        <f t="shared" si="1"/>
        <v>27</v>
      </c>
      <c r="M13" s="23">
        <f t="shared" si="1"/>
        <v>41</v>
      </c>
      <c r="N13" s="23">
        <f t="shared" si="1"/>
        <v>30</v>
      </c>
      <c r="O13" s="23">
        <f t="shared" si="1"/>
        <v>44</v>
      </c>
      <c r="P13" s="23">
        <f t="shared" si="1"/>
        <v>63</v>
      </c>
      <c r="Q13" s="23">
        <f t="shared" si="1"/>
        <v>51</v>
      </c>
      <c r="R13" s="23">
        <f t="shared" si="1"/>
        <v>116</v>
      </c>
      <c r="S13" s="23">
        <f t="shared" si="1"/>
        <v>38</v>
      </c>
      <c r="T13" s="23">
        <f t="shared" si="1"/>
        <v>22</v>
      </c>
      <c r="U13" s="23">
        <f t="shared" si="1"/>
        <v>142</v>
      </c>
      <c r="V13" s="23">
        <f t="shared" si="1"/>
        <v>175</v>
      </c>
      <c r="W13" s="23">
        <f t="shared" si="1"/>
        <v>113</v>
      </c>
      <c r="X13" s="23">
        <f t="shared" si="1"/>
        <v>161</v>
      </c>
      <c r="Y13" s="23">
        <f t="shared" si="1"/>
        <v>131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6"/>
      <c r="AK13" s="2"/>
      <c r="AL13" s="2"/>
      <c r="AM13" s="2"/>
      <c r="AN13" s="23"/>
      <c r="AO13" s="2"/>
    </row>
    <row r="14" spans="2:41" ht="15.75" customHeight="1">
      <c r="B14" s="2"/>
      <c r="C14" s="2"/>
      <c r="D14" s="9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"/>
      <c r="AA14" s="2"/>
      <c r="AB14" s="2"/>
      <c r="AC14" s="16"/>
      <c r="AD14" s="2"/>
      <c r="AE14" s="2"/>
      <c r="AF14" s="2"/>
      <c r="AG14" s="23"/>
      <c r="AH14" s="23"/>
      <c r="AI14" s="2"/>
      <c r="AJ14" s="16"/>
      <c r="AK14" s="2"/>
      <c r="AL14" s="2"/>
      <c r="AM14" s="2"/>
      <c r="AN14" s="23"/>
      <c r="AO14" s="2"/>
    </row>
    <row r="15" spans="2:41" ht="15.75" customHeight="1">
      <c r="B15" s="2"/>
      <c r="C15" s="23" t="s">
        <v>36</v>
      </c>
      <c r="D15" s="9"/>
      <c r="E15" s="23">
        <v>1327</v>
      </c>
      <c r="F15" s="23">
        <v>1323</v>
      </c>
      <c r="G15" s="23">
        <f aca="true" t="shared" si="2" ref="G15:U15">SUM(G16:G17)</f>
        <v>1320</v>
      </c>
      <c r="H15" s="23">
        <f t="shared" si="2"/>
        <v>456</v>
      </c>
      <c r="I15" s="23">
        <f t="shared" si="2"/>
        <v>864</v>
      </c>
      <c r="J15" s="23">
        <f t="shared" si="2"/>
        <v>104</v>
      </c>
      <c r="K15" s="23">
        <f t="shared" si="2"/>
        <v>112</v>
      </c>
      <c r="L15" s="23">
        <f t="shared" si="2"/>
        <v>23</v>
      </c>
      <c r="M15" s="23">
        <f t="shared" si="2"/>
        <v>37</v>
      </c>
      <c r="N15" s="23">
        <f t="shared" si="2"/>
        <v>26</v>
      </c>
      <c r="O15" s="23">
        <f t="shared" si="2"/>
        <v>43</v>
      </c>
      <c r="P15" s="23">
        <f t="shared" si="2"/>
        <v>62</v>
      </c>
      <c r="Q15" s="23">
        <f t="shared" si="2"/>
        <v>49</v>
      </c>
      <c r="R15" s="23">
        <f t="shared" si="2"/>
        <v>111</v>
      </c>
      <c r="S15" s="23">
        <f t="shared" si="2"/>
        <v>37</v>
      </c>
      <c r="T15" s="23">
        <f t="shared" si="2"/>
        <v>21</v>
      </c>
      <c r="U15" s="23">
        <f t="shared" si="2"/>
        <v>134</v>
      </c>
      <c r="V15" s="23">
        <f>SUM(V16:V17)</f>
        <v>172</v>
      </c>
      <c r="W15" s="23">
        <f>SUM(W16:W17)</f>
        <v>110</v>
      </c>
      <c r="X15" s="23">
        <f>SUM(X16:X17)</f>
        <v>150</v>
      </c>
      <c r="Y15" s="23">
        <f>SUM(Y16:Y17)</f>
        <v>129</v>
      </c>
      <c r="Z15" s="2"/>
      <c r="AA15" s="2"/>
      <c r="AB15" s="2"/>
      <c r="AC15" s="16"/>
      <c r="AD15" s="2"/>
      <c r="AE15" s="2"/>
      <c r="AF15" s="2"/>
      <c r="AG15" s="2"/>
      <c r="AH15" s="2"/>
      <c r="AI15" s="2"/>
      <c r="AJ15" s="16"/>
      <c r="AK15" s="2"/>
      <c r="AL15" s="2"/>
      <c r="AM15" s="2"/>
      <c r="AN15" s="2"/>
      <c r="AO15" s="2"/>
    </row>
    <row r="16" spans="2:41" ht="15.75" customHeight="1">
      <c r="B16" s="2"/>
      <c r="C16" s="23" t="s">
        <v>37</v>
      </c>
      <c r="D16" s="9"/>
      <c r="E16" s="23">
        <v>59</v>
      </c>
      <c r="F16" s="23">
        <v>59</v>
      </c>
      <c r="G16" s="23">
        <f>SUM(H16:I16)</f>
        <v>59</v>
      </c>
      <c r="H16" s="23">
        <f>SUM(J16:Q16)</f>
        <v>40</v>
      </c>
      <c r="I16" s="21">
        <f>SUM(R16:Y16)</f>
        <v>19</v>
      </c>
      <c r="J16" s="21">
        <v>39</v>
      </c>
      <c r="K16" s="21" t="s">
        <v>115</v>
      </c>
      <c r="L16" s="21" t="s">
        <v>115</v>
      </c>
      <c r="M16" s="21" t="s">
        <v>115</v>
      </c>
      <c r="N16" s="21">
        <v>1</v>
      </c>
      <c r="O16" s="21" t="s">
        <v>115</v>
      </c>
      <c r="P16" s="21" t="s">
        <v>115</v>
      </c>
      <c r="Q16" s="21" t="s">
        <v>115</v>
      </c>
      <c r="R16" s="21">
        <v>18</v>
      </c>
      <c r="S16" s="21">
        <v>1</v>
      </c>
      <c r="T16" s="21" t="s">
        <v>115</v>
      </c>
      <c r="U16" s="21" t="s">
        <v>115</v>
      </c>
      <c r="V16" s="21" t="s">
        <v>115</v>
      </c>
      <c r="W16" s="21" t="s">
        <v>115</v>
      </c>
      <c r="X16" s="21" t="s">
        <v>115</v>
      </c>
      <c r="Y16" s="21" t="s">
        <v>115</v>
      </c>
      <c r="Z16" s="2"/>
      <c r="AA16" s="2"/>
      <c r="AB16" s="2"/>
      <c r="AC16" s="16"/>
      <c r="AD16" s="2"/>
      <c r="AE16" s="2"/>
      <c r="AF16" s="2"/>
      <c r="AG16" s="2"/>
      <c r="AH16" s="2"/>
      <c r="AI16" s="2"/>
      <c r="AJ16" s="16"/>
      <c r="AK16" s="2"/>
      <c r="AL16" s="2"/>
      <c r="AM16" s="2"/>
      <c r="AN16" s="2"/>
      <c r="AO16" s="2"/>
    </row>
    <row r="17" spans="2:41" ht="15.75" customHeight="1">
      <c r="B17" s="2"/>
      <c r="C17" s="23" t="s">
        <v>39</v>
      </c>
      <c r="D17" s="9"/>
      <c r="E17" s="23">
        <v>1268</v>
      </c>
      <c r="F17" s="23">
        <v>1264</v>
      </c>
      <c r="G17" s="23">
        <f>SUM(H17:I17)</f>
        <v>1261</v>
      </c>
      <c r="H17" s="23">
        <f>SUM(J17:Q17)</f>
        <v>416</v>
      </c>
      <c r="I17" s="21">
        <f>SUM(R17:Y17)</f>
        <v>845</v>
      </c>
      <c r="J17" s="21">
        <v>65</v>
      </c>
      <c r="K17" s="21">
        <v>112</v>
      </c>
      <c r="L17" s="21">
        <v>23</v>
      </c>
      <c r="M17" s="21">
        <v>37</v>
      </c>
      <c r="N17" s="21">
        <v>25</v>
      </c>
      <c r="O17" s="21">
        <v>43</v>
      </c>
      <c r="P17" s="21">
        <v>62</v>
      </c>
      <c r="Q17" s="21">
        <v>49</v>
      </c>
      <c r="R17" s="21">
        <v>93</v>
      </c>
      <c r="S17" s="21">
        <v>36</v>
      </c>
      <c r="T17" s="21">
        <v>21</v>
      </c>
      <c r="U17" s="21">
        <v>134</v>
      </c>
      <c r="V17" s="21">
        <v>172</v>
      </c>
      <c r="W17" s="21">
        <v>110</v>
      </c>
      <c r="X17" s="21">
        <v>150</v>
      </c>
      <c r="Y17" s="21">
        <v>129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6"/>
      <c r="AK17" s="2"/>
      <c r="AL17" s="2"/>
      <c r="AM17" s="2"/>
      <c r="AN17" s="2"/>
      <c r="AO17" s="2"/>
    </row>
    <row r="18" spans="2:41" ht="15.75" customHeight="1">
      <c r="B18" s="2"/>
      <c r="C18" s="23"/>
      <c r="D18" s="9"/>
      <c r="E18" s="23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"/>
      <c r="AA18" s="2"/>
      <c r="AB18" s="2"/>
      <c r="AC18" s="16"/>
      <c r="AD18" s="2"/>
      <c r="AE18" s="2"/>
      <c r="AF18" s="2"/>
      <c r="AG18" s="23"/>
      <c r="AH18" s="23"/>
      <c r="AI18" s="2"/>
      <c r="AJ18" s="16"/>
      <c r="AK18" s="2"/>
      <c r="AL18" s="2"/>
      <c r="AM18" s="2"/>
      <c r="AN18" s="2"/>
      <c r="AO18" s="2"/>
    </row>
    <row r="19" spans="2:41" ht="15.75" customHeight="1">
      <c r="B19" s="2"/>
      <c r="C19" s="23" t="s">
        <v>40</v>
      </c>
      <c r="D19" s="9"/>
      <c r="E19" s="23">
        <v>93</v>
      </c>
      <c r="F19" s="23">
        <v>92</v>
      </c>
      <c r="G19" s="23">
        <f>SUM(G20:G35)</f>
        <v>90</v>
      </c>
      <c r="H19" s="23">
        <f>SUM(H20:H35)</f>
        <v>56</v>
      </c>
      <c r="I19" s="23">
        <f>SUM(I20:I35)</f>
        <v>34</v>
      </c>
      <c r="J19" s="23">
        <f>SUM(J20:J36)</f>
        <v>28</v>
      </c>
      <c r="K19" s="23">
        <f aca="true" t="shared" si="3" ref="K19:Y19">SUM(K20:K36)</f>
        <v>12</v>
      </c>
      <c r="L19" s="23">
        <f t="shared" si="3"/>
        <v>4</v>
      </c>
      <c r="M19" s="23">
        <f t="shared" si="3"/>
        <v>4</v>
      </c>
      <c r="N19" s="23">
        <f t="shared" si="3"/>
        <v>4</v>
      </c>
      <c r="O19" s="23">
        <f t="shared" si="3"/>
        <v>1</v>
      </c>
      <c r="P19" s="23">
        <f t="shared" si="3"/>
        <v>1</v>
      </c>
      <c r="Q19" s="23">
        <f t="shared" si="3"/>
        <v>2</v>
      </c>
      <c r="R19" s="23">
        <v>5</v>
      </c>
      <c r="S19" s="23">
        <f t="shared" si="3"/>
        <v>1</v>
      </c>
      <c r="T19" s="23">
        <f t="shared" si="3"/>
        <v>1</v>
      </c>
      <c r="U19" s="23">
        <f t="shared" si="3"/>
        <v>8</v>
      </c>
      <c r="V19" s="23">
        <f t="shared" si="3"/>
        <v>3</v>
      </c>
      <c r="W19" s="23">
        <f t="shared" si="3"/>
        <v>3</v>
      </c>
      <c r="X19" s="23">
        <f t="shared" si="3"/>
        <v>11</v>
      </c>
      <c r="Y19" s="23">
        <f t="shared" si="3"/>
        <v>2</v>
      </c>
      <c r="Z19" s="2"/>
      <c r="AA19" s="2"/>
      <c r="AB19" s="2"/>
      <c r="AC19" s="16"/>
      <c r="AD19" s="2"/>
      <c r="AE19" s="2"/>
      <c r="AF19" s="2"/>
      <c r="AG19" s="23"/>
      <c r="AH19" s="23"/>
      <c r="AI19" s="2"/>
      <c r="AJ19" s="16"/>
      <c r="AK19" s="2"/>
      <c r="AL19" s="2"/>
      <c r="AM19" s="2"/>
      <c r="AN19" s="23"/>
      <c r="AO19" s="2"/>
    </row>
    <row r="20" spans="2:41" ht="15.75" customHeight="1">
      <c r="B20" s="2"/>
      <c r="C20" s="23" t="s">
        <v>41</v>
      </c>
      <c r="D20" s="9"/>
      <c r="E20" s="23">
        <v>2</v>
      </c>
      <c r="F20" s="23">
        <v>2</v>
      </c>
      <c r="G20" s="23">
        <f>SUM(H20:I20)</f>
        <v>2</v>
      </c>
      <c r="H20" s="23">
        <f>SUM(J20:Q20)</f>
        <v>1</v>
      </c>
      <c r="I20" s="21">
        <f>SUM(R20:Y20)</f>
        <v>1</v>
      </c>
      <c r="J20" s="21">
        <v>1</v>
      </c>
      <c r="K20" s="21" t="s">
        <v>115</v>
      </c>
      <c r="L20" s="21" t="s">
        <v>115</v>
      </c>
      <c r="M20" s="21" t="s">
        <v>115</v>
      </c>
      <c r="N20" s="21" t="s">
        <v>115</v>
      </c>
      <c r="O20" s="21" t="s">
        <v>115</v>
      </c>
      <c r="P20" s="21" t="s">
        <v>115</v>
      </c>
      <c r="Q20" s="21" t="s">
        <v>115</v>
      </c>
      <c r="R20" s="21" t="s">
        <v>115</v>
      </c>
      <c r="S20" s="21" t="s">
        <v>115</v>
      </c>
      <c r="T20" s="21" t="s">
        <v>115</v>
      </c>
      <c r="U20" s="21" t="s">
        <v>115</v>
      </c>
      <c r="V20" s="21" t="s">
        <v>115</v>
      </c>
      <c r="W20" s="21">
        <v>1</v>
      </c>
      <c r="X20" s="21" t="s">
        <v>115</v>
      </c>
      <c r="Y20" s="21" t="s">
        <v>115</v>
      </c>
      <c r="Z20" s="2"/>
      <c r="AA20" s="2"/>
      <c r="AB20" s="2"/>
      <c r="AC20" s="16"/>
      <c r="AD20" s="2"/>
      <c r="AE20" s="2"/>
      <c r="AF20" s="2"/>
      <c r="AG20" s="23"/>
      <c r="AH20" s="23"/>
      <c r="AI20" s="2"/>
      <c r="AJ20" s="16"/>
      <c r="AK20" s="2"/>
      <c r="AL20" s="2"/>
      <c r="AM20" s="2"/>
      <c r="AN20" s="2"/>
      <c r="AO20" s="2"/>
    </row>
    <row r="21" spans="2:41" ht="15.75" customHeight="1">
      <c r="B21" s="2"/>
      <c r="C21" s="23" t="s">
        <v>42</v>
      </c>
      <c r="D21" s="9"/>
      <c r="E21" s="23">
        <v>4</v>
      </c>
      <c r="F21" s="23">
        <v>4</v>
      </c>
      <c r="G21" s="23">
        <f aca="true" t="shared" si="4" ref="G21:G34">SUM(H21:I21)</f>
        <v>4</v>
      </c>
      <c r="H21" s="23">
        <f>SUM(J21:Q21)</f>
        <v>2</v>
      </c>
      <c r="I21" s="21">
        <f>SUM(R21:Y21)</f>
        <v>2</v>
      </c>
      <c r="J21" s="21" t="s">
        <v>115</v>
      </c>
      <c r="K21" s="21">
        <v>2</v>
      </c>
      <c r="L21" s="21" t="s">
        <v>115</v>
      </c>
      <c r="M21" s="21" t="s">
        <v>115</v>
      </c>
      <c r="N21" s="21" t="s">
        <v>115</v>
      </c>
      <c r="O21" s="21" t="s">
        <v>115</v>
      </c>
      <c r="P21" s="21" t="s">
        <v>115</v>
      </c>
      <c r="Q21" s="21" t="s">
        <v>115</v>
      </c>
      <c r="R21" s="21" t="s">
        <v>115</v>
      </c>
      <c r="S21" s="21">
        <v>1</v>
      </c>
      <c r="T21" s="21" t="s">
        <v>115</v>
      </c>
      <c r="U21" s="21" t="s">
        <v>115</v>
      </c>
      <c r="V21" s="21" t="s">
        <v>115</v>
      </c>
      <c r="W21" s="21" t="s">
        <v>115</v>
      </c>
      <c r="X21" s="21">
        <v>1</v>
      </c>
      <c r="Y21" s="21" t="s">
        <v>115</v>
      </c>
      <c r="Z21" s="2"/>
      <c r="AA21" s="29"/>
      <c r="AB21" s="2"/>
      <c r="AC21" s="16"/>
      <c r="AD21" s="2"/>
      <c r="AE21" s="2"/>
      <c r="AF21" s="2"/>
      <c r="AG21" s="23"/>
      <c r="AH21" s="23"/>
      <c r="AI21" s="2"/>
      <c r="AJ21" s="16"/>
      <c r="AK21" s="2"/>
      <c r="AL21" s="2"/>
      <c r="AM21" s="2"/>
      <c r="AN21" s="23"/>
      <c r="AO21" s="2"/>
    </row>
    <row r="22" spans="2:41" ht="15.75" customHeight="1">
      <c r="B22" s="2"/>
      <c r="C22" s="23" t="s">
        <v>43</v>
      </c>
      <c r="D22" s="9"/>
      <c r="E22" s="23">
        <v>3</v>
      </c>
      <c r="F22" s="23">
        <v>3</v>
      </c>
      <c r="G22" s="23">
        <f t="shared" si="4"/>
        <v>3</v>
      </c>
      <c r="H22" s="23">
        <f>SUM(J22:Q22)</f>
        <v>2</v>
      </c>
      <c r="I22" s="21">
        <f>SUM(R22:Y22)</f>
        <v>1</v>
      </c>
      <c r="J22" s="21">
        <v>1</v>
      </c>
      <c r="K22" s="21">
        <v>1</v>
      </c>
      <c r="L22" s="21" t="s">
        <v>115</v>
      </c>
      <c r="M22" s="21" t="s">
        <v>115</v>
      </c>
      <c r="N22" s="21" t="s">
        <v>115</v>
      </c>
      <c r="O22" s="21" t="s">
        <v>115</v>
      </c>
      <c r="P22" s="21" t="s">
        <v>115</v>
      </c>
      <c r="Q22" s="21" t="s">
        <v>115</v>
      </c>
      <c r="R22" s="21" t="s">
        <v>115</v>
      </c>
      <c r="S22" s="21" t="s">
        <v>115</v>
      </c>
      <c r="T22" s="21" t="s">
        <v>115</v>
      </c>
      <c r="U22" s="21" t="s">
        <v>115</v>
      </c>
      <c r="V22" s="21">
        <v>1</v>
      </c>
      <c r="W22" s="21" t="s">
        <v>115</v>
      </c>
      <c r="X22" s="21" t="s">
        <v>115</v>
      </c>
      <c r="Y22" s="21" t="s">
        <v>115</v>
      </c>
      <c r="Z22" s="2"/>
      <c r="AA22" s="29"/>
      <c r="AB22" s="2"/>
      <c r="AC22" s="16"/>
      <c r="AD22" s="2"/>
      <c r="AE22" s="2"/>
      <c r="AF22" s="2"/>
      <c r="AG22" s="23"/>
      <c r="AH22" s="23"/>
      <c r="AI22" s="2"/>
      <c r="AJ22" s="2"/>
      <c r="AK22" s="2"/>
      <c r="AL22" s="2"/>
      <c r="AM22" s="2"/>
      <c r="AN22" s="2"/>
      <c r="AO22" s="2"/>
    </row>
    <row r="23" spans="2:41" ht="15.75" customHeight="1">
      <c r="B23" s="2"/>
      <c r="C23" s="23" t="s">
        <v>44</v>
      </c>
      <c r="D23" s="9"/>
      <c r="E23" s="23">
        <v>2</v>
      </c>
      <c r="F23" s="23">
        <v>2</v>
      </c>
      <c r="G23" s="23">
        <f t="shared" si="4"/>
        <v>2</v>
      </c>
      <c r="H23" s="23">
        <f>SUM(J23:Q23)</f>
        <v>1</v>
      </c>
      <c r="I23" s="21">
        <f>SUM(R23:Y23)</f>
        <v>1</v>
      </c>
      <c r="J23" s="21">
        <v>1</v>
      </c>
      <c r="K23" s="21" t="s">
        <v>115</v>
      </c>
      <c r="L23" s="21" t="s">
        <v>115</v>
      </c>
      <c r="M23" s="21" t="s">
        <v>115</v>
      </c>
      <c r="N23" s="21" t="s">
        <v>115</v>
      </c>
      <c r="O23" s="21" t="s">
        <v>115</v>
      </c>
      <c r="P23" s="21" t="s">
        <v>115</v>
      </c>
      <c r="Q23" s="21" t="s">
        <v>115</v>
      </c>
      <c r="R23" s="21" t="s">
        <v>115</v>
      </c>
      <c r="S23" s="21" t="s">
        <v>115</v>
      </c>
      <c r="T23" s="21" t="s">
        <v>115</v>
      </c>
      <c r="U23" s="21" t="s">
        <v>115</v>
      </c>
      <c r="V23" s="21" t="s">
        <v>115</v>
      </c>
      <c r="W23" s="21">
        <v>1</v>
      </c>
      <c r="X23" s="21" t="s">
        <v>115</v>
      </c>
      <c r="Y23" s="21" t="s">
        <v>115</v>
      </c>
      <c r="Z23" s="2"/>
      <c r="AA23" s="29"/>
      <c r="AB23" s="2"/>
      <c r="AC23" s="2"/>
      <c r="AD23" s="2"/>
      <c r="AE23" s="2"/>
      <c r="AF23" s="2"/>
      <c r="AG23" s="2"/>
      <c r="AH23" s="2"/>
      <c r="AI23" s="29"/>
      <c r="AJ23" s="29"/>
      <c r="AK23" s="29"/>
      <c r="AL23" s="29"/>
      <c r="AM23" s="29"/>
      <c r="AN23" s="29"/>
      <c r="AO23" s="2"/>
    </row>
    <row r="24" spans="2:41" ht="15.75" customHeight="1">
      <c r="B24" s="2"/>
      <c r="C24" s="23" t="s">
        <v>45</v>
      </c>
      <c r="D24" s="9"/>
      <c r="E24" s="23">
        <v>30</v>
      </c>
      <c r="F24" s="23">
        <v>29</v>
      </c>
      <c r="G24" s="23">
        <f t="shared" si="4"/>
        <v>29</v>
      </c>
      <c r="H24" s="23">
        <f>SUM(J24:Q24)</f>
        <v>15</v>
      </c>
      <c r="I24" s="21">
        <f>SUM(R24:Y24)</f>
        <v>14</v>
      </c>
      <c r="J24" s="21">
        <v>6</v>
      </c>
      <c r="K24" s="21">
        <v>3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 t="s">
        <v>115</v>
      </c>
      <c r="T24" s="21">
        <v>1</v>
      </c>
      <c r="U24" s="21">
        <v>5</v>
      </c>
      <c r="V24" s="21">
        <v>1</v>
      </c>
      <c r="W24" s="21">
        <v>1</v>
      </c>
      <c r="X24" s="21">
        <v>4</v>
      </c>
      <c r="Y24" s="21">
        <v>1</v>
      </c>
      <c r="Z24" s="2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"/>
    </row>
    <row r="25" spans="2:40" ht="15.75" customHeight="1">
      <c r="B25" s="2"/>
      <c r="C25" s="23"/>
      <c r="D25" s="9"/>
      <c r="E25" s="23"/>
      <c r="F25" s="23"/>
      <c r="G25" s="23"/>
      <c r="H25" s="2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ht="15.75" customHeight="1">
      <c r="B26" s="2"/>
      <c r="C26" s="23" t="s">
        <v>46</v>
      </c>
      <c r="D26" s="9"/>
      <c r="E26" s="23">
        <v>3</v>
      </c>
      <c r="F26" s="23">
        <v>3</v>
      </c>
      <c r="G26" s="23">
        <f t="shared" si="4"/>
        <v>2</v>
      </c>
      <c r="H26" s="23">
        <f>SUM(J26:Q26)</f>
        <v>1</v>
      </c>
      <c r="I26" s="21">
        <f>SUM(R26:Y26)</f>
        <v>1</v>
      </c>
      <c r="J26" s="21" t="s">
        <v>115</v>
      </c>
      <c r="K26" s="21">
        <v>1</v>
      </c>
      <c r="L26" s="21" t="s">
        <v>115</v>
      </c>
      <c r="M26" s="21" t="s">
        <v>115</v>
      </c>
      <c r="N26" s="21" t="s">
        <v>115</v>
      </c>
      <c r="O26" s="21" t="s">
        <v>115</v>
      </c>
      <c r="P26" s="21" t="s">
        <v>115</v>
      </c>
      <c r="Q26" s="21" t="s">
        <v>115</v>
      </c>
      <c r="R26" s="21">
        <v>1</v>
      </c>
      <c r="S26" s="21" t="s">
        <v>115</v>
      </c>
      <c r="T26" s="21" t="s">
        <v>115</v>
      </c>
      <c r="U26" s="21" t="s">
        <v>115</v>
      </c>
      <c r="V26" s="21" t="s">
        <v>115</v>
      </c>
      <c r="W26" s="21" t="s">
        <v>115</v>
      </c>
      <c r="X26" s="21" t="s">
        <v>115</v>
      </c>
      <c r="Y26" s="21" t="s">
        <v>115</v>
      </c>
      <c r="Z26" s="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ht="15.75" customHeight="1">
      <c r="B27" s="2"/>
      <c r="C27" s="23" t="s">
        <v>47</v>
      </c>
      <c r="D27" s="9"/>
      <c r="E27" s="23">
        <v>2</v>
      </c>
      <c r="F27" s="23">
        <v>2</v>
      </c>
      <c r="G27" s="23">
        <f t="shared" si="4"/>
        <v>2</v>
      </c>
      <c r="H27" s="23" t="s">
        <v>114</v>
      </c>
      <c r="I27" s="21">
        <f>SUM(R27:Y27)</f>
        <v>2</v>
      </c>
      <c r="J27" s="21" t="s">
        <v>114</v>
      </c>
      <c r="K27" s="21" t="s">
        <v>115</v>
      </c>
      <c r="L27" s="21" t="s">
        <v>115</v>
      </c>
      <c r="M27" s="21" t="s">
        <v>115</v>
      </c>
      <c r="N27" s="21" t="s">
        <v>115</v>
      </c>
      <c r="O27" s="21" t="s">
        <v>115</v>
      </c>
      <c r="P27" s="21" t="s">
        <v>115</v>
      </c>
      <c r="Q27" s="21" t="s">
        <v>115</v>
      </c>
      <c r="R27" s="21">
        <v>1</v>
      </c>
      <c r="S27" s="21" t="s">
        <v>115</v>
      </c>
      <c r="T27" s="21" t="s">
        <v>115</v>
      </c>
      <c r="U27" s="21" t="s">
        <v>115</v>
      </c>
      <c r="V27" s="21" t="s">
        <v>115</v>
      </c>
      <c r="W27" s="21" t="s">
        <v>115</v>
      </c>
      <c r="X27" s="21">
        <v>1</v>
      </c>
      <c r="Y27" s="21" t="s">
        <v>115</v>
      </c>
      <c r="Z27" s="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ht="15.75" customHeight="1">
      <c r="B28" s="2"/>
      <c r="C28" s="23" t="s">
        <v>48</v>
      </c>
      <c r="D28" s="9"/>
      <c r="E28" s="23">
        <v>23</v>
      </c>
      <c r="F28" s="23">
        <v>23</v>
      </c>
      <c r="G28" s="23">
        <f t="shared" si="4"/>
        <v>23</v>
      </c>
      <c r="H28" s="23">
        <f>SUM(J28:Q28)</f>
        <v>20</v>
      </c>
      <c r="I28" s="21">
        <f>SUM(R28:Y28)</f>
        <v>3</v>
      </c>
      <c r="J28" s="21">
        <v>15</v>
      </c>
      <c r="K28" s="21">
        <v>3</v>
      </c>
      <c r="L28" s="21" t="s">
        <v>115</v>
      </c>
      <c r="M28" s="21">
        <v>1</v>
      </c>
      <c r="N28" s="21">
        <v>1</v>
      </c>
      <c r="O28" s="21" t="s">
        <v>115</v>
      </c>
      <c r="P28" s="21" t="s">
        <v>115</v>
      </c>
      <c r="Q28" s="21" t="s">
        <v>115</v>
      </c>
      <c r="R28" s="21">
        <v>1</v>
      </c>
      <c r="S28" s="21" t="s">
        <v>115</v>
      </c>
      <c r="T28" s="21" t="s">
        <v>115</v>
      </c>
      <c r="U28" s="21">
        <v>2</v>
      </c>
      <c r="V28" s="21" t="s">
        <v>115</v>
      </c>
      <c r="W28" s="21" t="s">
        <v>115</v>
      </c>
      <c r="X28" s="21" t="s">
        <v>115</v>
      </c>
      <c r="Y28" s="21" t="s">
        <v>115</v>
      </c>
      <c r="Z28" s="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2:40" ht="15.75" customHeight="1">
      <c r="B29" s="2"/>
      <c r="C29" s="23" t="s">
        <v>49</v>
      </c>
      <c r="D29" s="9"/>
      <c r="E29" s="23">
        <v>11</v>
      </c>
      <c r="F29" s="23">
        <v>11</v>
      </c>
      <c r="G29" s="23">
        <f t="shared" si="4"/>
        <v>10</v>
      </c>
      <c r="H29" s="23">
        <f>SUM(J29:Q29)</f>
        <v>5</v>
      </c>
      <c r="I29" s="21">
        <f>SUM(R29:Y29)</f>
        <v>5</v>
      </c>
      <c r="J29" s="21">
        <v>1</v>
      </c>
      <c r="K29" s="21">
        <v>1</v>
      </c>
      <c r="L29" s="21" t="s">
        <v>115</v>
      </c>
      <c r="M29" s="21">
        <v>2</v>
      </c>
      <c r="N29" s="21">
        <v>1</v>
      </c>
      <c r="O29" s="21" t="s">
        <v>115</v>
      </c>
      <c r="P29" s="21" t="s">
        <v>115</v>
      </c>
      <c r="Q29" s="21" t="s">
        <v>115</v>
      </c>
      <c r="R29" s="21" t="s">
        <v>115</v>
      </c>
      <c r="S29" s="21" t="s">
        <v>115</v>
      </c>
      <c r="T29" s="21" t="s">
        <v>115</v>
      </c>
      <c r="U29" s="21" t="s">
        <v>115</v>
      </c>
      <c r="V29" s="21">
        <v>1</v>
      </c>
      <c r="W29" s="21" t="s">
        <v>115</v>
      </c>
      <c r="X29" s="21">
        <v>4</v>
      </c>
      <c r="Y29" s="21" t="s">
        <v>115</v>
      </c>
      <c r="Z29" s="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2:40" ht="15.75" customHeight="1">
      <c r="B30" s="2"/>
      <c r="C30" s="23" t="s">
        <v>50</v>
      </c>
      <c r="D30" s="9"/>
      <c r="E30" s="23">
        <v>3</v>
      </c>
      <c r="F30" s="23">
        <v>3</v>
      </c>
      <c r="G30" s="23">
        <f t="shared" si="4"/>
        <v>3</v>
      </c>
      <c r="H30" s="23">
        <f>SUM(J30:Q30)</f>
        <v>3</v>
      </c>
      <c r="I30" s="21" t="s">
        <v>108</v>
      </c>
      <c r="J30" s="21">
        <v>1</v>
      </c>
      <c r="K30" s="21">
        <v>1</v>
      </c>
      <c r="L30" s="21" t="s">
        <v>115</v>
      </c>
      <c r="M30" s="21" t="s">
        <v>115</v>
      </c>
      <c r="N30" s="21" t="s">
        <v>115</v>
      </c>
      <c r="O30" s="21" t="s">
        <v>115</v>
      </c>
      <c r="P30" s="21" t="s">
        <v>115</v>
      </c>
      <c r="Q30" s="21">
        <v>1</v>
      </c>
      <c r="R30" s="21" t="s">
        <v>115</v>
      </c>
      <c r="S30" s="21" t="s">
        <v>115</v>
      </c>
      <c r="T30" s="21" t="s">
        <v>115</v>
      </c>
      <c r="U30" s="21" t="s">
        <v>115</v>
      </c>
      <c r="V30" s="21" t="s">
        <v>115</v>
      </c>
      <c r="W30" s="21" t="s">
        <v>115</v>
      </c>
      <c r="X30" s="21" t="s">
        <v>115</v>
      </c>
      <c r="Y30" s="21" t="s">
        <v>115</v>
      </c>
      <c r="Z30" s="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2:40" ht="15.75" customHeight="1">
      <c r="B31" s="2"/>
      <c r="C31" s="23"/>
      <c r="D31" s="9"/>
      <c r="E31" s="23"/>
      <c r="F31" s="23"/>
      <c r="G31" s="23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2:40" ht="15.75" customHeight="1">
      <c r="B32" s="2"/>
      <c r="C32" s="23" t="s">
        <v>51</v>
      </c>
      <c r="D32" s="9"/>
      <c r="E32" s="23">
        <v>1</v>
      </c>
      <c r="F32" s="23">
        <v>1</v>
      </c>
      <c r="G32" s="23">
        <f t="shared" si="4"/>
        <v>1</v>
      </c>
      <c r="H32" s="21" t="s">
        <v>108</v>
      </c>
      <c r="I32" s="21">
        <f>SUM(R32:Y32)</f>
        <v>1</v>
      </c>
      <c r="J32" s="21" t="s">
        <v>114</v>
      </c>
      <c r="K32" s="21" t="s">
        <v>115</v>
      </c>
      <c r="L32" s="21" t="s">
        <v>115</v>
      </c>
      <c r="M32" s="21" t="s">
        <v>115</v>
      </c>
      <c r="N32" s="21" t="s">
        <v>115</v>
      </c>
      <c r="O32" s="21" t="s">
        <v>115</v>
      </c>
      <c r="P32" s="21" t="s">
        <v>115</v>
      </c>
      <c r="Q32" s="21" t="s">
        <v>115</v>
      </c>
      <c r="R32" s="21" t="s">
        <v>115</v>
      </c>
      <c r="S32" s="21" t="s">
        <v>115</v>
      </c>
      <c r="T32" s="21" t="s">
        <v>115</v>
      </c>
      <c r="U32" s="21" t="s">
        <v>115</v>
      </c>
      <c r="V32" s="21" t="s">
        <v>115</v>
      </c>
      <c r="W32" s="21" t="s">
        <v>115</v>
      </c>
      <c r="X32" s="21">
        <v>1</v>
      </c>
      <c r="Y32" s="21" t="s">
        <v>115</v>
      </c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2:40" ht="15.75" customHeight="1">
      <c r="B33" s="2"/>
      <c r="C33" s="23" t="s">
        <v>52</v>
      </c>
      <c r="D33" s="9"/>
      <c r="E33" s="23">
        <v>1</v>
      </c>
      <c r="F33" s="23">
        <v>1</v>
      </c>
      <c r="G33" s="23">
        <f t="shared" si="4"/>
        <v>1</v>
      </c>
      <c r="H33" s="23">
        <f>SUM(J33:Q33)</f>
        <v>1</v>
      </c>
      <c r="I33" s="21" t="s">
        <v>108</v>
      </c>
      <c r="J33" s="21" t="s">
        <v>114</v>
      </c>
      <c r="K33" s="21" t="s">
        <v>115</v>
      </c>
      <c r="L33" s="21">
        <v>1</v>
      </c>
      <c r="M33" s="21" t="s">
        <v>115</v>
      </c>
      <c r="N33" s="21" t="s">
        <v>115</v>
      </c>
      <c r="O33" s="21" t="s">
        <v>115</v>
      </c>
      <c r="P33" s="21" t="s">
        <v>115</v>
      </c>
      <c r="Q33" s="21" t="s">
        <v>115</v>
      </c>
      <c r="R33" s="21" t="s">
        <v>115</v>
      </c>
      <c r="S33" s="21" t="s">
        <v>115</v>
      </c>
      <c r="T33" s="21" t="s">
        <v>115</v>
      </c>
      <c r="U33" s="21" t="s">
        <v>115</v>
      </c>
      <c r="V33" s="21" t="s">
        <v>115</v>
      </c>
      <c r="W33" s="21" t="s">
        <v>115</v>
      </c>
      <c r="X33" s="21" t="s">
        <v>115</v>
      </c>
      <c r="Y33" s="21" t="s">
        <v>115</v>
      </c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2:40" ht="15.75" customHeight="1">
      <c r="B34" s="2"/>
      <c r="C34" s="23" t="s">
        <v>53</v>
      </c>
      <c r="D34" s="9"/>
      <c r="E34" s="23">
        <v>1</v>
      </c>
      <c r="F34" s="23">
        <v>1</v>
      </c>
      <c r="G34" s="23">
        <f t="shared" si="4"/>
        <v>1</v>
      </c>
      <c r="H34" s="23">
        <f>SUM(J34:Q34)</f>
        <v>1</v>
      </c>
      <c r="I34" s="21" t="s">
        <v>108</v>
      </c>
      <c r="J34" s="21" t="s">
        <v>114</v>
      </c>
      <c r="K34" s="21" t="s">
        <v>115</v>
      </c>
      <c r="L34" s="21">
        <v>1</v>
      </c>
      <c r="M34" s="21" t="s">
        <v>115</v>
      </c>
      <c r="N34" s="21" t="s">
        <v>115</v>
      </c>
      <c r="O34" s="21" t="s">
        <v>115</v>
      </c>
      <c r="P34" s="21" t="s">
        <v>115</v>
      </c>
      <c r="Q34" s="21" t="s">
        <v>115</v>
      </c>
      <c r="R34" s="21" t="s">
        <v>115</v>
      </c>
      <c r="S34" s="21" t="s">
        <v>115</v>
      </c>
      <c r="T34" s="21" t="s">
        <v>115</v>
      </c>
      <c r="U34" s="21" t="s">
        <v>115</v>
      </c>
      <c r="V34" s="21" t="s">
        <v>115</v>
      </c>
      <c r="W34" s="21" t="s">
        <v>115</v>
      </c>
      <c r="X34" s="21" t="s">
        <v>115</v>
      </c>
      <c r="Y34" s="21" t="s">
        <v>115</v>
      </c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2:40" ht="15.75" customHeight="1">
      <c r="B35" s="2"/>
      <c r="C35" s="23" t="s">
        <v>37</v>
      </c>
      <c r="D35" s="9"/>
      <c r="E35" s="23">
        <v>7</v>
      </c>
      <c r="F35" s="23">
        <v>7</v>
      </c>
      <c r="G35" s="23">
        <f>SUM(H35:I35)</f>
        <v>7</v>
      </c>
      <c r="H35" s="23">
        <f>SUM(J35:Q35)</f>
        <v>4</v>
      </c>
      <c r="I35" s="21">
        <f>SUM(R35:Y35)</f>
        <v>3</v>
      </c>
      <c r="J35" s="21">
        <v>2</v>
      </c>
      <c r="K35" s="21" t="s">
        <v>115</v>
      </c>
      <c r="L35" s="21">
        <v>1</v>
      </c>
      <c r="M35" s="21" t="s">
        <v>115</v>
      </c>
      <c r="N35" s="21">
        <v>1</v>
      </c>
      <c r="O35" s="21" t="s">
        <v>115</v>
      </c>
      <c r="P35" s="21" t="s">
        <v>115</v>
      </c>
      <c r="Q35" s="21" t="s">
        <v>115</v>
      </c>
      <c r="R35" s="21">
        <v>1</v>
      </c>
      <c r="S35" s="21" t="s">
        <v>115</v>
      </c>
      <c r="T35" s="21" t="s">
        <v>115</v>
      </c>
      <c r="U35" s="21">
        <v>1</v>
      </c>
      <c r="V35" s="21" t="s">
        <v>115</v>
      </c>
      <c r="W35" s="21" t="s">
        <v>115</v>
      </c>
      <c r="X35" s="21" t="s">
        <v>115</v>
      </c>
      <c r="Y35" s="21">
        <v>1</v>
      </c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0" ht="15.75" customHeight="1">
      <c r="B36" s="2"/>
      <c r="D36" s="9"/>
      <c r="E36" s="23"/>
      <c r="F36" s="23"/>
      <c r="G36" s="23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2:40" ht="15.75" customHeight="1">
      <c r="B37" s="2"/>
      <c r="C37" s="23"/>
      <c r="D37" s="9"/>
      <c r="E37" s="23"/>
      <c r="F37" s="23"/>
      <c r="G37" s="23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2:40" ht="15.75" customHeight="1">
      <c r="B38" s="2"/>
      <c r="C38" s="2"/>
      <c r="D38" s="9"/>
      <c r="E38" s="23"/>
      <c r="F38" s="23"/>
      <c r="G38" s="23"/>
      <c r="H38" s="2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2:40" ht="15.75" customHeight="1">
      <c r="B39" s="2"/>
      <c r="C39" s="16" t="s">
        <v>54</v>
      </c>
      <c r="D39" s="9"/>
      <c r="E39" s="23">
        <v>739</v>
      </c>
      <c r="F39" s="23">
        <v>737</v>
      </c>
      <c r="G39" s="23">
        <f>SUM(G40:G74,G86:G91)</f>
        <v>732</v>
      </c>
      <c r="H39" s="23">
        <f>SUM(H40:H74,H86:H91)</f>
        <v>347</v>
      </c>
      <c r="I39" s="23">
        <f>SUM(I40:I74,I86:I91)</f>
        <v>385</v>
      </c>
      <c r="J39" s="23">
        <f aca="true" t="shared" si="5" ref="J39:Y39">SUM(J40:J74,J86:J92)</f>
        <v>114</v>
      </c>
      <c r="K39" s="23">
        <f t="shared" si="5"/>
        <v>92</v>
      </c>
      <c r="L39" s="23">
        <f t="shared" si="5"/>
        <v>19</v>
      </c>
      <c r="M39" s="23">
        <f t="shared" si="5"/>
        <v>38</v>
      </c>
      <c r="N39" s="23">
        <f t="shared" si="5"/>
        <v>15</v>
      </c>
      <c r="O39" s="23">
        <f t="shared" si="5"/>
        <v>20</v>
      </c>
      <c r="P39" s="23">
        <f t="shared" si="5"/>
        <v>35</v>
      </c>
      <c r="Q39" s="23">
        <f t="shared" si="5"/>
        <v>14</v>
      </c>
      <c r="R39" s="23">
        <f t="shared" si="5"/>
        <v>57</v>
      </c>
      <c r="S39" s="23">
        <f t="shared" si="5"/>
        <v>13</v>
      </c>
      <c r="T39" s="23">
        <f t="shared" si="5"/>
        <v>21</v>
      </c>
      <c r="U39" s="23">
        <f t="shared" si="5"/>
        <v>58</v>
      </c>
      <c r="V39" s="23">
        <f t="shared" si="5"/>
        <v>73</v>
      </c>
      <c r="W39" s="23">
        <f t="shared" si="5"/>
        <v>38</v>
      </c>
      <c r="X39" s="23">
        <f t="shared" si="5"/>
        <v>37</v>
      </c>
      <c r="Y39" s="23">
        <f t="shared" si="5"/>
        <v>88</v>
      </c>
      <c r="Z39" s="2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2:40" ht="15.75" customHeight="1">
      <c r="B40" s="2"/>
      <c r="C40" s="23" t="s">
        <v>55</v>
      </c>
      <c r="D40" s="9"/>
      <c r="E40" s="23">
        <v>16</v>
      </c>
      <c r="F40" s="23">
        <v>16</v>
      </c>
      <c r="G40" s="23">
        <f>SUM(H40:I40)</f>
        <v>16</v>
      </c>
      <c r="H40" s="23">
        <f>SUM(J40:Q40)</f>
        <v>7</v>
      </c>
      <c r="I40" s="21">
        <f aca="true" t="shared" si="6" ref="I40:I53">SUM(R40:Y40)</f>
        <v>9</v>
      </c>
      <c r="J40" s="21" t="s">
        <v>115</v>
      </c>
      <c r="K40" s="21">
        <v>2</v>
      </c>
      <c r="L40" s="21" t="s">
        <v>115</v>
      </c>
      <c r="M40" s="21">
        <v>1</v>
      </c>
      <c r="N40" s="21" t="s">
        <v>115</v>
      </c>
      <c r="O40" s="21">
        <v>1</v>
      </c>
      <c r="P40" s="21">
        <v>3</v>
      </c>
      <c r="Q40" s="21" t="s">
        <v>115</v>
      </c>
      <c r="R40" s="21" t="s">
        <v>115</v>
      </c>
      <c r="S40" s="21" t="s">
        <v>115</v>
      </c>
      <c r="T40" s="21" t="s">
        <v>115</v>
      </c>
      <c r="U40" s="21" t="s">
        <v>115</v>
      </c>
      <c r="V40" s="21">
        <v>2</v>
      </c>
      <c r="W40" s="21" t="s">
        <v>115</v>
      </c>
      <c r="X40" s="21" t="s">
        <v>115</v>
      </c>
      <c r="Y40" s="21">
        <v>7</v>
      </c>
      <c r="Z40" s="2"/>
      <c r="AB40" s="3"/>
      <c r="AC40" s="3"/>
      <c r="AD40" s="3">
        <v>7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26" ht="15.75" customHeight="1">
      <c r="B41" s="2"/>
      <c r="C41" s="23" t="s">
        <v>56</v>
      </c>
      <c r="D41" s="9"/>
      <c r="E41" s="23">
        <v>8</v>
      </c>
      <c r="F41" s="23">
        <v>8</v>
      </c>
      <c r="G41" s="23">
        <f aca="true" t="shared" si="7" ref="G41:G55">SUM(H41:I41)</f>
        <v>8</v>
      </c>
      <c r="H41" s="23">
        <f>SUM(J41:Q41)</f>
        <v>3</v>
      </c>
      <c r="I41" s="21">
        <f t="shared" si="6"/>
        <v>5</v>
      </c>
      <c r="J41" s="21">
        <v>3</v>
      </c>
      <c r="K41" s="21" t="s">
        <v>115</v>
      </c>
      <c r="L41" s="21" t="s">
        <v>115</v>
      </c>
      <c r="M41" s="21" t="s">
        <v>115</v>
      </c>
      <c r="N41" s="21" t="s">
        <v>115</v>
      </c>
      <c r="O41" s="21" t="s">
        <v>115</v>
      </c>
      <c r="P41" s="21" t="s">
        <v>115</v>
      </c>
      <c r="Q41" s="21" t="s">
        <v>115</v>
      </c>
      <c r="R41" s="21">
        <v>1</v>
      </c>
      <c r="S41" s="21" t="s">
        <v>115</v>
      </c>
      <c r="T41" s="21" t="s">
        <v>115</v>
      </c>
      <c r="U41" s="21">
        <v>4</v>
      </c>
      <c r="V41" s="21" t="s">
        <v>115</v>
      </c>
      <c r="W41" s="21" t="s">
        <v>115</v>
      </c>
      <c r="X41" s="21" t="s">
        <v>115</v>
      </c>
      <c r="Y41" s="21" t="s">
        <v>114</v>
      </c>
      <c r="Z41" s="2"/>
    </row>
    <row r="42" spans="2:26" ht="15.75" customHeight="1">
      <c r="B42" s="2"/>
      <c r="C42" s="23" t="s">
        <v>57</v>
      </c>
      <c r="D42" s="9"/>
      <c r="E42" s="23">
        <v>1</v>
      </c>
      <c r="F42" s="23">
        <v>1</v>
      </c>
      <c r="G42" s="23">
        <f t="shared" si="7"/>
        <v>1</v>
      </c>
      <c r="H42" s="21" t="s">
        <v>108</v>
      </c>
      <c r="I42" s="21">
        <f t="shared" si="6"/>
        <v>1</v>
      </c>
      <c r="J42" s="21" t="s">
        <v>115</v>
      </c>
      <c r="K42" s="21" t="s">
        <v>115</v>
      </c>
      <c r="L42" s="21" t="s">
        <v>115</v>
      </c>
      <c r="M42" s="21" t="s">
        <v>115</v>
      </c>
      <c r="N42" s="21" t="s">
        <v>115</v>
      </c>
      <c r="O42" s="21" t="s">
        <v>115</v>
      </c>
      <c r="P42" s="21" t="s">
        <v>115</v>
      </c>
      <c r="Q42" s="21" t="s">
        <v>115</v>
      </c>
      <c r="R42" s="21" t="s">
        <v>115</v>
      </c>
      <c r="S42" s="21" t="s">
        <v>115</v>
      </c>
      <c r="T42" s="21" t="s">
        <v>115</v>
      </c>
      <c r="U42" s="21" t="s">
        <v>115</v>
      </c>
      <c r="V42" s="21" t="s">
        <v>115</v>
      </c>
      <c r="W42" s="21" t="s">
        <v>115</v>
      </c>
      <c r="X42" s="21" t="s">
        <v>115</v>
      </c>
      <c r="Y42" s="21">
        <v>1</v>
      </c>
      <c r="Z42" s="2"/>
    </row>
    <row r="43" spans="2:26" ht="15.75" customHeight="1">
      <c r="B43" s="2"/>
      <c r="C43" s="23" t="s">
        <v>58</v>
      </c>
      <c r="D43" s="9"/>
      <c r="E43" s="23">
        <v>2</v>
      </c>
      <c r="F43" s="23">
        <v>2</v>
      </c>
      <c r="G43" s="23">
        <f t="shared" si="7"/>
        <v>2</v>
      </c>
      <c r="H43" s="23">
        <f>SUM(J43:Q43)</f>
        <v>1</v>
      </c>
      <c r="I43" s="21">
        <f t="shared" si="6"/>
        <v>1</v>
      </c>
      <c r="J43" s="21" t="s">
        <v>114</v>
      </c>
      <c r="K43" s="21" t="s">
        <v>115</v>
      </c>
      <c r="L43" s="21" t="s">
        <v>115</v>
      </c>
      <c r="M43" s="21" t="s">
        <v>115</v>
      </c>
      <c r="N43" s="21" t="s">
        <v>115</v>
      </c>
      <c r="O43" s="21">
        <v>1</v>
      </c>
      <c r="P43" s="21" t="s">
        <v>115</v>
      </c>
      <c r="Q43" s="21" t="s">
        <v>115</v>
      </c>
      <c r="R43" s="21" t="s">
        <v>115</v>
      </c>
      <c r="S43" s="21" t="s">
        <v>115</v>
      </c>
      <c r="T43" s="21" t="s">
        <v>115</v>
      </c>
      <c r="U43" s="21">
        <v>1</v>
      </c>
      <c r="V43" s="21" t="s">
        <v>115</v>
      </c>
      <c r="W43" s="21" t="s">
        <v>115</v>
      </c>
      <c r="X43" s="21" t="s">
        <v>115</v>
      </c>
      <c r="Y43" s="21" t="s">
        <v>115</v>
      </c>
      <c r="Z43" s="2"/>
    </row>
    <row r="44" spans="2:26" ht="15.75" customHeight="1">
      <c r="B44" s="2"/>
      <c r="C44" s="23" t="s">
        <v>59</v>
      </c>
      <c r="D44" s="9"/>
      <c r="E44" s="23">
        <v>35</v>
      </c>
      <c r="F44" s="23">
        <v>35</v>
      </c>
      <c r="G44" s="23">
        <f t="shared" si="7"/>
        <v>32</v>
      </c>
      <c r="H44" s="23">
        <f>SUM(J44:Q44)</f>
        <v>13</v>
      </c>
      <c r="I44" s="21">
        <f t="shared" si="6"/>
        <v>19</v>
      </c>
      <c r="J44" s="21">
        <v>2</v>
      </c>
      <c r="K44" s="21">
        <v>3</v>
      </c>
      <c r="L44" s="21" t="s">
        <v>115</v>
      </c>
      <c r="M44" s="21">
        <v>1</v>
      </c>
      <c r="N44" s="21" t="s">
        <v>115</v>
      </c>
      <c r="O44" s="21">
        <v>7</v>
      </c>
      <c r="P44" s="21" t="s">
        <v>115</v>
      </c>
      <c r="Q44" s="21" t="s">
        <v>115</v>
      </c>
      <c r="R44" s="21" t="s">
        <v>115</v>
      </c>
      <c r="S44" s="21">
        <v>1</v>
      </c>
      <c r="T44" s="21">
        <v>1</v>
      </c>
      <c r="U44" s="21">
        <v>1</v>
      </c>
      <c r="V44" s="21">
        <v>4</v>
      </c>
      <c r="W44" s="21">
        <v>7</v>
      </c>
      <c r="X44" s="21">
        <v>2</v>
      </c>
      <c r="Y44" s="21">
        <v>3</v>
      </c>
      <c r="Z44" s="2"/>
    </row>
    <row r="45" spans="2:26" ht="15.75" customHeight="1">
      <c r="B45" s="2"/>
      <c r="C45" s="23"/>
      <c r="D45" s="9"/>
      <c r="E45" s="23"/>
      <c r="F45" s="23"/>
      <c r="G45" s="23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"/>
    </row>
    <row r="46" spans="2:26" ht="15.75" customHeight="1">
      <c r="B46" s="2"/>
      <c r="C46" s="23" t="s">
        <v>60</v>
      </c>
      <c r="D46" s="9"/>
      <c r="E46" s="23">
        <v>14</v>
      </c>
      <c r="F46" s="23">
        <v>14</v>
      </c>
      <c r="G46" s="23">
        <f t="shared" si="7"/>
        <v>14</v>
      </c>
      <c r="H46" s="23">
        <f aca="true" t="shared" si="8" ref="H46:H55">SUM(J46:Q46)</f>
        <v>10</v>
      </c>
      <c r="I46" s="21">
        <f t="shared" si="6"/>
        <v>4</v>
      </c>
      <c r="J46" s="21">
        <v>3</v>
      </c>
      <c r="K46" s="21">
        <v>1</v>
      </c>
      <c r="L46" s="21" t="s">
        <v>115</v>
      </c>
      <c r="M46" s="21" t="s">
        <v>115</v>
      </c>
      <c r="N46" s="21" t="s">
        <v>115</v>
      </c>
      <c r="O46" s="21" t="s">
        <v>115</v>
      </c>
      <c r="P46" s="21">
        <v>5</v>
      </c>
      <c r="Q46" s="21">
        <v>1</v>
      </c>
      <c r="R46" s="21" t="s">
        <v>115</v>
      </c>
      <c r="S46" s="21" t="s">
        <v>115</v>
      </c>
      <c r="T46" s="21">
        <v>1</v>
      </c>
      <c r="U46" s="21" t="s">
        <v>115</v>
      </c>
      <c r="V46" s="21">
        <v>3</v>
      </c>
      <c r="W46" s="21" t="s">
        <v>115</v>
      </c>
      <c r="X46" s="21" t="s">
        <v>115</v>
      </c>
      <c r="Y46" s="21" t="s">
        <v>115</v>
      </c>
      <c r="Z46" s="2"/>
    </row>
    <row r="47" spans="2:26" ht="15.75" customHeight="1">
      <c r="B47" s="2"/>
      <c r="C47" s="23" t="s">
        <v>61</v>
      </c>
      <c r="D47" s="9"/>
      <c r="E47" s="23">
        <v>2</v>
      </c>
      <c r="F47" s="23">
        <v>2</v>
      </c>
      <c r="G47" s="23">
        <f t="shared" si="7"/>
        <v>2</v>
      </c>
      <c r="H47" s="23">
        <f t="shared" si="8"/>
        <v>1</v>
      </c>
      <c r="I47" s="21">
        <f t="shared" si="6"/>
        <v>1</v>
      </c>
      <c r="J47" s="21">
        <v>1</v>
      </c>
      <c r="K47" s="21" t="s">
        <v>115</v>
      </c>
      <c r="L47" s="21" t="s">
        <v>115</v>
      </c>
      <c r="M47" s="21" t="s">
        <v>115</v>
      </c>
      <c r="N47" s="21" t="s">
        <v>115</v>
      </c>
      <c r="O47" s="21" t="s">
        <v>115</v>
      </c>
      <c r="P47" s="21" t="s">
        <v>115</v>
      </c>
      <c r="Q47" s="21" t="s">
        <v>115</v>
      </c>
      <c r="R47" s="21" t="s">
        <v>115</v>
      </c>
      <c r="S47" s="21" t="s">
        <v>115</v>
      </c>
      <c r="T47" s="21" t="s">
        <v>115</v>
      </c>
      <c r="U47" s="21">
        <v>1</v>
      </c>
      <c r="V47" s="21" t="s">
        <v>115</v>
      </c>
      <c r="W47" s="21" t="s">
        <v>115</v>
      </c>
      <c r="X47" s="21" t="s">
        <v>115</v>
      </c>
      <c r="Y47" s="21" t="s">
        <v>115</v>
      </c>
      <c r="Z47" s="2"/>
    </row>
    <row r="48" spans="2:26" ht="15.75" customHeight="1">
      <c r="B48" s="2"/>
      <c r="C48" s="23" t="s">
        <v>62</v>
      </c>
      <c r="D48" s="9"/>
      <c r="E48" s="23">
        <v>10</v>
      </c>
      <c r="F48" s="23">
        <v>10</v>
      </c>
      <c r="G48" s="23">
        <f t="shared" si="7"/>
        <v>10</v>
      </c>
      <c r="H48" s="23">
        <f t="shared" si="8"/>
        <v>6</v>
      </c>
      <c r="I48" s="21">
        <f t="shared" si="6"/>
        <v>4</v>
      </c>
      <c r="J48" s="21">
        <v>2</v>
      </c>
      <c r="K48" s="21">
        <v>3</v>
      </c>
      <c r="L48" s="21" t="s">
        <v>115</v>
      </c>
      <c r="M48" s="21" t="s">
        <v>115</v>
      </c>
      <c r="N48" s="21" t="s">
        <v>115</v>
      </c>
      <c r="O48" s="21" t="s">
        <v>115</v>
      </c>
      <c r="P48" s="21" t="s">
        <v>115</v>
      </c>
      <c r="Q48" s="21">
        <v>1</v>
      </c>
      <c r="R48" s="21">
        <v>1</v>
      </c>
      <c r="S48" s="21" t="s">
        <v>115</v>
      </c>
      <c r="T48" s="21" t="s">
        <v>115</v>
      </c>
      <c r="U48" s="21" t="s">
        <v>115</v>
      </c>
      <c r="V48" s="21">
        <v>2</v>
      </c>
      <c r="W48" s="21" t="s">
        <v>115</v>
      </c>
      <c r="X48" s="21">
        <v>1</v>
      </c>
      <c r="Y48" s="21" t="s">
        <v>115</v>
      </c>
      <c r="Z48" s="2"/>
    </row>
    <row r="49" spans="2:26" ht="15.75" customHeight="1">
      <c r="B49" s="2"/>
      <c r="C49" s="23" t="s">
        <v>63</v>
      </c>
      <c r="D49" s="9"/>
      <c r="E49" s="23">
        <v>30</v>
      </c>
      <c r="F49" s="23">
        <v>30</v>
      </c>
      <c r="G49" s="23">
        <f t="shared" si="7"/>
        <v>30</v>
      </c>
      <c r="H49" s="23">
        <f t="shared" si="8"/>
        <v>19</v>
      </c>
      <c r="I49" s="21">
        <f t="shared" si="6"/>
        <v>11</v>
      </c>
      <c r="J49" s="21" t="s">
        <v>115</v>
      </c>
      <c r="K49" s="21">
        <v>13</v>
      </c>
      <c r="L49" s="21">
        <v>1</v>
      </c>
      <c r="M49" s="21" t="s">
        <v>115</v>
      </c>
      <c r="N49" s="21" t="s">
        <v>115</v>
      </c>
      <c r="O49" s="21" t="s">
        <v>115</v>
      </c>
      <c r="P49" s="21">
        <v>4</v>
      </c>
      <c r="Q49" s="21">
        <v>1</v>
      </c>
      <c r="R49" s="21" t="s">
        <v>115</v>
      </c>
      <c r="S49" s="21" t="s">
        <v>115</v>
      </c>
      <c r="T49" s="21" t="s">
        <v>115</v>
      </c>
      <c r="U49" s="21" t="s">
        <v>115</v>
      </c>
      <c r="V49" s="21">
        <v>7</v>
      </c>
      <c r="W49" s="21" t="s">
        <v>115</v>
      </c>
      <c r="X49" s="21">
        <v>4</v>
      </c>
      <c r="Y49" s="21" t="s">
        <v>115</v>
      </c>
      <c r="Z49" s="2"/>
    </row>
    <row r="50" spans="2:26" ht="15.75" customHeight="1">
      <c r="B50" s="2"/>
      <c r="C50" s="23" t="s">
        <v>64</v>
      </c>
      <c r="D50" s="9"/>
      <c r="E50" s="23">
        <v>66</v>
      </c>
      <c r="F50" s="23">
        <v>66</v>
      </c>
      <c r="G50" s="23">
        <f t="shared" si="7"/>
        <v>66</v>
      </c>
      <c r="H50" s="23">
        <f t="shared" si="8"/>
        <v>34</v>
      </c>
      <c r="I50" s="21">
        <f t="shared" si="6"/>
        <v>32</v>
      </c>
      <c r="J50" s="21">
        <v>14</v>
      </c>
      <c r="K50" s="21">
        <v>4</v>
      </c>
      <c r="L50" s="21">
        <v>3</v>
      </c>
      <c r="M50" s="21">
        <v>3</v>
      </c>
      <c r="N50" s="21">
        <v>4</v>
      </c>
      <c r="O50" s="21">
        <v>1</v>
      </c>
      <c r="P50" s="21">
        <v>3</v>
      </c>
      <c r="Q50" s="21">
        <v>2</v>
      </c>
      <c r="R50" s="21">
        <v>7</v>
      </c>
      <c r="S50" s="21">
        <v>1</v>
      </c>
      <c r="T50" s="21">
        <v>1</v>
      </c>
      <c r="U50" s="21">
        <v>4</v>
      </c>
      <c r="V50" s="21">
        <v>8</v>
      </c>
      <c r="W50" s="21">
        <v>8</v>
      </c>
      <c r="X50" s="21">
        <v>1</v>
      </c>
      <c r="Y50" s="21">
        <v>2</v>
      </c>
      <c r="Z50" s="2"/>
    </row>
    <row r="51" spans="2:26" ht="15.75" customHeight="1">
      <c r="B51" s="2"/>
      <c r="C51" s="23"/>
      <c r="D51" s="9"/>
      <c r="E51" s="23"/>
      <c r="F51" s="23"/>
      <c r="G51" s="23"/>
      <c r="H51" s="2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"/>
    </row>
    <row r="52" spans="2:26" ht="15.75" customHeight="1">
      <c r="B52" s="2"/>
      <c r="C52" s="23" t="s">
        <v>65</v>
      </c>
      <c r="D52" s="9"/>
      <c r="E52" s="23">
        <v>1</v>
      </c>
      <c r="F52" s="23">
        <v>1</v>
      </c>
      <c r="G52" s="23">
        <f t="shared" si="7"/>
        <v>1</v>
      </c>
      <c r="H52" s="21" t="s">
        <v>108</v>
      </c>
      <c r="I52" s="21">
        <f t="shared" si="6"/>
        <v>1</v>
      </c>
      <c r="J52" s="21" t="s">
        <v>115</v>
      </c>
      <c r="K52" s="21" t="s">
        <v>115</v>
      </c>
      <c r="L52" s="21" t="s">
        <v>115</v>
      </c>
      <c r="M52" s="21" t="s">
        <v>115</v>
      </c>
      <c r="N52" s="21" t="s">
        <v>115</v>
      </c>
      <c r="O52" s="21" t="s">
        <v>115</v>
      </c>
      <c r="P52" s="21" t="s">
        <v>115</v>
      </c>
      <c r="Q52" s="21" t="s">
        <v>115</v>
      </c>
      <c r="R52" s="21">
        <v>1</v>
      </c>
      <c r="S52" s="21" t="s">
        <v>115</v>
      </c>
      <c r="T52" s="21" t="s">
        <v>115</v>
      </c>
      <c r="U52" s="21" t="s">
        <v>115</v>
      </c>
      <c r="V52" s="21" t="s">
        <v>115</v>
      </c>
      <c r="W52" s="21" t="s">
        <v>115</v>
      </c>
      <c r="X52" s="21" t="s">
        <v>115</v>
      </c>
      <c r="Y52" s="21" t="s">
        <v>115</v>
      </c>
      <c r="Z52" s="2"/>
    </row>
    <row r="53" spans="2:26" ht="15.75" customHeight="1">
      <c r="B53" s="2"/>
      <c r="C53" s="23" t="s">
        <v>66</v>
      </c>
      <c r="D53" s="9"/>
      <c r="E53" s="23">
        <v>162</v>
      </c>
      <c r="F53" s="23">
        <v>161</v>
      </c>
      <c r="G53" s="23">
        <f t="shared" si="7"/>
        <v>161</v>
      </c>
      <c r="H53" s="23">
        <f t="shared" si="8"/>
        <v>50</v>
      </c>
      <c r="I53" s="21">
        <f t="shared" si="6"/>
        <v>111</v>
      </c>
      <c r="J53" s="21">
        <v>10</v>
      </c>
      <c r="K53" s="21">
        <v>12</v>
      </c>
      <c r="L53" s="21">
        <v>3</v>
      </c>
      <c r="M53" s="21">
        <v>9</v>
      </c>
      <c r="N53" s="21">
        <v>1</v>
      </c>
      <c r="O53" s="21">
        <v>6</v>
      </c>
      <c r="P53" s="21">
        <v>4</v>
      </c>
      <c r="Q53" s="21">
        <v>5</v>
      </c>
      <c r="R53" s="21">
        <v>7</v>
      </c>
      <c r="S53" s="21">
        <v>1</v>
      </c>
      <c r="T53" s="21">
        <v>5</v>
      </c>
      <c r="U53" s="21">
        <v>8</v>
      </c>
      <c r="V53" s="21">
        <v>14</v>
      </c>
      <c r="W53" s="21">
        <v>10</v>
      </c>
      <c r="X53" s="21">
        <v>17</v>
      </c>
      <c r="Y53" s="21">
        <v>49</v>
      </c>
      <c r="Z53" s="2"/>
    </row>
    <row r="54" spans="2:26" ht="15.75" customHeight="1">
      <c r="B54" s="2"/>
      <c r="C54" s="23" t="s">
        <v>67</v>
      </c>
      <c r="D54" s="9"/>
      <c r="E54" s="23">
        <v>1</v>
      </c>
      <c r="F54" s="23">
        <v>1</v>
      </c>
      <c r="G54" s="23">
        <f t="shared" si="7"/>
        <v>1</v>
      </c>
      <c r="H54" s="23">
        <f t="shared" si="8"/>
        <v>1</v>
      </c>
      <c r="I54" s="21" t="s">
        <v>108</v>
      </c>
      <c r="J54" s="21">
        <v>1</v>
      </c>
      <c r="K54" s="21" t="s">
        <v>115</v>
      </c>
      <c r="L54" s="21" t="s">
        <v>115</v>
      </c>
      <c r="M54" s="21" t="s">
        <v>115</v>
      </c>
      <c r="N54" s="21" t="s">
        <v>115</v>
      </c>
      <c r="O54" s="21" t="s">
        <v>115</v>
      </c>
      <c r="P54" s="21" t="s">
        <v>115</v>
      </c>
      <c r="Q54" s="21" t="s">
        <v>115</v>
      </c>
      <c r="R54" s="21" t="s">
        <v>115</v>
      </c>
      <c r="S54" s="21" t="s">
        <v>115</v>
      </c>
      <c r="T54" s="21" t="s">
        <v>115</v>
      </c>
      <c r="U54" s="21" t="s">
        <v>115</v>
      </c>
      <c r="V54" s="21" t="s">
        <v>115</v>
      </c>
      <c r="W54" s="21" t="s">
        <v>115</v>
      </c>
      <c r="X54" s="21" t="s">
        <v>115</v>
      </c>
      <c r="Y54" s="21" t="s">
        <v>115</v>
      </c>
      <c r="Z54" s="2"/>
    </row>
    <row r="55" spans="2:26" ht="15.75" customHeight="1">
      <c r="B55" s="2"/>
      <c r="C55" s="23" t="s">
        <v>68</v>
      </c>
      <c r="D55" s="9"/>
      <c r="E55" s="23">
        <v>21</v>
      </c>
      <c r="F55" s="23">
        <v>21</v>
      </c>
      <c r="G55" s="23">
        <f t="shared" si="7"/>
        <v>21</v>
      </c>
      <c r="H55" s="23">
        <f t="shared" si="8"/>
        <v>3</v>
      </c>
      <c r="I55" s="21">
        <f>SUM(R55:Y55)</f>
        <v>18</v>
      </c>
      <c r="J55" s="21" t="s">
        <v>115</v>
      </c>
      <c r="K55" s="21">
        <v>3</v>
      </c>
      <c r="L55" s="21" t="s">
        <v>115</v>
      </c>
      <c r="M55" s="21" t="s">
        <v>115</v>
      </c>
      <c r="N55" s="21" t="s">
        <v>115</v>
      </c>
      <c r="O55" s="21" t="s">
        <v>115</v>
      </c>
      <c r="P55" s="21" t="s">
        <v>115</v>
      </c>
      <c r="Q55" s="21" t="s">
        <v>115</v>
      </c>
      <c r="R55" s="21" t="s">
        <v>115</v>
      </c>
      <c r="S55" s="21" t="s">
        <v>115</v>
      </c>
      <c r="T55" s="21" t="s">
        <v>115</v>
      </c>
      <c r="U55" s="21" t="s">
        <v>115</v>
      </c>
      <c r="V55" s="21" t="s">
        <v>115</v>
      </c>
      <c r="W55" s="21" t="s">
        <v>115</v>
      </c>
      <c r="X55" s="21">
        <v>1</v>
      </c>
      <c r="Y55" s="21">
        <v>17</v>
      </c>
      <c r="Z55" s="2"/>
    </row>
    <row r="56" spans="2:25" ht="15.75" customHeight="1">
      <c r="B56" s="2"/>
      <c r="C56" s="23" t="s">
        <v>69</v>
      </c>
      <c r="D56" s="9"/>
      <c r="E56" s="23">
        <v>11</v>
      </c>
      <c r="F56" s="23">
        <v>11</v>
      </c>
      <c r="G56" s="23">
        <f>SUM(H56:I56)</f>
        <v>11</v>
      </c>
      <c r="H56" s="23">
        <f>SUM(J56:Q56)</f>
        <v>1</v>
      </c>
      <c r="I56" s="21">
        <f>SUM(R56:Y56)</f>
        <v>10</v>
      </c>
      <c r="J56" s="21" t="s">
        <v>115</v>
      </c>
      <c r="K56" s="21" t="s">
        <v>115</v>
      </c>
      <c r="L56" s="21" t="s">
        <v>115</v>
      </c>
      <c r="M56" s="21" t="s">
        <v>115</v>
      </c>
      <c r="N56" s="21" t="s">
        <v>115</v>
      </c>
      <c r="O56" s="21" t="s">
        <v>115</v>
      </c>
      <c r="P56" s="21">
        <v>1</v>
      </c>
      <c r="Q56" s="21" t="s">
        <v>115</v>
      </c>
      <c r="R56" s="21" t="s">
        <v>115</v>
      </c>
      <c r="S56" s="21" t="s">
        <v>115</v>
      </c>
      <c r="T56" s="21" t="s">
        <v>115</v>
      </c>
      <c r="U56" s="21" t="s">
        <v>115</v>
      </c>
      <c r="V56" s="21" t="s">
        <v>115</v>
      </c>
      <c r="W56" s="21" t="s">
        <v>115</v>
      </c>
      <c r="X56" s="21">
        <v>10</v>
      </c>
      <c r="Y56" s="21" t="s">
        <v>115</v>
      </c>
    </row>
    <row r="57" spans="2:25" ht="15.75" customHeight="1">
      <c r="B57" s="2"/>
      <c r="C57" s="23"/>
      <c r="D57" s="9"/>
      <c r="E57" s="23"/>
      <c r="F57" s="23"/>
      <c r="G57" s="23"/>
      <c r="H57" s="2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15.75" customHeight="1">
      <c r="B58" s="2"/>
      <c r="C58" s="23" t="s">
        <v>70</v>
      </c>
      <c r="D58" s="9"/>
      <c r="E58" s="23">
        <v>16</v>
      </c>
      <c r="F58" s="23">
        <v>16</v>
      </c>
      <c r="G58" s="23">
        <f>SUM(H58:I58)</f>
        <v>16</v>
      </c>
      <c r="H58" s="23">
        <f>SUM(J58:Q58)</f>
        <v>9</v>
      </c>
      <c r="I58" s="21">
        <f>SUM(R58:Y58)</f>
        <v>7</v>
      </c>
      <c r="J58" s="21">
        <v>2</v>
      </c>
      <c r="K58" s="21" t="s">
        <v>115</v>
      </c>
      <c r="L58" s="21" t="s">
        <v>115</v>
      </c>
      <c r="M58" s="21" t="s">
        <v>115</v>
      </c>
      <c r="N58" s="21" t="s">
        <v>115</v>
      </c>
      <c r="O58" s="21" t="s">
        <v>115</v>
      </c>
      <c r="P58" s="21">
        <v>5</v>
      </c>
      <c r="Q58" s="21">
        <v>2</v>
      </c>
      <c r="R58" s="21" t="s">
        <v>115</v>
      </c>
      <c r="S58" s="21" t="s">
        <v>115</v>
      </c>
      <c r="T58" s="21" t="s">
        <v>115</v>
      </c>
      <c r="U58" s="21" t="s">
        <v>115</v>
      </c>
      <c r="V58" s="21">
        <v>7</v>
      </c>
      <c r="W58" s="21" t="s">
        <v>115</v>
      </c>
      <c r="X58" s="21" t="s">
        <v>115</v>
      </c>
      <c r="Y58" s="21" t="s">
        <v>115</v>
      </c>
    </row>
    <row r="59" spans="2:25" ht="15.75" customHeight="1">
      <c r="B59" s="2"/>
      <c r="C59" s="23" t="s">
        <v>71</v>
      </c>
      <c r="D59" s="9"/>
      <c r="E59" s="23">
        <v>131</v>
      </c>
      <c r="F59" s="23">
        <v>130</v>
      </c>
      <c r="G59" s="23">
        <f>SUM(H59:I59)</f>
        <v>130</v>
      </c>
      <c r="H59" s="23">
        <f>SUM(J59:Q59)</f>
        <v>67</v>
      </c>
      <c r="I59" s="21">
        <f>SUM(R59:Y59)</f>
        <v>63</v>
      </c>
      <c r="J59" s="21">
        <v>18</v>
      </c>
      <c r="K59" s="21">
        <v>20</v>
      </c>
      <c r="L59" s="21">
        <v>5</v>
      </c>
      <c r="M59" s="21">
        <v>17</v>
      </c>
      <c r="N59" s="21">
        <v>1</v>
      </c>
      <c r="O59" s="21">
        <v>1</v>
      </c>
      <c r="P59" s="21">
        <v>4</v>
      </c>
      <c r="Q59" s="21">
        <v>1</v>
      </c>
      <c r="R59" s="21">
        <v>7</v>
      </c>
      <c r="S59" s="21">
        <v>1</v>
      </c>
      <c r="T59" s="21">
        <v>10</v>
      </c>
      <c r="U59" s="21">
        <v>23</v>
      </c>
      <c r="V59" s="21">
        <v>10</v>
      </c>
      <c r="W59" s="21">
        <v>7</v>
      </c>
      <c r="X59" s="21" t="s">
        <v>115</v>
      </c>
      <c r="Y59" s="21">
        <v>5</v>
      </c>
    </row>
    <row r="60" spans="2:25" ht="15.75" customHeight="1">
      <c r="B60" s="2"/>
      <c r="C60" s="23" t="s">
        <v>72</v>
      </c>
      <c r="D60" s="9"/>
      <c r="E60" s="23">
        <v>47</v>
      </c>
      <c r="F60" s="23">
        <v>48</v>
      </c>
      <c r="G60" s="23">
        <f>SUM(H60:I60)</f>
        <v>47</v>
      </c>
      <c r="H60" s="23">
        <f>SUM(J60:Q60)</f>
        <v>20</v>
      </c>
      <c r="I60" s="21">
        <f>SUM(R60:Y60)</f>
        <v>27</v>
      </c>
      <c r="J60" s="21">
        <v>13</v>
      </c>
      <c r="K60" s="21">
        <v>4</v>
      </c>
      <c r="L60" s="21" t="s">
        <v>115</v>
      </c>
      <c r="M60" s="21" t="s">
        <v>115</v>
      </c>
      <c r="N60" s="21">
        <v>3</v>
      </c>
      <c r="O60" s="21" t="s">
        <v>115</v>
      </c>
      <c r="P60" s="21" t="s">
        <v>115</v>
      </c>
      <c r="Q60" s="21" t="s">
        <v>115</v>
      </c>
      <c r="R60" s="21">
        <v>16</v>
      </c>
      <c r="S60" s="21">
        <v>5</v>
      </c>
      <c r="T60" s="21" t="s">
        <v>115</v>
      </c>
      <c r="U60" s="21">
        <v>3</v>
      </c>
      <c r="V60" s="21">
        <v>1</v>
      </c>
      <c r="W60" s="21">
        <v>2</v>
      </c>
      <c r="X60" s="21" t="s">
        <v>115</v>
      </c>
      <c r="Y60" s="21" t="s">
        <v>115</v>
      </c>
    </row>
    <row r="61" spans="2:25" ht="15.75" customHeight="1">
      <c r="B61" s="2"/>
      <c r="C61" s="23" t="s">
        <v>73</v>
      </c>
      <c r="D61" s="9"/>
      <c r="E61" s="23">
        <v>1</v>
      </c>
      <c r="F61" s="23">
        <v>1</v>
      </c>
      <c r="G61" s="23">
        <f>SUM(H61:I61)</f>
        <v>1</v>
      </c>
      <c r="H61" s="23">
        <f aca="true" t="shared" si="9" ref="H61:H87">SUM(J61:Q61)</f>
        <v>1</v>
      </c>
      <c r="I61" s="21" t="s">
        <v>108</v>
      </c>
      <c r="J61" s="21" t="s">
        <v>115</v>
      </c>
      <c r="K61" s="21" t="s">
        <v>115</v>
      </c>
      <c r="L61" s="21">
        <v>1</v>
      </c>
      <c r="M61" s="21" t="s">
        <v>115</v>
      </c>
      <c r="N61" s="21" t="s">
        <v>115</v>
      </c>
      <c r="O61" s="21" t="s">
        <v>115</v>
      </c>
      <c r="P61" s="21" t="s">
        <v>115</v>
      </c>
      <c r="Q61" s="21" t="s">
        <v>115</v>
      </c>
      <c r="R61" s="21" t="s">
        <v>115</v>
      </c>
      <c r="S61" s="21" t="s">
        <v>115</v>
      </c>
      <c r="T61" s="21" t="s">
        <v>114</v>
      </c>
      <c r="U61" s="21" t="s">
        <v>115</v>
      </c>
      <c r="V61" s="21" t="s">
        <v>115</v>
      </c>
      <c r="W61" s="21" t="s">
        <v>115</v>
      </c>
      <c r="X61" s="21" t="s">
        <v>115</v>
      </c>
      <c r="Y61" s="21" t="s">
        <v>115</v>
      </c>
    </row>
    <row r="62" spans="2:25" ht="15.75" customHeight="1">
      <c r="B62" s="2"/>
      <c r="C62" s="23" t="s">
        <v>74</v>
      </c>
      <c r="D62" s="9"/>
      <c r="E62" s="23">
        <v>5</v>
      </c>
      <c r="F62" s="23">
        <v>5</v>
      </c>
      <c r="G62" s="23">
        <f aca="true" t="shared" si="10" ref="G62:G72">SUM(H62:I62)</f>
        <v>5</v>
      </c>
      <c r="H62" s="23">
        <f t="shared" si="9"/>
        <v>2</v>
      </c>
      <c r="I62" s="21">
        <f>SUM(R62:Y62)</f>
        <v>3</v>
      </c>
      <c r="J62" s="21">
        <v>1</v>
      </c>
      <c r="K62" s="21" t="s">
        <v>115</v>
      </c>
      <c r="L62" s="21" t="s">
        <v>114</v>
      </c>
      <c r="M62" s="21">
        <v>1</v>
      </c>
      <c r="N62" s="21" t="s">
        <v>115</v>
      </c>
      <c r="O62" s="21" t="s">
        <v>115</v>
      </c>
      <c r="P62" s="21" t="s">
        <v>115</v>
      </c>
      <c r="Q62" s="21" t="s">
        <v>115</v>
      </c>
      <c r="R62" s="21" t="s">
        <v>115</v>
      </c>
      <c r="S62" s="21" t="s">
        <v>115</v>
      </c>
      <c r="T62" s="21">
        <v>1</v>
      </c>
      <c r="U62" s="21" t="s">
        <v>115</v>
      </c>
      <c r="V62" s="21">
        <v>2</v>
      </c>
      <c r="W62" s="21" t="s">
        <v>115</v>
      </c>
      <c r="X62" s="21" t="s">
        <v>115</v>
      </c>
      <c r="Y62" s="21" t="s">
        <v>115</v>
      </c>
    </row>
    <row r="63" spans="2:25" ht="15.75" customHeight="1">
      <c r="B63" s="2"/>
      <c r="C63" s="23"/>
      <c r="D63" s="9"/>
      <c r="E63" s="23"/>
      <c r="F63" s="23"/>
      <c r="G63" s="23"/>
      <c r="H63" s="23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2:25" ht="15.75" customHeight="1">
      <c r="B64" s="2"/>
      <c r="C64" s="23" t="s">
        <v>75</v>
      </c>
      <c r="D64" s="9"/>
      <c r="E64" s="23">
        <v>6</v>
      </c>
      <c r="F64" s="23">
        <v>6</v>
      </c>
      <c r="G64" s="23">
        <f t="shared" si="10"/>
        <v>5</v>
      </c>
      <c r="H64" s="23">
        <f t="shared" si="9"/>
        <v>4</v>
      </c>
      <c r="I64" s="21">
        <f>SUM(R64:Y64)</f>
        <v>1</v>
      </c>
      <c r="J64" s="21">
        <v>3</v>
      </c>
      <c r="K64" s="21" t="s">
        <v>115</v>
      </c>
      <c r="L64" s="21">
        <v>1</v>
      </c>
      <c r="M64" s="21" t="s">
        <v>115</v>
      </c>
      <c r="N64" s="21" t="s">
        <v>115</v>
      </c>
      <c r="O64" s="21" t="s">
        <v>115</v>
      </c>
      <c r="P64" s="21" t="s">
        <v>115</v>
      </c>
      <c r="Q64" s="21" t="s">
        <v>115</v>
      </c>
      <c r="R64" s="21" t="s">
        <v>115</v>
      </c>
      <c r="S64" s="21" t="s">
        <v>115</v>
      </c>
      <c r="T64" s="21">
        <v>1</v>
      </c>
      <c r="U64" s="21" t="s">
        <v>115</v>
      </c>
      <c r="V64" s="21" t="s">
        <v>115</v>
      </c>
      <c r="W64" s="21" t="s">
        <v>115</v>
      </c>
      <c r="X64" s="21" t="s">
        <v>115</v>
      </c>
      <c r="Y64" s="21" t="s">
        <v>115</v>
      </c>
    </row>
    <row r="65" spans="2:25" ht="15.75" customHeight="1">
      <c r="B65" s="2"/>
      <c r="C65" s="23" t="s">
        <v>76</v>
      </c>
      <c r="D65" s="9"/>
      <c r="E65" s="23">
        <v>7</v>
      </c>
      <c r="F65" s="23">
        <v>7</v>
      </c>
      <c r="G65" s="23">
        <f t="shared" si="10"/>
        <v>6</v>
      </c>
      <c r="H65" s="23">
        <f t="shared" si="9"/>
        <v>3</v>
      </c>
      <c r="I65" s="21">
        <f>SUM(R65:Y65)</f>
        <v>3</v>
      </c>
      <c r="J65" s="21">
        <v>2</v>
      </c>
      <c r="K65" s="21">
        <v>1</v>
      </c>
      <c r="L65" s="21" t="s">
        <v>115</v>
      </c>
      <c r="M65" s="21" t="s">
        <v>115</v>
      </c>
      <c r="N65" s="21" t="s">
        <v>115</v>
      </c>
      <c r="O65" s="21" t="s">
        <v>115</v>
      </c>
      <c r="P65" s="21" t="s">
        <v>115</v>
      </c>
      <c r="Q65" s="21" t="s">
        <v>115</v>
      </c>
      <c r="R65" s="21">
        <v>1</v>
      </c>
      <c r="S65" s="21" t="s">
        <v>115</v>
      </c>
      <c r="T65" s="21">
        <v>1</v>
      </c>
      <c r="U65" s="21" t="s">
        <v>115</v>
      </c>
      <c r="V65" s="21">
        <v>1</v>
      </c>
      <c r="W65" s="21" t="s">
        <v>115</v>
      </c>
      <c r="X65" s="21" t="s">
        <v>115</v>
      </c>
      <c r="Y65" s="21" t="s">
        <v>114</v>
      </c>
    </row>
    <row r="66" spans="2:25" ht="15.75" customHeight="1">
      <c r="B66" s="2"/>
      <c r="C66" s="23" t="s">
        <v>77</v>
      </c>
      <c r="D66" s="9"/>
      <c r="E66" s="23">
        <v>82</v>
      </c>
      <c r="F66" s="23">
        <v>82</v>
      </c>
      <c r="G66" s="23">
        <f t="shared" si="10"/>
        <v>82</v>
      </c>
      <c r="H66" s="23">
        <f t="shared" si="9"/>
        <v>38</v>
      </c>
      <c r="I66" s="21">
        <f>SUM(R66:Y66)</f>
        <v>44</v>
      </c>
      <c r="J66" s="21">
        <v>15</v>
      </c>
      <c r="K66" s="21">
        <v>10</v>
      </c>
      <c r="L66" s="21">
        <v>3</v>
      </c>
      <c r="M66" s="21">
        <v>1</v>
      </c>
      <c r="N66" s="21">
        <v>4</v>
      </c>
      <c r="O66" s="21" t="s">
        <v>115</v>
      </c>
      <c r="P66" s="21">
        <v>4</v>
      </c>
      <c r="Q66" s="21">
        <v>1</v>
      </c>
      <c r="R66" s="21">
        <v>14</v>
      </c>
      <c r="S66" s="21">
        <v>3</v>
      </c>
      <c r="T66" s="21" t="s">
        <v>115</v>
      </c>
      <c r="U66" s="21">
        <v>13</v>
      </c>
      <c r="V66" s="21">
        <v>9</v>
      </c>
      <c r="W66" s="21">
        <v>1</v>
      </c>
      <c r="X66" s="21">
        <v>1</v>
      </c>
      <c r="Y66" s="21">
        <v>3</v>
      </c>
    </row>
    <row r="67" spans="2:25" ht="15.75" customHeight="1">
      <c r="B67" s="2"/>
      <c r="C67" s="23" t="s">
        <v>78</v>
      </c>
      <c r="D67" s="9"/>
      <c r="E67" s="23">
        <v>7</v>
      </c>
      <c r="F67" s="23">
        <v>7</v>
      </c>
      <c r="G67" s="23">
        <f t="shared" si="10"/>
        <v>7</v>
      </c>
      <c r="H67" s="23">
        <f t="shared" si="9"/>
        <v>7</v>
      </c>
      <c r="I67" s="21" t="s">
        <v>38</v>
      </c>
      <c r="J67" s="21">
        <v>3</v>
      </c>
      <c r="K67" s="21">
        <v>1</v>
      </c>
      <c r="L67" s="21">
        <v>1</v>
      </c>
      <c r="M67" s="21">
        <v>1</v>
      </c>
      <c r="N67" s="21" t="s">
        <v>115</v>
      </c>
      <c r="O67" s="21">
        <v>1</v>
      </c>
      <c r="P67" s="21" t="s">
        <v>115</v>
      </c>
      <c r="Q67" s="21" t="s">
        <v>115</v>
      </c>
      <c r="R67" s="21" t="s">
        <v>115</v>
      </c>
      <c r="S67" s="21" t="s">
        <v>115</v>
      </c>
      <c r="T67" s="21" t="s">
        <v>115</v>
      </c>
      <c r="U67" s="21" t="s">
        <v>115</v>
      </c>
      <c r="V67" s="21" t="s">
        <v>115</v>
      </c>
      <c r="W67" s="21" t="s">
        <v>115</v>
      </c>
      <c r="X67" s="21" t="s">
        <v>115</v>
      </c>
      <c r="Y67" s="21" t="s">
        <v>115</v>
      </c>
    </row>
    <row r="68" spans="2:25" ht="15.75" customHeight="1">
      <c r="B68" s="2"/>
      <c r="C68" s="23" t="s">
        <v>79</v>
      </c>
      <c r="D68" s="9"/>
      <c r="E68" s="23">
        <v>2</v>
      </c>
      <c r="F68" s="23">
        <v>1</v>
      </c>
      <c r="G68" s="23">
        <f t="shared" si="10"/>
        <v>1</v>
      </c>
      <c r="H68" s="23">
        <f t="shared" si="9"/>
        <v>1</v>
      </c>
      <c r="I68" s="21" t="s">
        <v>38</v>
      </c>
      <c r="J68" s="21">
        <v>1</v>
      </c>
      <c r="K68" s="21" t="s">
        <v>115</v>
      </c>
      <c r="L68" s="21" t="s">
        <v>115</v>
      </c>
      <c r="M68" s="21" t="s">
        <v>115</v>
      </c>
      <c r="N68" s="21" t="s">
        <v>115</v>
      </c>
      <c r="O68" s="21" t="s">
        <v>115</v>
      </c>
      <c r="P68" s="21" t="s">
        <v>115</v>
      </c>
      <c r="Q68" s="21" t="s">
        <v>115</v>
      </c>
      <c r="R68" s="21" t="s">
        <v>115</v>
      </c>
      <c r="S68" s="21" t="s">
        <v>115</v>
      </c>
      <c r="T68" s="21" t="s">
        <v>115</v>
      </c>
      <c r="U68" s="21" t="s">
        <v>115</v>
      </c>
      <c r="V68" s="21" t="s">
        <v>115</v>
      </c>
      <c r="W68" s="21" t="s">
        <v>115</v>
      </c>
      <c r="X68" s="21" t="s">
        <v>115</v>
      </c>
      <c r="Y68" s="21" t="s">
        <v>115</v>
      </c>
    </row>
    <row r="69" spans="2:25" ht="15.75" customHeight="1">
      <c r="B69" s="2"/>
      <c r="C69" s="23"/>
      <c r="D69" s="9"/>
      <c r="E69" s="23"/>
      <c r="F69" s="23"/>
      <c r="G69" s="23"/>
      <c r="H69" s="23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2:25" ht="15.75" customHeight="1">
      <c r="B70" s="2"/>
      <c r="C70" s="23" t="s">
        <v>80</v>
      </c>
      <c r="D70" s="9"/>
      <c r="E70" s="23">
        <v>5</v>
      </c>
      <c r="F70" s="23">
        <v>5</v>
      </c>
      <c r="G70" s="23">
        <f t="shared" si="10"/>
        <v>5</v>
      </c>
      <c r="H70" s="23">
        <f t="shared" si="9"/>
        <v>5</v>
      </c>
      <c r="I70" s="21" t="s">
        <v>38</v>
      </c>
      <c r="J70" s="21">
        <v>2</v>
      </c>
      <c r="K70" s="21">
        <v>1</v>
      </c>
      <c r="L70" s="21" t="s">
        <v>115</v>
      </c>
      <c r="M70" s="21">
        <v>1</v>
      </c>
      <c r="N70" s="21">
        <v>1</v>
      </c>
      <c r="O70" s="21" t="s">
        <v>115</v>
      </c>
      <c r="P70" s="21" t="s">
        <v>115</v>
      </c>
      <c r="Q70" s="21" t="s">
        <v>115</v>
      </c>
      <c r="R70" s="21" t="s">
        <v>115</v>
      </c>
      <c r="S70" s="21" t="s">
        <v>115</v>
      </c>
      <c r="T70" s="21" t="s">
        <v>115</v>
      </c>
      <c r="U70" s="21" t="s">
        <v>115</v>
      </c>
      <c r="V70" s="21" t="s">
        <v>115</v>
      </c>
      <c r="W70" s="21" t="s">
        <v>115</v>
      </c>
      <c r="X70" s="21" t="s">
        <v>115</v>
      </c>
      <c r="Y70" s="21" t="s">
        <v>115</v>
      </c>
    </row>
    <row r="71" spans="2:25" ht="15.75" customHeight="1">
      <c r="B71" s="2"/>
      <c r="C71" s="23" t="s">
        <v>81</v>
      </c>
      <c r="D71" s="9"/>
      <c r="E71" s="23">
        <v>1</v>
      </c>
      <c r="F71" s="23">
        <v>1</v>
      </c>
      <c r="G71" s="23">
        <f t="shared" si="10"/>
        <v>1</v>
      </c>
      <c r="H71" s="23">
        <f t="shared" si="9"/>
        <v>1</v>
      </c>
      <c r="I71" s="21" t="s">
        <v>38</v>
      </c>
      <c r="J71" s="21" t="s">
        <v>115</v>
      </c>
      <c r="K71" s="21" t="s">
        <v>115</v>
      </c>
      <c r="L71" s="21">
        <v>1</v>
      </c>
      <c r="M71" s="21" t="s">
        <v>115</v>
      </c>
      <c r="N71" s="21" t="s">
        <v>115</v>
      </c>
      <c r="O71" s="21" t="s">
        <v>115</v>
      </c>
      <c r="P71" s="21" t="s">
        <v>115</v>
      </c>
      <c r="Q71" s="21" t="s">
        <v>115</v>
      </c>
      <c r="R71" s="21" t="s">
        <v>115</v>
      </c>
      <c r="S71" s="21" t="s">
        <v>115</v>
      </c>
      <c r="T71" s="21" t="s">
        <v>115</v>
      </c>
      <c r="U71" s="21" t="s">
        <v>115</v>
      </c>
      <c r="V71" s="21" t="s">
        <v>115</v>
      </c>
      <c r="W71" s="21" t="s">
        <v>115</v>
      </c>
      <c r="X71" s="21" t="s">
        <v>115</v>
      </c>
      <c r="Y71" s="21" t="s">
        <v>115</v>
      </c>
    </row>
    <row r="72" spans="2:25" ht="15.75" customHeight="1">
      <c r="B72" s="2"/>
      <c r="C72" s="23" t="s">
        <v>82</v>
      </c>
      <c r="D72" s="9"/>
      <c r="E72" s="23">
        <v>14</v>
      </c>
      <c r="F72" s="23">
        <v>14</v>
      </c>
      <c r="G72" s="23">
        <f t="shared" si="10"/>
        <v>14</v>
      </c>
      <c r="H72" s="23">
        <f t="shared" si="9"/>
        <v>8</v>
      </c>
      <c r="I72" s="21">
        <f>SUM(R72:Y72)</f>
        <v>6</v>
      </c>
      <c r="J72" s="21">
        <v>2</v>
      </c>
      <c r="K72" s="21">
        <v>5</v>
      </c>
      <c r="L72" s="21" t="s">
        <v>115</v>
      </c>
      <c r="M72" s="21" t="s">
        <v>115</v>
      </c>
      <c r="N72" s="21" t="s">
        <v>115</v>
      </c>
      <c r="O72" s="21" t="s">
        <v>115</v>
      </c>
      <c r="P72" s="21">
        <v>1</v>
      </c>
      <c r="Q72" s="21" t="s">
        <v>115</v>
      </c>
      <c r="R72" s="21" t="s">
        <v>115</v>
      </c>
      <c r="S72" s="21" t="s">
        <v>115</v>
      </c>
      <c r="T72" s="21" t="s">
        <v>115</v>
      </c>
      <c r="U72" s="21" t="s">
        <v>115</v>
      </c>
      <c r="V72" s="21">
        <v>2</v>
      </c>
      <c r="W72" s="21">
        <v>3</v>
      </c>
      <c r="X72" s="21" t="s">
        <v>115</v>
      </c>
      <c r="Y72" s="21">
        <v>1</v>
      </c>
    </row>
    <row r="73" spans="2:25" ht="15.75" customHeight="1">
      <c r="B73" s="2"/>
      <c r="C73" s="23" t="s">
        <v>83</v>
      </c>
      <c r="D73" s="9"/>
      <c r="E73" s="23">
        <v>2</v>
      </c>
      <c r="F73" s="23">
        <v>2</v>
      </c>
      <c r="G73" s="23">
        <f>SUM(H73:I73)</f>
        <v>2</v>
      </c>
      <c r="H73" s="23">
        <f t="shared" si="9"/>
        <v>2</v>
      </c>
      <c r="I73" s="21" t="s">
        <v>38</v>
      </c>
      <c r="J73" s="21">
        <v>1</v>
      </c>
      <c r="K73" s="21">
        <v>1</v>
      </c>
      <c r="L73" s="21" t="s">
        <v>115</v>
      </c>
      <c r="M73" s="21" t="s">
        <v>115</v>
      </c>
      <c r="N73" s="21" t="s">
        <v>115</v>
      </c>
      <c r="O73" s="21" t="s">
        <v>115</v>
      </c>
      <c r="P73" s="21" t="s">
        <v>115</v>
      </c>
      <c r="Q73" s="21" t="s">
        <v>115</v>
      </c>
      <c r="R73" s="21" t="s">
        <v>115</v>
      </c>
      <c r="S73" s="21" t="s">
        <v>115</v>
      </c>
      <c r="T73" s="21" t="s">
        <v>115</v>
      </c>
      <c r="U73" s="21" t="s">
        <v>115</v>
      </c>
      <c r="V73" s="21" t="s">
        <v>115</v>
      </c>
      <c r="W73" s="21" t="s">
        <v>115</v>
      </c>
      <c r="X73" s="21" t="s">
        <v>115</v>
      </c>
      <c r="Y73" s="21" t="s">
        <v>115</v>
      </c>
    </row>
    <row r="74" spans="2:25" ht="15.75" customHeight="1" thickBot="1">
      <c r="B74" s="2"/>
      <c r="C74" s="23" t="s">
        <v>84</v>
      </c>
      <c r="D74" s="9"/>
      <c r="E74" s="23">
        <v>7</v>
      </c>
      <c r="F74" s="23">
        <v>7</v>
      </c>
      <c r="G74" s="23">
        <f>SUM(H74:I74)</f>
        <v>7</v>
      </c>
      <c r="H74" s="23">
        <f t="shared" si="9"/>
        <v>7</v>
      </c>
      <c r="I74" s="21" t="s">
        <v>38</v>
      </c>
      <c r="J74" s="21">
        <v>5</v>
      </c>
      <c r="K74" s="21" t="s">
        <v>115</v>
      </c>
      <c r="L74" s="21" t="s">
        <v>115</v>
      </c>
      <c r="M74" s="21">
        <v>2</v>
      </c>
      <c r="N74" s="21" t="s">
        <v>115</v>
      </c>
      <c r="O74" s="21" t="s">
        <v>115</v>
      </c>
      <c r="P74" s="21" t="s">
        <v>115</v>
      </c>
      <c r="Q74" s="21" t="s">
        <v>115</v>
      </c>
      <c r="R74" s="21" t="s">
        <v>115</v>
      </c>
      <c r="S74" s="21" t="s">
        <v>115</v>
      </c>
      <c r="T74" s="21" t="s">
        <v>115</v>
      </c>
      <c r="U74" s="21" t="s">
        <v>115</v>
      </c>
      <c r="V74" s="21" t="s">
        <v>115</v>
      </c>
      <c r="W74" s="21" t="s">
        <v>115</v>
      </c>
      <c r="X74" s="21" t="s">
        <v>115</v>
      </c>
      <c r="Y74" s="21" t="s">
        <v>115</v>
      </c>
    </row>
    <row r="75" spans="2:25" ht="15.75" customHeight="1">
      <c r="B75" s="26"/>
      <c r="C75" s="27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2:25" ht="15.75" customHeight="1">
      <c r="B76" s="2"/>
      <c r="C76" s="23"/>
      <c r="D76" s="2"/>
      <c r="E76" s="23"/>
      <c r="F76" s="23"/>
      <c r="G76" s="23"/>
      <c r="H76" s="2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2:25" ht="15.75" customHeight="1">
      <c r="B77" s="2"/>
      <c r="C77" s="23"/>
      <c r="D77" s="2"/>
      <c r="E77" s="23"/>
      <c r="F77" s="23"/>
      <c r="G77" s="23"/>
      <c r="H77" s="23"/>
      <c r="I77" s="21"/>
      <c r="J77" s="21"/>
      <c r="K77" s="21"/>
      <c r="L77" s="21"/>
      <c r="M77" s="21"/>
      <c r="N77" s="5"/>
      <c r="O77" s="5"/>
      <c r="P77" s="5"/>
      <c r="Q77" s="5"/>
      <c r="S77" s="5" t="s">
        <v>122</v>
      </c>
      <c r="U77" s="5"/>
      <c r="V77" s="5"/>
      <c r="W77" s="5"/>
      <c r="X77" s="5"/>
      <c r="Y77" s="5"/>
    </row>
    <row r="78" spans="2:26" ht="24">
      <c r="B78" s="28"/>
      <c r="C78" s="6" t="s">
        <v>109</v>
      </c>
      <c r="D78" s="7"/>
      <c r="E78" s="7"/>
      <c r="F78" s="7"/>
      <c r="G78" s="7"/>
      <c r="H78" s="7"/>
      <c r="I78" s="7"/>
      <c r="J78" s="7"/>
      <c r="L78" s="7"/>
      <c r="M78" s="4" t="s">
        <v>118</v>
      </c>
      <c r="N78" s="7"/>
      <c r="O78" s="7"/>
      <c r="P78" s="7"/>
      <c r="Q78" s="4"/>
      <c r="R78" s="4"/>
      <c r="Z78" s="2"/>
    </row>
    <row r="79" spans="2:26" ht="15.75" customHeight="1">
      <c r="B79" s="28"/>
      <c r="Z79" s="2"/>
    </row>
    <row r="80" spans="1:26" ht="15.75" customHeight="1" thickBot="1">
      <c r="A80" s="2"/>
      <c r="B80" s="34"/>
      <c r="C80" s="8" t="s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2"/>
    </row>
    <row r="81" spans="1:26" ht="15.75" customHeight="1">
      <c r="A81" s="2"/>
      <c r="B81" s="2"/>
      <c r="C81" s="37" t="s">
        <v>16</v>
      </c>
      <c r="D81" s="9"/>
      <c r="E81" s="10" t="s">
        <v>1</v>
      </c>
      <c r="F81" s="11"/>
      <c r="G81" s="11"/>
      <c r="H81" s="11" t="s">
        <v>2</v>
      </c>
      <c r="I81" s="11" t="s">
        <v>3</v>
      </c>
      <c r="J81" s="12" t="s">
        <v>110</v>
      </c>
      <c r="K81" s="11" t="s">
        <v>4</v>
      </c>
      <c r="L81" s="12" t="s">
        <v>5</v>
      </c>
      <c r="M81" s="11" t="s">
        <v>6</v>
      </c>
      <c r="N81" s="11" t="s">
        <v>7</v>
      </c>
      <c r="O81" s="11" t="s">
        <v>8</v>
      </c>
      <c r="P81" s="11" t="s">
        <v>1</v>
      </c>
      <c r="Q81" s="11" t="s">
        <v>9</v>
      </c>
      <c r="R81" s="11" t="s">
        <v>10</v>
      </c>
      <c r="S81" s="11" t="s">
        <v>11</v>
      </c>
      <c r="T81" s="11" t="s">
        <v>12</v>
      </c>
      <c r="U81" s="11" t="s">
        <v>13</v>
      </c>
      <c r="V81" s="11" t="s">
        <v>12</v>
      </c>
      <c r="W81" s="11" t="s">
        <v>13</v>
      </c>
      <c r="X81" s="11" t="s">
        <v>14</v>
      </c>
      <c r="Y81" s="11" t="s">
        <v>15</v>
      </c>
      <c r="Z81" s="2"/>
    </row>
    <row r="82" spans="1:26" ht="15.75" customHeight="1">
      <c r="A82" s="2"/>
      <c r="B82" s="2"/>
      <c r="C82" s="40"/>
      <c r="D82" s="9"/>
      <c r="E82" s="10" t="s">
        <v>17</v>
      </c>
      <c r="F82" s="11"/>
      <c r="G82" s="11"/>
      <c r="H82" s="11"/>
      <c r="I82" s="11"/>
      <c r="J82" s="35" t="s">
        <v>106</v>
      </c>
      <c r="K82" s="11" t="s">
        <v>18</v>
      </c>
      <c r="L82" s="35" t="s">
        <v>19</v>
      </c>
      <c r="M82" s="35" t="s">
        <v>20</v>
      </c>
      <c r="N82" s="35" t="s">
        <v>21</v>
      </c>
      <c r="O82" s="35" t="s">
        <v>22</v>
      </c>
      <c r="P82" s="35" t="s">
        <v>23</v>
      </c>
      <c r="Q82" s="35" t="s">
        <v>24</v>
      </c>
      <c r="R82" s="11" t="s">
        <v>25</v>
      </c>
      <c r="S82" s="11" t="s">
        <v>25</v>
      </c>
      <c r="T82" s="11" t="s">
        <v>26</v>
      </c>
      <c r="U82" s="11" t="s">
        <v>26</v>
      </c>
      <c r="V82" s="11" t="s">
        <v>9</v>
      </c>
      <c r="W82" s="11" t="s">
        <v>9</v>
      </c>
      <c r="X82" s="35" t="s">
        <v>27</v>
      </c>
      <c r="Y82" s="43" t="s">
        <v>28</v>
      </c>
      <c r="Z82" s="2"/>
    </row>
    <row r="83" spans="1:26" ht="15.75" customHeight="1">
      <c r="A83" s="2"/>
      <c r="B83" s="2"/>
      <c r="C83" s="40"/>
      <c r="D83" s="9"/>
      <c r="E83" s="11">
        <v>10</v>
      </c>
      <c r="F83" s="11">
        <v>11</v>
      </c>
      <c r="G83" s="11">
        <v>12</v>
      </c>
      <c r="H83" s="11"/>
      <c r="I83" s="11"/>
      <c r="J83" s="36"/>
      <c r="K83" s="11" t="s">
        <v>29</v>
      </c>
      <c r="L83" s="36"/>
      <c r="M83" s="36"/>
      <c r="N83" s="36"/>
      <c r="O83" s="36"/>
      <c r="P83" s="36"/>
      <c r="Q83" s="36"/>
      <c r="R83" s="11" t="s">
        <v>30</v>
      </c>
      <c r="S83" s="11" t="s">
        <v>30</v>
      </c>
      <c r="T83" s="11" t="s">
        <v>31</v>
      </c>
      <c r="U83" s="11" t="s">
        <v>31</v>
      </c>
      <c r="V83" s="11" t="s">
        <v>24</v>
      </c>
      <c r="W83" s="11" t="s">
        <v>24</v>
      </c>
      <c r="X83" s="36"/>
      <c r="Y83" s="44"/>
      <c r="Z83" s="2"/>
    </row>
    <row r="84" spans="1:26" ht="15.75" customHeight="1">
      <c r="A84" s="2"/>
      <c r="B84" s="2"/>
      <c r="C84" s="41"/>
      <c r="D84" s="14"/>
      <c r="E84" s="17" t="s">
        <v>32</v>
      </c>
      <c r="F84" s="18"/>
      <c r="G84" s="18"/>
      <c r="H84" s="18" t="s">
        <v>33</v>
      </c>
      <c r="I84" s="18" t="s">
        <v>33</v>
      </c>
      <c r="J84" s="19" t="s">
        <v>107</v>
      </c>
      <c r="K84" s="18" t="s">
        <v>2</v>
      </c>
      <c r="L84" s="20" t="s">
        <v>2</v>
      </c>
      <c r="M84" s="18" t="s">
        <v>2</v>
      </c>
      <c r="N84" s="18" t="s">
        <v>2</v>
      </c>
      <c r="O84" s="18" t="s">
        <v>2</v>
      </c>
      <c r="P84" s="18" t="s">
        <v>2</v>
      </c>
      <c r="Q84" s="18" t="s">
        <v>2</v>
      </c>
      <c r="R84" s="18" t="s">
        <v>3</v>
      </c>
      <c r="S84" s="18" t="s">
        <v>3</v>
      </c>
      <c r="T84" s="18" t="s">
        <v>3</v>
      </c>
      <c r="U84" s="18" t="s">
        <v>3</v>
      </c>
      <c r="V84" s="18" t="s">
        <v>3</v>
      </c>
      <c r="W84" s="18" t="s">
        <v>3</v>
      </c>
      <c r="X84" s="18" t="s">
        <v>3</v>
      </c>
      <c r="Y84" s="18" t="s">
        <v>5</v>
      </c>
      <c r="Z84" s="2"/>
    </row>
    <row r="85" spans="1:25" ht="15.75" customHeight="1">
      <c r="A85" s="2"/>
      <c r="B85" s="2"/>
      <c r="C85" s="23"/>
      <c r="D85" s="9"/>
      <c r="E85" s="23"/>
      <c r="F85" s="23"/>
      <c r="G85" s="23"/>
      <c r="H85" s="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5.75" customHeight="1">
      <c r="A86" s="2"/>
      <c r="B86" s="2"/>
      <c r="C86" s="23" t="s">
        <v>85</v>
      </c>
      <c r="D86" s="9"/>
      <c r="E86" s="23">
        <v>6</v>
      </c>
      <c r="F86" s="23">
        <v>6</v>
      </c>
      <c r="G86" s="23">
        <f aca="true" t="shared" si="11" ref="G86:G91">SUM(H86:I86)</f>
        <v>6</v>
      </c>
      <c r="H86" s="23">
        <f t="shared" si="9"/>
        <v>4</v>
      </c>
      <c r="I86" s="21">
        <f>SUM(R86:Y86)</f>
        <v>2</v>
      </c>
      <c r="J86" s="21">
        <v>1</v>
      </c>
      <c r="K86" s="21">
        <v>2</v>
      </c>
      <c r="L86" s="21" t="s">
        <v>111</v>
      </c>
      <c r="M86" s="21" t="s">
        <v>111</v>
      </c>
      <c r="N86" s="21" t="s">
        <v>111</v>
      </c>
      <c r="O86" s="21">
        <v>1</v>
      </c>
      <c r="P86" s="21" t="s">
        <v>111</v>
      </c>
      <c r="Q86" s="21" t="s">
        <v>111</v>
      </c>
      <c r="R86" s="21">
        <v>1</v>
      </c>
      <c r="S86" s="21">
        <v>1</v>
      </c>
      <c r="T86" s="21" t="s">
        <v>111</v>
      </c>
      <c r="U86" s="21" t="s">
        <v>111</v>
      </c>
      <c r="V86" s="21" t="s">
        <v>111</v>
      </c>
      <c r="W86" s="21" t="s">
        <v>111</v>
      </c>
      <c r="X86" s="21" t="s">
        <v>111</v>
      </c>
      <c r="Y86" s="21" t="s">
        <v>111</v>
      </c>
    </row>
    <row r="87" spans="1:25" ht="15.75" customHeight="1">
      <c r="A87" s="2"/>
      <c r="B87" s="2"/>
      <c r="C87" s="23" t="s">
        <v>86</v>
      </c>
      <c r="D87" s="9"/>
      <c r="E87" s="23">
        <v>1</v>
      </c>
      <c r="F87" s="23">
        <v>1</v>
      </c>
      <c r="G87" s="23">
        <f t="shared" si="11"/>
        <v>1</v>
      </c>
      <c r="H87" s="23">
        <f t="shared" si="9"/>
        <v>1</v>
      </c>
      <c r="I87" s="21" t="s">
        <v>111</v>
      </c>
      <c r="J87" s="21" t="s">
        <v>111</v>
      </c>
      <c r="K87" s="21" t="s">
        <v>111</v>
      </c>
      <c r="L87" s="21" t="s">
        <v>111</v>
      </c>
      <c r="M87" s="21" t="s">
        <v>111</v>
      </c>
      <c r="N87" s="21" t="s">
        <v>111</v>
      </c>
      <c r="O87" s="21">
        <v>1</v>
      </c>
      <c r="P87" s="21" t="s">
        <v>111</v>
      </c>
      <c r="Q87" s="21" t="s">
        <v>111</v>
      </c>
      <c r="R87" s="21" t="s">
        <v>111</v>
      </c>
      <c r="S87" s="21" t="s">
        <v>111</v>
      </c>
      <c r="T87" s="21" t="s">
        <v>111</v>
      </c>
      <c r="U87" s="21" t="s">
        <v>111</v>
      </c>
      <c r="V87" s="21" t="s">
        <v>111</v>
      </c>
      <c r="W87" s="21" t="s">
        <v>111</v>
      </c>
      <c r="X87" s="21" t="s">
        <v>111</v>
      </c>
      <c r="Y87" s="21" t="s">
        <v>111</v>
      </c>
    </row>
    <row r="88" spans="1:25" ht="15.75" customHeight="1">
      <c r="A88" s="2"/>
      <c r="B88" s="2"/>
      <c r="C88" s="23" t="s">
        <v>87</v>
      </c>
      <c r="D88" s="9"/>
      <c r="E88" s="23">
        <v>1</v>
      </c>
      <c r="F88" s="23">
        <v>1</v>
      </c>
      <c r="G88" s="23">
        <f t="shared" si="11"/>
        <v>1</v>
      </c>
      <c r="H88" s="23">
        <f>SUM(J88:Q88)</f>
        <v>1</v>
      </c>
      <c r="I88" s="21" t="s">
        <v>111</v>
      </c>
      <c r="J88" s="21">
        <v>1</v>
      </c>
      <c r="K88" s="21" t="s">
        <v>111</v>
      </c>
      <c r="L88" s="21" t="s">
        <v>111</v>
      </c>
      <c r="M88" s="21" t="s">
        <v>111</v>
      </c>
      <c r="N88" s="21" t="s">
        <v>111</v>
      </c>
      <c r="O88" s="21" t="s">
        <v>111</v>
      </c>
      <c r="P88" s="21" t="s">
        <v>111</v>
      </c>
      <c r="Q88" s="21" t="s">
        <v>111</v>
      </c>
      <c r="R88" s="21" t="s">
        <v>111</v>
      </c>
      <c r="S88" s="21" t="s">
        <v>111</v>
      </c>
      <c r="T88" s="21" t="s">
        <v>111</v>
      </c>
      <c r="U88" s="21" t="s">
        <v>111</v>
      </c>
      <c r="V88" s="21" t="s">
        <v>111</v>
      </c>
      <c r="W88" s="21" t="s">
        <v>111</v>
      </c>
      <c r="X88" s="21" t="s">
        <v>111</v>
      </c>
      <c r="Y88" s="21" t="s">
        <v>111</v>
      </c>
    </row>
    <row r="89" spans="1:25" ht="15.75" customHeight="1">
      <c r="A89" s="2"/>
      <c r="B89" s="2"/>
      <c r="C89" s="23" t="s">
        <v>88</v>
      </c>
      <c r="D89" s="9"/>
      <c r="E89" s="23">
        <v>2</v>
      </c>
      <c r="F89" s="23">
        <v>2</v>
      </c>
      <c r="G89" s="23">
        <f t="shared" si="11"/>
        <v>2</v>
      </c>
      <c r="H89" s="23">
        <f>SUM(J89:Q89)</f>
        <v>2</v>
      </c>
      <c r="I89" s="21" t="s">
        <v>111</v>
      </c>
      <c r="J89" s="21" t="s">
        <v>111</v>
      </c>
      <c r="K89" s="21">
        <v>1</v>
      </c>
      <c r="L89" s="21" t="s">
        <v>111</v>
      </c>
      <c r="M89" s="21" t="s">
        <v>111</v>
      </c>
      <c r="N89" s="21">
        <v>1</v>
      </c>
      <c r="O89" s="21" t="s">
        <v>111</v>
      </c>
      <c r="P89" s="21" t="s">
        <v>111</v>
      </c>
      <c r="Q89" s="21" t="s">
        <v>111</v>
      </c>
      <c r="R89" s="21" t="s">
        <v>111</v>
      </c>
      <c r="S89" s="21" t="s">
        <v>111</v>
      </c>
      <c r="T89" s="21" t="s">
        <v>111</v>
      </c>
      <c r="U89" s="21" t="s">
        <v>111</v>
      </c>
      <c r="V89" s="21" t="s">
        <v>111</v>
      </c>
      <c r="W89" s="21" t="s">
        <v>111</v>
      </c>
      <c r="X89" s="21" t="s">
        <v>111</v>
      </c>
      <c r="Y89" s="21" t="s">
        <v>111</v>
      </c>
    </row>
    <row r="90" spans="1:25" ht="15.75" customHeight="1">
      <c r="A90" s="2"/>
      <c r="B90" s="2"/>
      <c r="C90" s="23" t="s">
        <v>120</v>
      </c>
      <c r="D90" s="9"/>
      <c r="E90" s="21" t="s">
        <v>111</v>
      </c>
      <c r="F90" s="21" t="s">
        <v>111</v>
      </c>
      <c r="G90" s="23">
        <f t="shared" si="11"/>
        <v>1</v>
      </c>
      <c r="H90" s="23">
        <f>SUM(J90:Q90)</f>
        <v>1</v>
      </c>
      <c r="I90" s="21" t="s">
        <v>114</v>
      </c>
      <c r="J90" s="21">
        <v>1</v>
      </c>
      <c r="K90" s="21" t="s">
        <v>111</v>
      </c>
      <c r="L90" s="21" t="s">
        <v>111</v>
      </c>
      <c r="M90" s="21" t="s">
        <v>111</v>
      </c>
      <c r="N90" s="21" t="s">
        <v>111</v>
      </c>
      <c r="O90" s="21" t="s">
        <v>111</v>
      </c>
      <c r="P90" s="21" t="s">
        <v>111</v>
      </c>
      <c r="Q90" s="21" t="s">
        <v>111</v>
      </c>
      <c r="R90" s="21" t="s">
        <v>111</v>
      </c>
      <c r="S90" s="21" t="s">
        <v>111</v>
      </c>
      <c r="T90" s="21" t="s">
        <v>111</v>
      </c>
      <c r="U90" s="21" t="s">
        <v>111</v>
      </c>
      <c r="V90" s="21" t="s">
        <v>111</v>
      </c>
      <c r="W90" s="21" t="s">
        <v>111</v>
      </c>
      <c r="X90" s="21" t="s">
        <v>111</v>
      </c>
      <c r="Y90" s="21" t="s">
        <v>111</v>
      </c>
    </row>
    <row r="91" spans="1:25" ht="15.75" customHeight="1">
      <c r="A91" s="2"/>
      <c r="B91" s="2"/>
      <c r="C91" s="23" t="s">
        <v>89</v>
      </c>
      <c r="D91" s="9"/>
      <c r="E91" s="23">
        <v>16</v>
      </c>
      <c r="F91" s="23">
        <v>16</v>
      </c>
      <c r="G91" s="23">
        <f t="shared" si="11"/>
        <v>16</v>
      </c>
      <c r="H91" s="23">
        <f>SUM(J91:Q91)</f>
        <v>14</v>
      </c>
      <c r="I91" s="21">
        <f>SUM(R91:Y91)</f>
        <v>2</v>
      </c>
      <c r="J91" s="21">
        <v>7</v>
      </c>
      <c r="K91" s="21">
        <v>5</v>
      </c>
      <c r="L91" s="21" t="s">
        <v>111</v>
      </c>
      <c r="M91" s="21">
        <v>1</v>
      </c>
      <c r="N91" s="21" t="s">
        <v>111</v>
      </c>
      <c r="O91" s="21" t="s">
        <v>111</v>
      </c>
      <c r="P91" s="21">
        <v>1</v>
      </c>
      <c r="Q91" s="21" t="s">
        <v>111</v>
      </c>
      <c r="R91" s="21">
        <v>1</v>
      </c>
      <c r="S91" s="21" t="s">
        <v>111</v>
      </c>
      <c r="T91" s="21" t="s">
        <v>111</v>
      </c>
      <c r="U91" s="21" t="s">
        <v>111</v>
      </c>
      <c r="V91" s="21">
        <v>1</v>
      </c>
      <c r="W91" s="21" t="s">
        <v>111</v>
      </c>
      <c r="X91" s="21" t="s">
        <v>111</v>
      </c>
      <c r="Y91" s="21" t="s">
        <v>111</v>
      </c>
    </row>
    <row r="92" spans="1:25" ht="15.75" customHeight="1">
      <c r="A92" s="2"/>
      <c r="B92" s="2"/>
      <c r="D92" s="9"/>
      <c r="E92" s="23"/>
      <c r="F92" s="23"/>
      <c r="G92" s="23"/>
      <c r="H92" s="23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5.75" customHeight="1">
      <c r="A93" s="2"/>
      <c r="B93" s="2"/>
      <c r="C93" s="23"/>
      <c r="D93" s="9"/>
      <c r="E93" s="23"/>
      <c r="F93" s="23"/>
      <c r="G93" s="23"/>
      <c r="H93" s="23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5.75" customHeight="1">
      <c r="A94" s="2"/>
      <c r="B94" s="2"/>
      <c r="C94" s="2"/>
      <c r="D94" s="9"/>
      <c r="E94" s="23"/>
      <c r="F94" s="23"/>
      <c r="G94" s="23"/>
      <c r="H94" s="23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5.75" customHeight="1">
      <c r="A95" s="2"/>
      <c r="B95" s="2"/>
      <c r="C95" s="16" t="s">
        <v>90</v>
      </c>
      <c r="D95" s="9"/>
      <c r="E95" s="23">
        <v>34</v>
      </c>
      <c r="F95" s="23">
        <v>34</v>
      </c>
      <c r="G95" s="23">
        <f>SUM(G96:G106)</f>
        <v>33</v>
      </c>
      <c r="H95" s="23">
        <f aca="true" t="shared" si="12" ref="H95:H104">SUM(J95:Q95)</f>
        <v>30</v>
      </c>
      <c r="I95" s="21">
        <f>SUM(R95:Y95)</f>
        <v>3</v>
      </c>
      <c r="J95" s="23">
        <f>SUM(J96:J106)</f>
        <v>14</v>
      </c>
      <c r="K95" s="23">
        <v>7</v>
      </c>
      <c r="L95" s="23">
        <f aca="true" t="shared" si="13" ref="L95:R95">SUM(L96:L106)</f>
        <v>3</v>
      </c>
      <c r="M95" s="23">
        <f t="shared" si="13"/>
        <v>4</v>
      </c>
      <c r="N95" s="23">
        <f t="shared" si="13"/>
        <v>1</v>
      </c>
      <c r="O95" s="23" t="s">
        <v>114</v>
      </c>
      <c r="P95" s="23">
        <f t="shared" si="13"/>
        <v>1</v>
      </c>
      <c r="Q95" s="23" t="s">
        <v>119</v>
      </c>
      <c r="R95" s="23">
        <f t="shared" si="13"/>
        <v>1</v>
      </c>
      <c r="S95" s="23" t="s">
        <v>119</v>
      </c>
      <c r="T95" s="23" t="s">
        <v>119</v>
      </c>
      <c r="U95" s="23" t="s">
        <v>119</v>
      </c>
      <c r="V95" s="23" t="s">
        <v>119</v>
      </c>
      <c r="W95" s="23">
        <f>SUM(W96:W106)</f>
        <v>1</v>
      </c>
      <c r="X95" s="23">
        <f>SUM(X96:X106)</f>
        <v>1</v>
      </c>
      <c r="Y95" s="21" t="s">
        <v>111</v>
      </c>
    </row>
    <row r="96" spans="1:25" ht="15.75" customHeight="1">
      <c r="A96" s="2"/>
      <c r="B96" s="2"/>
      <c r="C96" s="23" t="s">
        <v>112</v>
      </c>
      <c r="D96" s="9"/>
      <c r="E96" s="23">
        <v>2</v>
      </c>
      <c r="F96" s="23">
        <v>2</v>
      </c>
      <c r="G96" s="23">
        <f aca="true" t="shared" si="14" ref="G96:G104">SUM(H96:I96)</f>
        <v>2</v>
      </c>
      <c r="H96" s="23">
        <f t="shared" si="12"/>
        <v>2</v>
      </c>
      <c r="I96" s="21" t="s">
        <v>113</v>
      </c>
      <c r="J96" s="21">
        <v>1</v>
      </c>
      <c r="K96" s="21" t="s">
        <v>111</v>
      </c>
      <c r="L96" s="21">
        <v>1</v>
      </c>
      <c r="M96" s="21" t="s">
        <v>111</v>
      </c>
      <c r="N96" s="21" t="s">
        <v>111</v>
      </c>
      <c r="O96" s="21" t="s">
        <v>111</v>
      </c>
      <c r="P96" s="21" t="s">
        <v>111</v>
      </c>
      <c r="Q96" s="21" t="s">
        <v>111</v>
      </c>
      <c r="R96" s="21" t="s">
        <v>111</v>
      </c>
      <c r="S96" s="21" t="s">
        <v>111</v>
      </c>
      <c r="T96" s="21" t="s">
        <v>111</v>
      </c>
      <c r="U96" s="21" t="s">
        <v>111</v>
      </c>
      <c r="V96" s="21" t="s">
        <v>111</v>
      </c>
      <c r="W96" s="21" t="s">
        <v>111</v>
      </c>
      <c r="X96" s="21" t="s">
        <v>111</v>
      </c>
      <c r="Y96" s="21" t="s">
        <v>111</v>
      </c>
    </row>
    <row r="97" spans="1:25" ht="15.75" customHeight="1">
      <c r="A97" s="2"/>
      <c r="B97" s="2"/>
      <c r="C97" s="23" t="s">
        <v>91</v>
      </c>
      <c r="D97" s="9"/>
      <c r="E97" s="23">
        <v>12</v>
      </c>
      <c r="F97" s="23">
        <v>12</v>
      </c>
      <c r="G97" s="23">
        <f t="shared" si="14"/>
        <v>12</v>
      </c>
      <c r="H97" s="23">
        <f t="shared" si="12"/>
        <v>12</v>
      </c>
      <c r="I97" s="21" t="s">
        <v>113</v>
      </c>
      <c r="J97" s="21">
        <v>7</v>
      </c>
      <c r="K97" s="21">
        <v>2</v>
      </c>
      <c r="L97" s="21">
        <v>1</v>
      </c>
      <c r="M97" s="21">
        <v>1</v>
      </c>
      <c r="N97" s="21">
        <v>1</v>
      </c>
      <c r="O97" s="21" t="s">
        <v>111</v>
      </c>
      <c r="P97" s="21" t="s">
        <v>111</v>
      </c>
      <c r="Q97" s="21" t="s">
        <v>111</v>
      </c>
      <c r="R97" s="21" t="s">
        <v>111</v>
      </c>
      <c r="S97" s="21" t="s">
        <v>111</v>
      </c>
      <c r="T97" s="21" t="s">
        <v>111</v>
      </c>
      <c r="U97" s="21" t="s">
        <v>111</v>
      </c>
      <c r="V97" s="21" t="s">
        <v>111</v>
      </c>
      <c r="W97" s="21" t="s">
        <v>111</v>
      </c>
      <c r="X97" s="21" t="s">
        <v>111</v>
      </c>
      <c r="Y97" s="21" t="s">
        <v>111</v>
      </c>
    </row>
    <row r="98" spans="1:25" ht="15.75" customHeight="1">
      <c r="A98" s="2"/>
      <c r="B98" s="2"/>
      <c r="C98" s="23" t="s">
        <v>92</v>
      </c>
      <c r="D98" s="9"/>
      <c r="E98" s="23">
        <v>3</v>
      </c>
      <c r="F98" s="23">
        <v>3</v>
      </c>
      <c r="G98" s="23">
        <v>3</v>
      </c>
      <c r="H98" s="23">
        <f t="shared" si="12"/>
        <v>3</v>
      </c>
      <c r="I98" s="21" t="s">
        <v>113</v>
      </c>
      <c r="J98" s="21" t="s">
        <v>114</v>
      </c>
      <c r="K98" s="21">
        <v>1</v>
      </c>
      <c r="L98" s="21" t="s">
        <v>111</v>
      </c>
      <c r="M98" s="21">
        <v>1</v>
      </c>
      <c r="N98" s="21" t="s">
        <v>111</v>
      </c>
      <c r="O98" s="21" t="s">
        <v>111</v>
      </c>
      <c r="P98" s="21">
        <v>1</v>
      </c>
      <c r="Q98" s="21" t="s">
        <v>111</v>
      </c>
      <c r="R98" s="21" t="s">
        <v>111</v>
      </c>
      <c r="S98" s="21" t="s">
        <v>111</v>
      </c>
      <c r="T98" s="21" t="s">
        <v>111</v>
      </c>
      <c r="U98" s="21" t="s">
        <v>111</v>
      </c>
      <c r="V98" s="21" t="s">
        <v>111</v>
      </c>
      <c r="W98" s="21" t="s">
        <v>111</v>
      </c>
      <c r="X98" s="21" t="s">
        <v>111</v>
      </c>
      <c r="Y98" s="21" t="s">
        <v>111</v>
      </c>
    </row>
    <row r="99" spans="1:25" ht="15.75" customHeight="1">
      <c r="A99" s="2"/>
      <c r="B99" s="2"/>
      <c r="C99" s="23" t="s">
        <v>93</v>
      </c>
      <c r="D99" s="9"/>
      <c r="E99" s="23">
        <v>5</v>
      </c>
      <c r="F99" s="23">
        <v>5</v>
      </c>
      <c r="G99" s="23">
        <f t="shared" si="14"/>
        <v>5</v>
      </c>
      <c r="H99" s="23">
        <f t="shared" si="12"/>
        <v>3</v>
      </c>
      <c r="I99" s="21">
        <f>SUM(R99:Y99)</f>
        <v>2</v>
      </c>
      <c r="J99" s="21">
        <v>1</v>
      </c>
      <c r="K99" s="21">
        <v>1</v>
      </c>
      <c r="L99" s="21" t="s">
        <v>111</v>
      </c>
      <c r="M99" s="21">
        <v>1</v>
      </c>
      <c r="N99" s="21" t="s">
        <v>111</v>
      </c>
      <c r="O99" s="21" t="s">
        <v>111</v>
      </c>
      <c r="P99" s="21" t="s">
        <v>111</v>
      </c>
      <c r="Q99" s="21" t="s">
        <v>111</v>
      </c>
      <c r="R99" s="21" t="s">
        <v>111</v>
      </c>
      <c r="S99" s="21" t="s">
        <v>111</v>
      </c>
      <c r="T99" s="21" t="s">
        <v>111</v>
      </c>
      <c r="U99" s="21" t="s">
        <v>111</v>
      </c>
      <c r="V99" s="21" t="s">
        <v>111</v>
      </c>
      <c r="W99" s="21">
        <v>1</v>
      </c>
      <c r="X99" s="21">
        <v>1</v>
      </c>
      <c r="Y99" s="21" t="s">
        <v>111</v>
      </c>
    </row>
    <row r="100" spans="1:25" ht="15.75" customHeight="1">
      <c r="A100" s="2"/>
      <c r="B100" s="2"/>
      <c r="C100" s="23" t="s">
        <v>94</v>
      </c>
      <c r="D100" s="9"/>
      <c r="E100" s="23">
        <v>1</v>
      </c>
      <c r="F100" s="23">
        <v>1</v>
      </c>
      <c r="G100" s="23">
        <f t="shared" si="14"/>
        <v>1</v>
      </c>
      <c r="H100" s="23">
        <f t="shared" si="12"/>
        <v>1</v>
      </c>
      <c r="I100" s="21" t="s">
        <v>113</v>
      </c>
      <c r="J100" s="21">
        <v>1</v>
      </c>
      <c r="K100" s="21" t="s">
        <v>111</v>
      </c>
      <c r="L100" s="21" t="s">
        <v>111</v>
      </c>
      <c r="M100" s="21" t="s">
        <v>111</v>
      </c>
      <c r="N100" s="21" t="s">
        <v>111</v>
      </c>
      <c r="O100" s="21" t="s">
        <v>111</v>
      </c>
      <c r="P100" s="21" t="s">
        <v>111</v>
      </c>
      <c r="Q100" s="21" t="s">
        <v>111</v>
      </c>
      <c r="R100" s="21" t="s">
        <v>111</v>
      </c>
      <c r="S100" s="21" t="s">
        <v>111</v>
      </c>
      <c r="T100" s="21" t="s">
        <v>111</v>
      </c>
      <c r="U100" s="21" t="s">
        <v>111</v>
      </c>
      <c r="V100" s="21" t="s">
        <v>111</v>
      </c>
      <c r="W100" s="21" t="s">
        <v>111</v>
      </c>
      <c r="X100" s="21" t="s">
        <v>111</v>
      </c>
      <c r="Y100" s="21" t="s">
        <v>111</v>
      </c>
    </row>
    <row r="101" spans="1:25" ht="15.75" customHeight="1">
      <c r="A101" s="2"/>
      <c r="B101" s="2"/>
      <c r="C101" s="23"/>
      <c r="D101" s="9"/>
      <c r="E101" s="23"/>
      <c r="F101" s="23"/>
      <c r="G101" s="23"/>
      <c r="H101" s="23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5.75" customHeight="1">
      <c r="A102" s="2"/>
      <c r="B102" s="2"/>
      <c r="C102" s="23" t="s">
        <v>95</v>
      </c>
      <c r="D102" s="9"/>
      <c r="E102" s="23">
        <v>1</v>
      </c>
      <c r="F102" s="23">
        <v>1</v>
      </c>
      <c r="G102" s="23">
        <f t="shared" si="14"/>
        <v>1</v>
      </c>
      <c r="H102" s="23">
        <f t="shared" si="12"/>
        <v>1</v>
      </c>
      <c r="I102" s="21" t="s">
        <v>113</v>
      </c>
      <c r="J102" s="21">
        <v>1</v>
      </c>
      <c r="K102" s="21" t="s">
        <v>111</v>
      </c>
      <c r="L102" s="21" t="s">
        <v>111</v>
      </c>
      <c r="M102" s="21" t="s">
        <v>111</v>
      </c>
      <c r="N102" s="21" t="s">
        <v>111</v>
      </c>
      <c r="O102" s="21" t="s">
        <v>111</v>
      </c>
      <c r="P102" s="21" t="s">
        <v>111</v>
      </c>
      <c r="Q102" s="21" t="s">
        <v>111</v>
      </c>
      <c r="R102" s="21" t="s">
        <v>111</v>
      </c>
      <c r="S102" s="21" t="s">
        <v>111</v>
      </c>
      <c r="T102" s="21" t="s">
        <v>111</v>
      </c>
      <c r="U102" s="21" t="s">
        <v>111</v>
      </c>
      <c r="V102" s="21" t="s">
        <v>111</v>
      </c>
      <c r="W102" s="21" t="s">
        <v>111</v>
      </c>
      <c r="X102" s="21" t="s">
        <v>111</v>
      </c>
      <c r="Y102" s="21" t="s">
        <v>111</v>
      </c>
    </row>
    <row r="103" spans="1:25" ht="15.75" customHeight="1">
      <c r="A103" s="2"/>
      <c r="B103" s="2"/>
      <c r="C103" s="23" t="s">
        <v>96</v>
      </c>
      <c r="D103" s="9"/>
      <c r="E103" s="23">
        <v>1</v>
      </c>
      <c r="F103" s="23">
        <v>1</v>
      </c>
      <c r="G103" s="23">
        <f t="shared" si="14"/>
        <v>1</v>
      </c>
      <c r="H103" s="23">
        <f t="shared" si="12"/>
        <v>1</v>
      </c>
      <c r="I103" s="21" t="s">
        <v>113</v>
      </c>
      <c r="J103" s="21" t="s">
        <v>111</v>
      </c>
      <c r="K103" s="21" t="s">
        <v>111</v>
      </c>
      <c r="L103" s="21">
        <v>1</v>
      </c>
      <c r="M103" s="21" t="s">
        <v>111</v>
      </c>
      <c r="N103" s="21" t="s">
        <v>111</v>
      </c>
      <c r="O103" s="21" t="s">
        <v>111</v>
      </c>
      <c r="P103" s="21" t="s">
        <v>111</v>
      </c>
      <c r="Q103" s="21" t="s">
        <v>111</v>
      </c>
      <c r="R103" s="21" t="s">
        <v>111</v>
      </c>
      <c r="S103" s="21" t="s">
        <v>111</v>
      </c>
      <c r="T103" s="21" t="s">
        <v>111</v>
      </c>
      <c r="U103" s="21" t="s">
        <v>111</v>
      </c>
      <c r="V103" s="21" t="s">
        <v>111</v>
      </c>
      <c r="W103" s="21" t="s">
        <v>111</v>
      </c>
      <c r="X103" s="21" t="s">
        <v>111</v>
      </c>
      <c r="Y103" s="21" t="s">
        <v>111</v>
      </c>
    </row>
    <row r="104" spans="1:25" ht="15.75" customHeight="1">
      <c r="A104" s="2"/>
      <c r="B104" s="2"/>
      <c r="C104" s="23" t="s">
        <v>97</v>
      </c>
      <c r="D104" s="9"/>
      <c r="E104" s="23">
        <v>1</v>
      </c>
      <c r="F104" s="23">
        <v>1</v>
      </c>
      <c r="G104" s="23">
        <f t="shared" si="14"/>
        <v>1</v>
      </c>
      <c r="H104" s="23">
        <f t="shared" si="12"/>
        <v>1</v>
      </c>
      <c r="I104" s="21" t="s">
        <v>113</v>
      </c>
      <c r="J104" s="21">
        <v>1</v>
      </c>
      <c r="K104" s="21" t="s">
        <v>111</v>
      </c>
      <c r="L104" s="21" t="s">
        <v>111</v>
      </c>
      <c r="M104" s="21" t="s">
        <v>111</v>
      </c>
      <c r="N104" s="21" t="s">
        <v>111</v>
      </c>
      <c r="O104" s="21" t="s">
        <v>111</v>
      </c>
      <c r="P104" s="21" t="s">
        <v>111</v>
      </c>
      <c r="Q104" s="21" t="s">
        <v>111</v>
      </c>
      <c r="R104" s="21" t="s">
        <v>111</v>
      </c>
      <c r="S104" s="21" t="s">
        <v>111</v>
      </c>
      <c r="T104" s="21" t="s">
        <v>111</v>
      </c>
      <c r="U104" s="21" t="s">
        <v>111</v>
      </c>
      <c r="V104" s="21" t="s">
        <v>111</v>
      </c>
      <c r="W104" s="21" t="s">
        <v>111</v>
      </c>
      <c r="X104" s="21" t="s">
        <v>111</v>
      </c>
      <c r="Y104" s="21" t="s">
        <v>111</v>
      </c>
    </row>
    <row r="105" spans="1:25" ht="15.75" customHeight="1">
      <c r="A105" s="2"/>
      <c r="B105" s="2"/>
      <c r="C105" s="23" t="s">
        <v>98</v>
      </c>
      <c r="D105" s="9"/>
      <c r="E105" s="23">
        <v>2</v>
      </c>
      <c r="F105" s="23">
        <v>2</v>
      </c>
      <c r="G105" s="23">
        <f>SUM(H105:I105)</f>
        <v>2</v>
      </c>
      <c r="H105" s="23">
        <f>SUM(J105:Q105)</f>
        <v>2</v>
      </c>
      <c r="I105" s="21" t="s">
        <v>38</v>
      </c>
      <c r="J105" s="21">
        <v>2</v>
      </c>
      <c r="K105" s="21" t="s">
        <v>111</v>
      </c>
      <c r="L105" s="21" t="s">
        <v>111</v>
      </c>
      <c r="M105" s="21" t="s">
        <v>111</v>
      </c>
      <c r="N105" s="21" t="s">
        <v>111</v>
      </c>
      <c r="O105" s="21" t="s">
        <v>111</v>
      </c>
      <c r="P105" s="21" t="s">
        <v>111</v>
      </c>
      <c r="Q105" s="21" t="s">
        <v>111</v>
      </c>
      <c r="R105" s="21" t="s">
        <v>111</v>
      </c>
      <c r="S105" s="21" t="s">
        <v>111</v>
      </c>
      <c r="T105" s="21" t="s">
        <v>111</v>
      </c>
      <c r="U105" s="21" t="s">
        <v>111</v>
      </c>
      <c r="V105" s="21" t="s">
        <v>111</v>
      </c>
      <c r="W105" s="21" t="s">
        <v>111</v>
      </c>
      <c r="X105" s="21" t="s">
        <v>111</v>
      </c>
      <c r="Y105" s="21" t="s">
        <v>111</v>
      </c>
    </row>
    <row r="106" spans="1:25" ht="15.75" customHeight="1">
      <c r="A106" s="2"/>
      <c r="B106" s="2"/>
      <c r="C106" s="23" t="s">
        <v>99</v>
      </c>
      <c r="D106" s="9"/>
      <c r="E106" s="23">
        <v>6</v>
      </c>
      <c r="F106" s="23">
        <v>6</v>
      </c>
      <c r="G106" s="23">
        <f>SUM(H106:I106)</f>
        <v>5</v>
      </c>
      <c r="H106" s="23">
        <f>SUM(J106:Q106)</f>
        <v>4</v>
      </c>
      <c r="I106" s="21">
        <f>SUM(R106:Y106)</f>
        <v>1</v>
      </c>
      <c r="J106" s="21" t="s">
        <v>111</v>
      </c>
      <c r="K106" s="21">
        <v>3</v>
      </c>
      <c r="L106" s="21" t="s">
        <v>111</v>
      </c>
      <c r="M106" s="21">
        <v>1</v>
      </c>
      <c r="N106" s="21" t="s">
        <v>111</v>
      </c>
      <c r="O106" s="21" t="s">
        <v>111</v>
      </c>
      <c r="P106" s="21" t="s">
        <v>111</v>
      </c>
      <c r="Q106" s="21" t="s">
        <v>111</v>
      </c>
      <c r="R106" s="21">
        <v>1</v>
      </c>
      <c r="S106" s="21" t="s">
        <v>111</v>
      </c>
      <c r="T106" s="21" t="s">
        <v>111</v>
      </c>
      <c r="U106" s="21" t="s">
        <v>111</v>
      </c>
      <c r="V106" s="21" t="s">
        <v>111</v>
      </c>
      <c r="W106" s="21" t="s">
        <v>111</v>
      </c>
      <c r="X106" s="21" t="s">
        <v>111</v>
      </c>
      <c r="Y106" s="21" t="s">
        <v>111</v>
      </c>
    </row>
    <row r="107" spans="1:25" ht="15.75" customHeight="1">
      <c r="A107" s="2"/>
      <c r="B107" s="2"/>
      <c r="D107" s="9"/>
      <c r="E107" s="23"/>
      <c r="F107" s="23"/>
      <c r="G107" s="23"/>
      <c r="H107" s="23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5.75" customHeight="1">
      <c r="A108" s="2"/>
      <c r="B108" s="2"/>
      <c r="C108" s="23"/>
      <c r="D108" s="9"/>
      <c r="E108" s="23"/>
      <c r="F108" s="23"/>
      <c r="G108" s="23"/>
      <c r="H108" s="23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5.75" customHeight="1">
      <c r="A109" s="2"/>
      <c r="B109" s="2"/>
      <c r="C109" s="2"/>
      <c r="D109" s="9"/>
      <c r="E109" s="23"/>
      <c r="F109" s="23"/>
      <c r="G109" s="23"/>
      <c r="H109" s="23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5.75" customHeight="1">
      <c r="A110" s="2"/>
      <c r="B110" s="2"/>
      <c r="C110" s="16" t="s">
        <v>100</v>
      </c>
      <c r="D110" s="9"/>
      <c r="E110" s="23">
        <v>190</v>
      </c>
      <c r="F110" s="23">
        <v>180</v>
      </c>
      <c r="G110" s="23">
        <f aca="true" t="shared" si="15" ref="G110:U110">SUM(G111:G116)</f>
        <v>178</v>
      </c>
      <c r="H110" s="23">
        <f t="shared" si="15"/>
        <v>103</v>
      </c>
      <c r="I110" s="23">
        <f t="shared" si="15"/>
        <v>75</v>
      </c>
      <c r="J110" s="23">
        <f t="shared" si="15"/>
        <v>37</v>
      </c>
      <c r="K110" s="23">
        <f t="shared" si="15"/>
        <v>34</v>
      </c>
      <c r="L110" s="23">
        <f t="shared" si="15"/>
        <v>5</v>
      </c>
      <c r="M110" s="23">
        <f t="shared" si="15"/>
        <v>6</v>
      </c>
      <c r="N110" s="23">
        <f t="shared" si="15"/>
        <v>9</v>
      </c>
      <c r="O110" s="23">
        <f t="shared" si="15"/>
        <v>3</v>
      </c>
      <c r="P110" s="23">
        <f t="shared" si="15"/>
        <v>4</v>
      </c>
      <c r="Q110" s="23">
        <f t="shared" si="15"/>
        <v>5</v>
      </c>
      <c r="R110" s="23">
        <f t="shared" si="15"/>
        <v>15</v>
      </c>
      <c r="S110" s="23">
        <f t="shared" si="15"/>
        <v>3</v>
      </c>
      <c r="T110" s="23">
        <f t="shared" si="15"/>
        <v>1</v>
      </c>
      <c r="U110" s="23">
        <f t="shared" si="15"/>
        <v>19</v>
      </c>
      <c r="V110" s="23">
        <f>SUM(V111:V116)</f>
        <v>10</v>
      </c>
      <c r="W110" s="23">
        <f>SUM(W111:W116)</f>
        <v>8</v>
      </c>
      <c r="X110" s="23">
        <f>SUM(X111:X116)</f>
        <v>10</v>
      </c>
      <c r="Y110" s="23">
        <f>SUM(Y111:Y116)</f>
        <v>9</v>
      </c>
    </row>
    <row r="111" spans="1:25" ht="15.75" customHeight="1">
      <c r="A111" s="2"/>
      <c r="B111" s="2"/>
      <c r="C111" s="23" t="s">
        <v>101</v>
      </c>
      <c r="D111" s="9"/>
      <c r="E111" s="23">
        <v>2</v>
      </c>
      <c r="F111" s="23">
        <v>2</v>
      </c>
      <c r="G111" s="23">
        <f>SUM(H111:I111)</f>
        <v>2</v>
      </c>
      <c r="H111" s="23">
        <f>SUM(J111:Q111)</f>
        <v>2</v>
      </c>
      <c r="I111" s="21" t="s">
        <v>113</v>
      </c>
      <c r="J111" s="21">
        <v>1</v>
      </c>
      <c r="K111" s="21">
        <v>1</v>
      </c>
      <c r="L111" s="21" t="s">
        <v>111</v>
      </c>
      <c r="M111" s="21" t="s">
        <v>111</v>
      </c>
      <c r="N111" s="21" t="s">
        <v>111</v>
      </c>
      <c r="O111" s="21" t="s">
        <v>111</v>
      </c>
      <c r="P111" s="21" t="s">
        <v>111</v>
      </c>
      <c r="Q111" s="21" t="s">
        <v>111</v>
      </c>
      <c r="R111" s="21" t="s">
        <v>111</v>
      </c>
      <c r="S111" s="21" t="s">
        <v>111</v>
      </c>
      <c r="T111" s="21" t="s">
        <v>111</v>
      </c>
      <c r="U111" s="21" t="s">
        <v>111</v>
      </c>
      <c r="V111" s="21" t="s">
        <v>111</v>
      </c>
      <c r="W111" s="21" t="s">
        <v>111</v>
      </c>
      <c r="X111" s="21" t="s">
        <v>111</v>
      </c>
      <c r="Y111" s="21" t="s">
        <v>111</v>
      </c>
    </row>
    <row r="112" spans="1:25" ht="15.75" customHeight="1">
      <c r="A112" s="2"/>
      <c r="B112" s="2"/>
      <c r="C112" s="23" t="s">
        <v>102</v>
      </c>
      <c r="D112" s="9"/>
      <c r="E112" s="23" t="s">
        <v>114</v>
      </c>
      <c r="F112" s="23" t="s">
        <v>38</v>
      </c>
      <c r="G112" s="23" t="s">
        <v>113</v>
      </c>
      <c r="H112" s="23" t="s">
        <v>113</v>
      </c>
      <c r="I112" s="23" t="s">
        <v>113</v>
      </c>
      <c r="J112" s="21" t="s">
        <v>111</v>
      </c>
      <c r="K112" s="21" t="s">
        <v>111</v>
      </c>
      <c r="L112" s="21" t="s">
        <v>111</v>
      </c>
      <c r="M112" s="21" t="s">
        <v>111</v>
      </c>
      <c r="N112" s="21" t="s">
        <v>111</v>
      </c>
      <c r="O112" s="21" t="s">
        <v>111</v>
      </c>
      <c r="P112" s="21" t="s">
        <v>111</v>
      </c>
      <c r="Q112" s="21" t="s">
        <v>111</v>
      </c>
      <c r="R112" s="21" t="s">
        <v>111</v>
      </c>
      <c r="S112" s="21" t="s">
        <v>111</v>
      </c>
      <c r="T112" s="21" t="s">
        <v>111</v>
      </c>
      <c r="U112" s="21" t="s">
        <v>111</v>
      </c>
      <c r="V112" s="21" t="s">
        <v>111</v>
      </c>
      <c r="W112" s="21" t="s">
        <v>111</v>
      </c>
      <c r="X112" s="21" t="s">
        <v>111</v>
      </c>
      <c r="Y112" s="21" t="s">
        <v>111</v>
      </c>
    </row>
    <row r="113" spans="1:25" ht="15.75" customHeight="1">
      <c r="A113" s="2"/>
      <c r="B113" s="2"/>
      <c r="C113" s="23" t="s">
        <v>103</v>
      </c>
      <c r="D113" s="9"/>
      <c r="E113" s="23">
        <v>184</v>
      </c>
      <c r="F113" s="23">
        <v>174</v>
      </c>
      <c r="G113" s="23">
        <f>SUM(H113:I113)</f>
        <v>172</v>
      </c>
      <c r="H113" s="23">
        <f>SUM(J113:Q113)</f>
        <v>99</v>
      </c>
      <c r="I113" s="21">
        <f>SUM(R113:Y113)</f>
        <v>73</v>
      </c>
      <c r="J113" s="21">
        <v>36</v>
      </c>
      <c r="K113" s="21">
        <v>32</v>
      </c>
      <c r="L113" s="21">
        <v>5</v>
      </c>
      <c r="M113" s="21">
        <v>6</v>
      </c>
      <c r="N113" s="21">
        <v>8</v>
      </c>
      <c r="O113" s="21">
        <v>3</v>
      </c>
      <c r="P113" s="21">
        <v>4</v>
      </c>
      <c r="Q113" s="21">
        <v>5</v>
      </c>
      <c r="R113" s="21">
        <v>14</v>
      </c>
      <c r="S113" s="21">
        <v>3</v>
      </c>
      <c r="T113" s="21">
        <v>1</v>
      </c>
      <c r="U113" s="21">
        <v>19</v>
      </c>
      <c r="V113" s="21">
        <v>10</v>
      </c>
      <c r="W113" s="21">
        <v>8</v>
      </c>
      <c r="X113" s="21">
        <v>10</v>
      </c>
      <c r="Y113" s="21">
        <v>8</v>
      </c>
    </row>
    <row r="114" spans="1:25" ht="15.75" customHeight="1">
      <c r="A114" s="2"/>
      <c r="B114" s="2"/>
      <c r="C114" s="23" t="s">
        <v>104</v>
      </c>
      <c r="D114" s="9"/>
      <c r="E114" s="23">
        <v>1</v>
      </c>
      <c r="F114" s="23">
        <v>1</v>
      </c>
      <c r="G114" s="23">
        <f>SUM(H114:I114)</f>
        <v>1</v>
      </c>
      <c r="H114" s="23" t="s">
        <v>113</v>
      </c>
      <c r="I114" s="21">
        <f>SUM(R114:Y114)</f>
        <v>1</v>
      </c>
      <c r="J114" s="21" t="s">
        <v>111</v>
      </c>
      <c r="K114" s="21" t="s">
        <v>111</v>
      </c>
      <c r="L114" s="21" t="s">
        <v>111</v>
      </c>
      <c r="M114" s="21" t="s">
        <v>111</v>
      </c>
      <c r="N114" s="21" t="s">
        <v>111</v>
      </c>
      <c r="O114" s="21" t="s">
        <v>111</v>
      </c>
      <c r="P114" s="21" t="s">
        <v>111</v>
      </c>
      <c r="Q114" s="21" t="s">
        <v>111</v>
      </c>
      <c r="R114" s="21" t="s">
        <v>111</v>
      </c>
      <c r="S114" s="21" t="s">
        <v>111</v>
      </c>
      <c r="T114" s="21" t="s">
        <v>111</v>
      </c>
      <c r="U114" s="21" t="s">
        <v>111</v>
      </c>
      <c r="V114" s="21" t="s">
        <v>111</v>
      </c>
      <c r="W114" s="21" t="s">
        <v>111</v>
      </c>
      <c r="X114" s="21" t="s">
        <v>111</v>
      </c>
      <c r="Y114" s="21">
        <v>1</v>
      </c>
    </row>
    <row r="115" spans="1:25" ht="15.75" customHeight="1">
      <c r="A115" s="2"/>
      <c r="B115" s="2"/>
      <c r="C115" s="23" t="s">
        <v>89</v>
      </c>
      <c r="D115" s="9"/>
      <c r="E115" s="23">
        <v>3</v>
      </c>
      <c r="F115" s="23">
        <v>3</v>
      </c>
      <c r="G115" s="23">
        <f>SUM(H115:I115)</f>
        <v>3</v>
      </c>
      <c r="H115" s="23">
        <f>SUM(J115:Q115)</f>
        <v>2</v>
      </c>
      <c r="I115" s="21">
        <f>SUM(R115:Y115)</f>
        <v>1</v>
      </c>
      <c r="J115" s="21" t="s">
        <v>111</v>
      </c>
      <c r="K115" s="21">
        <v>1</v>
      </c>
      <c r="L115" s="21" t="s">
        <v>111</v>
      </c>
      <c r="M115" s="21" t="s">
        <v>111</v>
      </c>
      <c r="N115" s="21">
        <v>1</v>
      </c>
      <c r="O115" s="21" t="s">
        <v>111</v>
      </c>
      <c r="P115" s="21" t="s">
        <v>111</v>
      </c>
      <c r="Q115" s="21" t="s">
        <v>111</v>
      </c>
      <c r="R115" s="21">
        <v>1</v>
      </c>
      <c r="S115" s="21" t="s">
        <v>111</v>
      </c>
      <c r="T115" s="21" t="s">
        <v>111</v>
      </c>
      <c r="U115" s="21" t="s">
        <v>111</v>
      </c>
      <c r="V115" s="21" t="s">
        <v>111</v>
      </c>
      <c r="W115" s="21" t="s">
        <v>111</v>
      </c>
      <c r="X115" s="21" t="s">
        <v>111</v>
      </c>
      <c r="Y115" s="21" t="s">
        <v>111</v>
      </c>
    </row>
    <row r="116" spans="1:25" ht="15.75" customHeight="1" thickBot="1">
      <c r="A116" s="2"/>
      <c r="B116" s="2"/>
      <c r="C116" s="25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3" ht="15.75" customHeight="1">
      <c r="A117" s="2"/>
      <c r="B117" s="2"/>
      <c r="C117" s="1" t="s">
        <v>116</v>
      </c>
    </row>
    <row r="118" spans="1:2" ht="14.25">
      <c r="A118" s="2"/>
      <c r="B118" s="2"/>
    </row>
    <row r="119" spans="1:2" ht="14.25">
      <c r="A119" s="2"/>
      <c r="B119" s="2"/>
    </row>
    <row r="120" spans="1:25" ht="14.25">
      <c r="A120" s="34"/>
      <c r="B120" s="34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4.25">
      <c r="A121" s="34"/>
      <c r="B121" s="34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" ht="14.25">
      <c r="A122" s="2"/>
      <c r="B122" s="2"/>
    </row>
    <row r="123" spans="1:2" ht="14.25">
      <c r="A123" s="2"/>
      <c r="B123" s="2"/>
    </row>
    <row r="124" spans="1:2" ht="14.25">
      <c r="A124" s="2"/>
      <c r="B124" s="2"/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/>
      <c r="B138" s="2"/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/>
      <c r="B142" s="2"/>
    </row>
  </sheetData>
  <mergeCells count="28">
    <mergeCell ref="AM5:AM6"/>
    <mergeCell ref="AN5:AN6"/>
    <mergeCell ref="AG5:AH6"/>
    <mergeCell ref="AF5:AF6"/>
    <mergeCell ref="AJ5:AJ6"/>
    <mergeCell ref="AL5:AL6"/>
    <mergeCell ref="X82:X83"/>
    <mergeCell ref="Y82:Y83"/>
    <mergeCell ref="AC5:AC6"/>
    <mergeCell ref="AE5:AE6"/>
    <mergeCell ref="Y6:Y7"/>
    <mergeCell ref="X6:X7"/>
    <mergeCell ref="C5:C8"/>
    <mergeCell ref="C81:C84"/>
    <mergeCell ref="J82:J83"/>
    <mergeCell ref="L82:L83"/>
    <mergeCell ref="J6:J7"/>
    <mergeCell ref="L6:L7"/>
    <mergeCell ref="M6:M7"/>
    <mergeCell ref="N6:N7"/>
    <mergeCell ref="Q82:Q83"/>
    <mergeCell ref="O6:O7"/>
    <mergeCell ref="P6:P7"/>
    <mergeCell ref="Q6:Q7"/>
    <mergeCell ref="M82:M83"/>
    <mergeCell ref="N82:N83"/>
    <mergeCell ref="O82:O83"/>
    <mergeCell ref="P82:P8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76" max="24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2001-07-02T02:40:44Z</cp:lastPrinted>
  <dcterms:created xsi:type="dcterms:W3CDTF">2002-05-02T07:21:05Z</dcterms:created>
  <dcterms:modified xsi:type="dcterms:W3CDTF">2002-05-02T07:21:05Z</dcterms:modified>
  <cp:category/>
  <cp:version/>
  <cp:contentType/>
  <cp:contentStatus/>
</cp:coreProperties>
</file>