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845" windowHeight="8355" tabRatio="601" activeTab="5"/>
  </bookViews>
  <sheets>
    <sheet name="都道府県現況指標1" sheetId="1" r:id="rId1"/>
    <sheet name="都道府県現況指標2" sheetId="2" r:id="rId2"/>
    <sheet name="都道府県現況指標3" sheetId="3" r:id="rId3"/>
    <sheet name="都道府県現況指標4" sheetId="4" r:id="rId4"/>
    <sheet name="都道府県現況指標5" sheetId="5" r:id="rId5"/>
    <sheet name="都道府県現況指標6" sheetId="6" r:id="rId6"/>
  </sheets>
  <definedNames>
    <definedName name="_xlnm.Print_Area" localSheetId="0">'都道府県現況指標1'!$A$1:$Y$73</definedName>
    <definedName name="_xlnm.Print_Area" localSheetId="1">'都道府県現況指標2'!$A$1:$X$73</definedName>
    <definedName name="_xlnm.Print_Area" localSheetId="2">'都道府県現況指標3'!$A$1:$W$73</definedName>
    <definedName name="_xlnm.Print_Area" localSheetId="3">'都道府県現況指標4'!$A$1:$V$73</definedName>
    <definedName name="_xlnm.Print_Area" localSheetId="4">'都道府県現況指標5'!$A$1:$W$76</definedName>
    <definedName name="_xlnm.Print_Area" localSheetId="5">'都道府県現況指標6'!$A$1:$X$75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<sst xmlns="http://schemas.openxmlformats.org/spreadsheetml/2006/main" count="715" uniqueCount="415">
  <si>
    <t>年 齢 （3 区 分） 別 人 口</t>
  </si>
  <si>
    <t>就    業    者    数（ 15 歳 以 上 ）</t>
  </si>
  <si>
    <t>住  宅  に</t>
  </si>
  <si>
    <t>労　働　力　率</t>
  </si>
  <si>
    <t>都道府県</t>
  </si>
  <si>
    <t>総面積</t>
  </si>
  <si>
    <t>総世帯数</t>
  </si>
  <si>
    <t>住     む</t>
  </si>
  <si>
    <t>総数</t>
  </si>
  <si>
    <t>男</t>
  </si>
  <si>
    <t>女</t>
  </si>
  <si>
    <t>0～14歳</t>
  </si>
  <si>
    <t>15～64歳</t>
  </si>
  <si>
    <t>65歳以上</t>
  </si>
  <si>
    <t>第1次産業</t>
  </si>
  <si>
    <t>第2次産業</t>
  </si>
  <si>
    <t>第3次産業</t>
  </si>
  <si>
    <t>一般世帯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</si>
  <si>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</si>
  <si>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</si>
  <si>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</si>
  <si>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</si>
  <si>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</si>
  <si>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</si>
  <si>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</si>
  <si>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</si>
  <si>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室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</si>
  <si>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</si>
  <si>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</si>
  <si>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</si>
  <si>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</si>
  <si>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</si>
  <si>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</si>
  <si>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</si>
  <si>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</si>
  <si>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</si>
  <si>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</si>
  <si>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</si>
  <si>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</si>
  <si>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</si>
  <si>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</si>
  <si>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</si>
  <si>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</si>
  <si>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</si>
  <si>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</si>
  <si>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</si>
  <si>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</si>
  <si>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</si>
  <si>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</si>
  <si>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</si>
  <si>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</si>
  <si>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</si>
  <si>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</si>
  <si>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</si>
  <si>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</si>
  <si>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</si>
  <si>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</si>
  <si>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</si>
  <si>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</si>
  <si>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</si>
  <si>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</si>
  <si>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</si>
  <si>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</si>
  <si>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</si>
  <si>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</si>
  <si>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</si>
  <si>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</si>
  <si>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</si>
  <si>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</si>
  <si>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</si>
  <si>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</si>
  <si>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</si>
  <si>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</si>
  <si>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</si>
  <si>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</si>
  <si>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</si>
  <si>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</si>
  <si>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</si>
  <si>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</si>
  <si>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</si>
  <si>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国土地理院</t>
  </si>
  <si>
    <t>（面積調査）</t>
  </si>
  <si>
    <t>ｋ㎡</t>
  </si>
  <si>
    <t xml:space="preserve">                         １      都          道          府          県</t>
  </si>
  <si>
    <t xml:space="preserve">     368    主要統計指標</t>
  </si>
  <si>
    <t>都道  府県</t>
  </si>
  <si>
    <t>主要統計指標     369</t>
  </si>
  <si>
    <t>平11 .10. 1</t>
  </si>
  <si>
    <t>世帯</t>
  </si>
  <si>
    <t>１）</t>
  </si>
  <si>
    <t>2) 平12.10.1</t>
  </si>
  <si>
    <t>3)総数</t>
  </si>
  <si>
    <t>平 7. 10 . 1</t>
  </si>
  <si>
    <t>平12.10.1</t>
  </si>
  <si>
    <t>2)  平  12.  10.  1</t>
  </si>
  <si>
    <t>平  11.  10.  1</t>
  </si>
  <si>
    <t>人         口</t>
  </si>
  <si>
    <t>総務省統計局（推計人口）</t>
  </si>
  <si>
    <t>総務省統計局（国勢調査）</t>
  </si>
  <si>
    <t>総務省統計局（国勢調査）</t>
  </si>
  <si>
    <t xml:space="preserve">    3)分類不能の産業を含む。</t>
  </si>
  <si>
    <t>延べ面積</t>
  </si>
  <si>
    <t xml:space="preserve">   1)全国には、都県にまたがる境界未定地域 11,018.95k㎡を含む。</t>
  </si>
  <si>
    <t xml:space="preserve">   2)概数値である。</t>
  </si>
  <si>
    <t>2) 人口密度     (1ｋ㎡当たり)</t>
  </si>
  <si>
    <t>1世帯当たり室数</t>
  </si>
  <si>
    <t>1世帯当たり</t>
  </si>
  <si>
    <t xml:space="preserve">   現         況         指         標</t>
  </si>
  <si>
    <t xml:space="preserve">                          １      都         道         府         県</t>
  </si>
  <si>
    <t>（続）</t>
  </si>
  <si>
    <t>出          生</t>
  </si>
  <si>
    <t>死          亡</t>
  </si>
  <si>
    <t>婚姻数</t>
  </si>
  <si>
    <t>離婚数</t>
  </si>
  <si>
    <t>転    出    入    者    数</t>
  </si>
  <si>
    <t>3)    事    業    所    数    お    よ    び    従    業   者    数</t>
  </si>
  <si>
    <t xml:space="preserve"> 1)</t>
  </si>
  <si>
    <t xml:space="preserve"> 2)</t>
  </si>
  <si>
    <t>第  1  次  産  業</t>
  </si>
  <si>
    <t>第  2  次  産  業</t>
  </si>
  <si>
    <t>第  3  次  産  業</t>
  </si>
  <si>
    <t>実数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</si>
  <si>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</si>
  <si>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</si>
  <si>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</si>
  <si>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</si>
  <si>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</si>
  <si>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</si>
  <si>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</si>
  <si>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</si>
  <si>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</si>
  <si>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</si>
  <si>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</si>
  <si>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</si>
  <si>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</si>
  <si>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</si>
  <si>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</si>
  <si>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</si>
  <si>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</si>
  <si>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</si>
  <si>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</si>
  <si>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</si>
  <si>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</si>
  <si>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</si>
  <si>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</si>
  <si>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</si>
  <si>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</si>
  <si>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</si>
  <si>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</si>
  <si>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</si>
  <si>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</si>
  <si>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</si>
  <si>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</si>
  <si>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</si>
  <si>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</si>
  <si>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</si>
  <si>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</si>
  <si>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</si>
  <si>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</si>
  <si>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</si>
  <si>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</si>
  <si>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</si>
  <si>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</si>
  <si>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</si>
  <si>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</si>
  <si>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</si>
  <si>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</si>
  <si>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</si>
  <si>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</si>
  <si>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</si>
  <si>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</si>
  <si>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</si>
  <si>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</si>
  <si>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（住民基本台帳人口移動報告年報）</t>
  </si>
  <si>
    <t xml:space="preserve">     370    主要統計指標</t>
  </si>
  <si>
    <t>主要統計指標     371</t>
  </si>
  <si>
    <t>都道府県</t>
  </si>
  <si>
    <t xml:space="preserve"> 率（人口1000対）</t>
  </si>
  <si>
    <t>他都道府県からの転入</t>
  </si>
  <si>
    <t>他都道府県への転出</t>
  </si>
  <si>
    <t>転出入     超過数</t>
  </si>
  <si>
    <t>総数</t>
  </si>
  <si>
    <t>平      11       年</t>
  </si>
  <si>
    <t>平   11    年</t>
  </si>
  <si>
    <t>平       8.       10.       1</t>
  </si>
  <si>
    <t>厚生労働省（人口動態統計）</t>
  </si>
  <si>
    <t>総務省統計局</t>
  </si>
  <si>
    <t>総務省統計局 （事業所・企業統計調査）</t>
  </si>
  <si>
    <t xml:space="preserve">  1)全国には住所地外国の 242人を含む。2)全国には住所地外国･不詳の2,404人を含む。</t>
  </si>
  <si>
    <t xml:space="preserve">     372    主要統計指標</t>
  </si>
  <si>
    <t>主要統計指標     373</t>
  </si>
  <si>
    <t xml:space="preserve">  現         況         指         標</t>
  </si>
  <si>
    <t>農       家       数    （ 販   売   農   家 ）</t>
  </si>
  <si>
    <t xml:space="preserve"> 農 家 人 口 （販売農家）</t>
  </si>
  <si>
    <t>農 業 就 業 人 口（ 販 売 農 家 ）</t>
  </si>
  <si>
    <t>耕     地     面     積</t>
  </si>
  <si>
    <t>稲 ・ 麦 収 穫 量</t>
  </si>
  <si>
    <t>総農家数</t>
  </si>
  <si>
    <t>専業</t>
  </si>
  <si>
    <t>兼業</t>
  </si>
  <si>
    <t>＃男</t>
  </si>
  <si>
    <t>＃田</t>
  </si>
  <si>
    <t>＃畑</t>
  </si>
  <si>
    <t>稲</t>
  </si>
  <si>
    <t>麦類</t>
  </si>
  <si>
    <t>第1種</t>
  </si>
  <si>
    <t>第2種</t>
  </si>
  <si>
    <t>平     12.      2.      1</t>
  </si>
  <si>
    <t>平   12.    2.    1</t>
  </si>
  <si>
    <t>平   10   年   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</si>
  <si>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</si>
  <si>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</si>
  <si>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</si>
  <si>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</si>
  <si>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</si>
  <si>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</si>
  <si>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</si>
  <si>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</si>
  <si>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</si>
  <si>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</si>
  <si>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</si>
  <si>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</si>
  <si>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</si>
  <si>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</si>
  <si>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</si>
  <si>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</si>
  <si>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</si>
  <si>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</si>
  <si>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</si>
  <si>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</si>
  <si>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</si>
  <si>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</si>
  <si>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</si>
  <si>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</si>
  <si>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</si>
  <si>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</si>
  <si>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</si>
  <si>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</si>
  <si>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</si>
  <si>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</si>
  <si>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</si>
  <si>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</si>
  <si>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</si>
  <si>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</si>
  <si>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-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</si>
  <si>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</si>
  <si>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</si>
  <si>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</si>
  <si>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</si>
  <si>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</si>
  <si>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</si>
  <si>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</si>
  <si>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</si>
  <si>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</si>
  <si>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</si>
  <si>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</si>
  <si>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</si>
  <si>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</si>
  <si>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</si>
  <si>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</si>
  <si>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</si>
  <si>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</si>
  <si>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農林水産省　　　　　　　　（農林水産省統計表）</t>
  </si>
  <si>
    <t>　　農　　林　　水　　産　　省　　（ 2 0 0 0 年 世 界 農 林 業 セ ン サ ス 結 果 概 要 ）</t>
  </si>
  <si>
    <t>農　林　水　産　省　( 2 0 0 0 年 世 界 農 林 業 セ ン サ ス 結 果 概 要 )</t>
  </si>
  <si>
    <t xml:space="preserve">   1) 自給的農家数を含む。  自給的農家数＝総農家数－農家数（販売農家）</t>
  </si>
  <si>
    <t>資料</t>
  </si>
  <si>
    <t xml:space="preserve">    現       況       指       標</t>
  </si>
  <si>
    <t>農 業 粗 生 産 額</t>
  </si>
  <si>
    <t>漁船隻数</t>
  </si>
  <si>
    <t>製造業（従業者4人以上の事業所について）</t>
  </si>
  <si>
    <t>水道普及率</t>
  </si>
  <si>
    <t xml:space="preserve"> テレビ契約数</t>
  </si>
  <si>
    <t>＃耕種</t>
  </si>
  <si>
    <t>事業所</t>
  </si>
  <si>
    <t>製  造  品</t>
  </si>
  <si>
    <t>出荷額等</t>
  </si>
  <si>
    <t>億     円</t>
  </si>
  <si>
    <t>経営体</t>
  </si>
  <si>
    <t>隻</t>
  </si>
  <si>
    <t>100万円</t>
  </si>
  <si>
    <t>㎞</t>
  </si>
  <si>
    <t>両</t>
  </si>
  <si>
    <t>－</t>
  </si>
  <si>
    <t>農林水産省（漁業動態統計年報）</t>
  </si>
  <si>
    <t>日本放送協会</t>
  </si>
  <si>
    <t>(放送受信契約数</t>
  </si>
  <si>
    <t xml:space="preserve"> 　統計要覧)</t>
  </si>
  <si>
    <t xml:space="preserve">     374    主要統計指標</t>
  </si>
  <si>
    <t>主要統計指標     375</t>
  </si>
  <si>
    <t xml:space="preserve">                            １      都       道       府       県</t>
  </si>
  <si>
    <t>海面漁業      経営体数</t>
  </si>
  <si>
    <t>漁業就業者数</t>
  </si>
  <si>
    <t>海面漁業漁獲量</t>
  </si>
  <si>
    <t>海面漁業生産額</t>
  </si>
  <si>
    <t>着工新設
住宅戸数</t>
  </si>
  <si>
    <t>道路実延長  （一般道路）</t>
  </si>
  <si>
    <t>自   動   車  保有車両数</t>
  </si>
  <si>
    <t>都道府県</t>
  </si>
  <si>
    <t>平    10    年</t>
  </si>
  <si>
    <t>平  12. 1. 1</t>
  </si>
  <si>
    <t>平   11    年</t>
  </si>
  <si>
    <t>平  11. 12. 31</t>
  </si>
  <si>
    <t>平 11 年</t>
  </si>
  <si>
    <t>平 12．3.31</t>
  </si>
  <si>
    <t>平11. 4. 1</t>
  </si>
  <si>
    <t>平 12．3. 31</t>
  </si>
  <si>
    <t>単　　位</t>
  </si>
  <si>
    <t>全　　国</t>
  </si>
  <si>
    <t>-</t>
  </si>
  <si>
    <t>農林水産省（農林水産省統計表）</t>
  </si>
  <si>
    <t>農林水産省                 （漁業・養殖業生産統計年報）</t>
  </si>
  <si>
    <t>国土交通省   (建設統計月報)</t>
  </si>
  <si>
    <t>日本水道協会(水道便覧)</t>
  </si>
  <si>
    <t>国土交通省   (道路統計年報)</t>
  </si>
  <si>
    <t>国土交通省  (陸運統計要覧)</t>
  </si>
  <si>
    <t>経　済　産　業　省（ 工 業 統 計 表 ）</t>
  </si>
  <si>
    <t xml:space="preserve">                              １      都        道        府        県</t>
  </si>
  <si>
    <t xml:space="preserve">  現        況        指        標</t>
  </si>
  <si>
    <t>飲食店（バー・キャバレー等を除く）</t>
  </si>
  <si>
    <t>常用労働者1人平均</t>
  </si>
  <si>
    <t>3) 1人当たり  県民(分配)所得</t>
  </si>
  <si>
    <t>病院数</t>
  </si>
  <si>
    <t>医師数</t>
  </si>
  <si>
    <t>歯科医師数</t>
  </si>
  <si>
    <t>（勤労者世帯</t>
  </si>
  <si>
    <t>地域差指数</t>
  </si>
  <si>
    <t>月間現金給与総額</t>
  </si>
  <si>
    <t>商店数</t>
  </si>
  <si>
    <t>年間商品</t>
  </si>
  <si>
    <t>年間販売額</t>
  </si>
  <si>
    <t>1か月1世帯</t>
  </si>
  <si>
    <t>（事業所規模</t>
  </si>
  <si>
    <t>販 売 額</t>
  </si>
  <si>
    <t>当たり実支出)</t>
  </si>
  <si>
    <t>(全国平均=100)</t>
  </si>
  <si>
    <t>30人以上）</t>
  </si>
  <si>
    <t>平     4.     10.      1</t>
  </si>
  <si>
    <t>店</t>
  </si>
  <si>
    <t>円</t>
  </si>
  <si>
    <t>1000円</t>
  </si>
  <si>
    <t>院</t>
  </si>
  <si>
    <t>経済産業省（商業統計表）</t>
  </si>
  <si>
    <t>総務省</t>
  </si>
  <si>
    <t>厚生労働省</t>
  </si>
  <si>
    <t>内閣府経済社会総合研究所(県民経済計算年報）</t>
  </si>
  <si>
    <t>日本統計年鑑</t>
  </si>
  <si>
    <t>厚生労働省                   （医療施設調査・病院報告）</t>
  </si>
  <si>
    <t>厚生労働省                    （医師・歯科医師・薬剤師調査）</t>
  </si>
  <si>
    <t>統計局</t>
  </si>
  <si>
    <t>(消費者物価</t>
  </si>
  <si>
    <t xml:space="preserve">(毎月勤労統計 </t>
  </si>
  <si>
    <t>(家計調査年報)</t>
  </si>
  <si>
    <t xml:space="preserve"> 指数年報)</t>
  </si>
  <si>
    <t xml:space="preserve">  調査年報)</t>
  </si>
  <si>
    <t xml:space="preserve">     376    主要統計指標</t>
  </si>
  <si>
    <t>主要統計指標     377</t>
  </si>
  <si>
    <t>商 業 （ 飲 食 店 を 除 く ）</t>
  </si>
  <si>
    <t>1)家計支出</t>
  </si>
  <si>
    <t>2)消費者物価</t>
  </si>
  <si>
    <t>生活保護1か月 平均実人員</t>
  </si>
  <si>
    <t>一般診療所数</t>
  </si>
  <si>
    <t>都道府県</t>
  </si>
  <si>
    <t>平     9.   6.      1</t>
  </si>
  <si>
    <t>平11年平均</t>
  </si>
  <si>
    <t xml:space="preserve">    平 10年平均</t>
  </si>
  <si>
    <t xml:space="preserve"> 平     10     年     度</t>
  </si>
  <si>
    <t xml:space="preserve"> 平     11.     10.     1</t>
  </si>
  <si>
    <t xml:space="preserve"> 平    10.     12.     31</t>
  </si>
  <si>
    <t>単　　位</t>
  </si>
  <si>
    <t>全　　国</t>
  </si>
  <si>
    <t>資　　料</t>
  </si>
  <si>
    <t xml:space="preserve">      １)各都道府県庁所在市についてである。</t>
  </si>
  <si>
    <t xml:space="preserve">      ２)各都道府県庁所在市についてである。持家の帰属家賃を除く総合。</t>
  </si>
  <si>
    <t xml:space="preserve">      ３)全国は国民所得である。</t>
  </si>
  <si>
    <t xml:space="preserve">     378    主要統計指標</t>
  </si>
  <si>
    <t>主要統計指標     379</t>
  </si>
  <si>
    <t xml:space="preserve">                            １      都        道        府        県</t>
  </si>
  <si>
    <t xml:space="preserve">   現        況        指        標</t>
  </si>
  <si>
    <t>都     道     府     県     普     通     会     計</t>
  </si>
  <si>
    <t>基準財政    需要額</t>
  </si>
  <si>
    <t>地方交付税  交付金    （普通）</t>
  </si>
  <si>
    <t>選挙人名簿 登録者数</t>
  </si>
  <si>
    <t>小          学          校</t>
  </si>
  <si>
    <t>中          学          校</t>
  </si>
  <si>
    <t>一般刑法犯 認知件数</t>
  </si>
  <si>
    <t>交通事故   発生件数</t>
  </si>
  <si>
    <t>歳入</t>
  </si>
  <si>
    <t>歳出総額</t>
  </si>
  <si>
    <t>学校数</t>
  </si>
  <si>
    <t>教員数    （本務者）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</si>
  <si>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</si>
  <si>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</si>
  <si>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</si>
  <si>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</si>
  <si>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</si>
  <si>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</si>
  <si>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</si>
  <si>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調　査　年</t>
  </si>
  <si>
    <t>平      10      年      度</t>
  </si>
  <si>
    <t>平  12  年  度</t>
  </si>
  <si>
    <t>平 12. 9. 2</t>
  </si>
  <si>
    <t>平   12．   5.    1</t>
  </si>
  <si>
    <t>平10年</t>
  </si>
  <si>
    <t xml:space="preserve"> 平11年</t>
  </si>
  <si>
    <t>単　　　　位</t>
  </si>
  <si>
    <t>100    万    円</t>
  </si>
  <si>
    <t>100  万  円</t>
  </si>
  <si>
    <t>校</t>
  </si>
  <si>
    <t>全　　　　国</t>
  </si>
  <si>
    <t>総務省</t>
  </si>
  <si>
    <t>県警察本部</t>
  </si>
  <si>
    <t>県警察本部 (交通白書)</t>
  </si>
  <si>
    <t>総　務  省  財  政  局  （ 都 道 府 県 決 算 状 況 調 ・ 地 方 交 付 税 関 係 計 数 資 料 ）</t>
  </si>
  <si>
    <t>文　部　科　学  省 （ 学 校 基 本 調 査 報 告 書 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</si>
</sst>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&quot;\&quot;#,##0.0;[Red]&quot;\&quot;#,##0.0"/>
    <numFmt numFmtId="193" formatCode="&quot;\&quot;#,##0.00_);\(&quot;\&quot;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81" fontId="4" fillId="0" borderId="0" xfId="16" applyFont="1" applyAlignment="1">
      <alignment/>
    </xf>
    <xf numFmtId="2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4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distributed" vertical="center"/>
    </xf>
    <xf numFmtId="191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distributed"/>
    </xf>
    <xf numFmtId="181" fontId="4" fillId="0" borderId="0" xfId="16" applyFont="1" applyAlignment="1">
      <alignment horizontal="centerContinuous"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0" fontId="9" fillId="0" borderId="0" xfId="0" applyFont="1" applyAlignment="1">
      <alignment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7" xfId="16" applyFont="1" applyBorder="1" applyAlignment="1">
      <alignment horizontal="distributed" vertical="center"/>
    </xf>
    <xf numFmtId="181" fontId="4" fillId="0" borderId="2" xfId="16" applyFont="1" applyBorder="1" applyAlignment="1">
      <alignment/>
    </xf>
    <xf numFmtId="181" fontId="4" fillId="0" borderId="4" xfId="16" applyFont="1" applyBorder="1" applyAlignment="1">
      <alignment horizontal="centerContinuous"/>
    </xf>
    <xf numFmtId="181" fontId="4" fillId="0" borderId="5" xfId="16" applyFont="1" applyBorder="1" applyAlignment="1">
      <alignment horizontal="centerContinuous"/>
    </xf>
    <xf numFmtId="181" fontId="4" fillId="0" borderId="19" xfId="16" applyFont="1" applyBorder="1" applyAlignment="1">
      <alignment horizontal="distributed" vertical="center"/>
    </xf>
    <xf numFmtId="181" fontId="9" fillId="0" borderId="0" xfId="16" applyFont="1" applyAlignment="1">
      <alignment/>
    </xf>
    <xf numFmtId="181" fontId="4" fillId="0" borderId="13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4" fillId="0" borderId="17" xfId="16" applyFont="1" applyBorder="1" applyAlignment="1">
      <alignment horizontal="distributed" vertical="center"/>
    </xf>
    <xf numFmtId="181" fontId="4" fillId="0" borderId="6" xfId="16" applyFont="1" applyBorder="1" applyAlignment="1">
      <alignment/>
    </xf>
    <xf numFmtId="0" fontId="0" fillId="0" borderId="20" xfId="0" applyFont="1" applyBorder="1" applyAlignment="1">
      <alignment horizontal="distributed" vertical="center"/>
    </xf>
    <xf numFmtId="181" fontId="4" fillId="0" borderId="16" xfId="16" applyFont="1" applyBorder="1" applyAlignment="1">
      <alignment horizontal="distributed" vertical="center"/>
    </xf>
    <xf numFmtId="181" fontId="4" fillId="0" borderId="14" xfId="16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4" fillId="0" borderId="16" xfId="16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1" fontId="4" fillId="0" borderId="16" xfId="16" applyFont="1" applyBorder="1" applyAlignment="1">
      <alignment horizontal="center" vertical="center"/>
    </xf>
    <xf numFmtId="181" fontId="4" fillId="0" borderId="15" xfId="16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1" fontId="4" fillId="0" borderId="6" xfId="16" applyFont="1" applyBorder="1" applyAlignment="1">
      <alignment horizontal="distributed" vertical="center"/>
    </xf>
    <xf numFmtId="181" fontId="4" fillId="0" borderId="0" xfId="16" applyFont="1" applyBorder="1" applyAlignment="1">
      <alignment horizontal="distributed"/>
    </xf>
    <xf numFmtId="181" fontId="4" fillId="0" borderId="20" xfId="16" applyFont="1" applyBorder="1" applyAlignment="1">
      <alignment horizontal="distributed" vertical="center"/>
    </xf>
    <xf numFmtId="181" fontId="4" fillId="0" borderId="6" xfId="16" applyFont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5" xfId="16" applyFont="1" applyBorder="1" applyAlignment="1">
      <alignment horizontal="center" vertical="center"/>
    </xf>
    <xf numFmtId="181" fontId="4" fillId="0" borderId="8" xfId="16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3" xfId="16" applyFont="1" applyBorder="1" applyAlignment="1">
      <alignment/>
    </xf>
    <xf numFmtId="181" fontId="4" fillId="0" borderId="18" xfId="16" applyFont="1" applyBorder="1" applyAlignment="1">
      <alignment horizontal="distributed" vertical="center"/>
    </xf>
    <xf numFmtId="181" fontId="4" fillId="0" borderId="7" xfId="16" applyFont="1" applyBorder="1" applyAlignment="1">
      <alignment/>
    </xf>
    <xf numFmtId="181" fontId="4" fillId="0" borderId="7" xfId="16" applyFont="1" applyBorder="1" applyAlignment="1">
      <alignment horizontal="distributed" vertical="center"/>
    </xf>
    <xf numFmtId="181" fontId="4" fillId="0" borderId="1" xfId="16" applyFont="1" applyBorder="1" applyAlignment="1">
      <alignment horizontal="distributed"/>
    </xf>
    <xf numFmtId="181" fontId="4" fillId="0" borderId="7" xfId="16" applyFont="1" applyBorder="1" applyAlignment="1">
      <alignment horizontal="distributed"/>
    </xf>
    <xf numFmtId="181" fontId="4" fillId="0" borderId="1" xfId="16" applyFont="1" applyBorder="1" applyAlignment="1">
      <alignment horizontal="distributed"/>
    </xf>
    <xf numFmtId="181" fontId="4" fillId="0" borderId="1" xfId="16" applyFont="1" applyBorder="1" applyAlignment="1">
      <alignment horizontal="centerContinuous"/>
    </xf>
    <xf numFmtId="181" fontId="4" fillId="0" borderId="7" xfId="16" applyFont="1" applyBorder="1" applyAlignment="1">
      <alignment horizontal="centerContinuous"/>
    </xf>
    <xf numFmtId="181" fontId="4" fillId="0" borderId="7" xfId="16" applyFont="1" applyBorder="1" applyAlignment="1">
      <alignment horizontal="center"/>
    </xf>
    <xf numFmtId="181" fontId="4" fillId="0" borderId="4" xfId="16" applyFont="1" applyBorder="1" applyAlignment="1">
      <alignment/>
    </xf>
    <xf numFmtId="181" fontId="4" fillId="0" borderId="4" xfId="16" applyFont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4" xfId="16" applyFont="1" applyBorder="1" applyAlignment="1">
      <alignment horizontal="center"/>
    </xf>
    <xf numFmtId="181" fontId="4" fillId="0" borderId="5" xfId="16" applyFont="1" applyBorder="1" applyAlignment="1">
      <alignment horizontal="center"/>
    </xf>
    <xf numFmtId="181" fontId="4" fillId="0" borderId="5" xfId="16" applyFont="1" applyBorder="1" applyAlignment="1">
      <alignment horizontal="distributed"/>
    </xf>
    <xf numFmtId="181" fontId="4" fillId="0" borderId="4" xfId="16" applyFont="1" applyBorder="1" applyAlignment="1">
      <alignment horizontal="distributed"/>
    </xf>
    <xf numFmtId="181" fontId="4" fillId="0" borderId="0" xfId="16" applyFont="1" applyAlignment="1">
      <alignment horizontal="distributed"/>
    </xf>
    <xf numFmtId="0" fontId="4" fillId="0" borderId="0" xfId="16" applyNumberFormat="1" applyFont="1" applyAlignment="1">
      <alignment/>
    </xf>
    <xf numFmtId="191" fontId="4" fillId="0" borderId="0" xfId="16" applyNumberFormat="1" applyFont="1" applyAlignment="1">
      <alignment/>
    </xf>
    <xf numFmtId="181" fontId="4" fillId="0" borderId="0" xfId="16" applyFont="1" applyAlignment="1">
      <alignment horizontal="right"/>
    </xf>
    <xf numFmtId="181" fontId="4" fillId="0" borderId="4" xfId="16" applyFont="1" applyBorder="1" applyAlignment="1">
      <alignment horizontal="right"/>
    </xf>
    <xf numFmtId="191" fontId="4" fillId="0" borderId="4" xfId="16" applyNumberFormat="1" applyFont="1" applyBorder="1" applyAlignment="1">
      <alignment/>
    </xf>
    <xf numFmtId="181" fontId="4" fillId="0" borderId="5" xfId="16" applyFont="1" applyBorder="1" applyAlignment="1">
      <alignment/>
    </xf>
    <xf numFmtId="181" fontId="4" fillId="0" borderId="15" xfId="16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4" fillId="0" borderId="0" xfId="16" applyFont="1" applyBorder="1" applyAlignment="1">
      <alignment horizontal="distributed" vertical="center"/>
    </xf>
    <xf numFmtId="181" fontId="4" fillId="0" borderId="2" xfId="16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9" fillId="0" borderId="0" xfId="16" applyFont="1" applyBorder="1" applyAlignment="1">
      <alignment/>
    </xf>
    <xf numFmtId="181" fontId="4" fillId="0" borderId="0" xfId="16" applyFont="1" applyBorder="1" applyAlignment="1">
      <alignment horizontal="centerContinuous"/>
    </xf>
    <xf numFmtId="181" fontId="4" fillId="0" borderId="1" xfId="16" applyFont="1" applyBorder="1" applyAlignment="1">
      <alignment horizontal="distributed" vertical="center"/>
    </xf>
    <xf numFmtId="181" fontId="4" fillId="0" borderId="3" xfId="16" applyFont="1" applyBorder="1" applyAlignment="1">
      <alignment horizontal="distributed" vertical="center"/>
    </xf>
    <xf numFmtId="181" fontId="4" fillId="0" borderId="7" xfId="16" applyFont="1" applyBorder="1" applyAlignment="1">
      <alignment horizontal="center" vertical="top"/>
    </xf>
    <xf numFmtId="181" fontId="4" fillId="0" borderId="1" xfId="16" applyFont="1" applyBorder="1" applyAlignment="1">
      <alignment horizontal="center" vertical="top"/>
    </xf>
    <xf numFmtId="181" fontId="0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1" xfId="16" applyFont="1" applyBorder="1" applyAlignment="1">
      <alignment horizontal="center"/>
    </xf>
    <xf numFmtId="181" fontId="4" fillId="0" borderId="22" xfId="16" applyFont="1" applyBorder="1" applyAlignment="1">
      <alignment horizontal="center"/>
    </xf>
    <xf numFmtId="181" fontId="4" fillId="0" borderId="0" xfId="16" applyFont="1" applyAlignment="1">
      <alignment horizontal="distributed" vertical="center"/>
    </xf>
    <xf numFmtId="181" fontId="4" fillId="0" borderId="17" xfId="16" applyFont="1" applyBorder="1" applyAlignment="1">
      <alignment horizontal="center" vertical="center"/>
    </xf>
    <xf numFmtId="181" fontId="4" fillId="0" borderId="17" xfId="16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1" fontId="4" fillId="0" borderId="7" xfId="16" applyFont="1" applyBorder="1" applyAlignment="1">
      <alignment horizontal="distributed"/>
    </xf>
    <xf numFmtId="181" fontId="4" fillId="0" borderId="28" xfId="16" applyFont="1" applyBorder="1" applyAlignment="1">
      <alignment horizontal="center"/>
    </xf>
    <xf numFmtId="181" fontId="4" fillId="0" borderId="6" xfId="16" applyFont="1" applyBorder="1" applyAlignment="1">
      <alignment horizontal="center"/>
    </xf>
    <xf numFmtId="181" fontId="4" fillId="0" borderId="0" xfId="16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1" fontId="4" fillId="0" borderId="13" xfId="16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1" fontId="4" fillId="0" borderId="6" xfId="16" applyFont="1" applyBorder="1" applyAlignment="1">
      <alignment horizontal="distributed"/>
    </xf>
    <xf numFmtId="181" fontId="4" fillId="0" borderId="0" xfId="16" applyFont="1" applyAlignment="1">
      <alignment horizontal="distributed"/>
    </xf>
    <xf numFmtId="0" fontId="0" fillId="0" borderId="2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" xfId="16" applyFont="1" applyBorder="1" applyAlignment="1">
      <alignment horizontal="right"/>
    </xf>
    <xf numFmtId="181" fontId="4" fillId="0" borderId="17" xfId="16" applyFont="1" applyBorder="1" applyAlignment="1">
      <alignment horizontal="distributed" vertical="center"/>
    </xf>
    <xf numFmtId="181" fontId="4" fillId="0" borderId="20" xfId="16" applyFont="1" applyBorder="1" applyAlignment="1">
      <alignment horizontal="distributed" vertical="center"/>
    </xf>
    <xf numFmtId="181" fontId="4" fillId="0" borderId="18" xfId="16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workbookViewId="0" topLeftCell="A1">
      <selection activeCell="E24" sqref="E24"/>
    </sheetView>
  </sheetViews>
  <sheetFormatPr defaultColWidth="8.625" defaultRowHeight="12.75"/>
  <cols>
    <col min="1" max="1" width="0.875" style="1" customWidth="1"/>
    <col min="2" max="2" width="14.75390625" style="1" customWidth="1"/>
    <col min="3" max="3" width="1.00390625" style="1" customWidth="1"/>
    <col min="4" max="4" width="15.625" style="1" customWidth="1"/>
    <col min="5" max="5" width="16.75390625" style="1" customWidth="1"/>
    <col min="6" max="8" width="13.625" style="1" customWidth="1"/>
    <col min="9" max="9" width="16.375" style="1" customWidth="1"/>
    <col min="10" max="12" width="13.625" style="1" customWidth="1"/>
    <col min="13" max="13" width="5.75390625" style="1" customWidth="1"/>
    <col min="14" max="14" width="16.125" style="1" customWidth="1"/>
    <col min="15" max="17" width="13.625" style="1" customWidth="1"/>
    <col min="18" max="18" width="15.375" style="1" customWidth="1"/>
    <col min="19" max="19" width="13.625" style="1" customWidth="1"/>
    <col min="20" max="20" width="14.25390625" style="1" customWidth="1"/>
    <col min="21" max="21" width="14.375" style="1" customWidth="1"/>
    <col min="22" max="22" width="9.875" style="1" customWidth="1"/>
    <col min="23" max="23" width="8.25390625" style="1" customWidth="1"/>
    <col min="24" max="24" width="1.875" style="1" customWidth="1"/>
    <col min="25" max="25" width="9.7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25" ht="15" customHeight="1">
      <c r="B1" s="1" t="s">
        <v>84</v>
      </c>
      <c r="V1" s="11" t="s">
        <v>86</v>
      </c>
      <c r="W1" s="11"/>
      <c r="X1" s="11"/>
      <c r="Y1" s="11"/>
    </row>
    <row r="2" spans="2:14" ht="24">
      <c r="B2" s="8" t="s">
        <v>83</v>
      </c>
      <c r="N2" s="8" t="s">
        <v>107</v>
      </c>
    </row>
    <row r="3" spans="1:27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9"/>
      <c r="AA3" s="10"/>
    </row>
    <row r="4" spans="3:27" ht="18" customHeight="1">
      <c r="C4" s="3"/>
      <c r="D4" s="10" t="s">
        <v>89</v>
      </c>
      <c r="E4" s="66" t="s">
        <v>6</v>
      </c>
      <c r="F4" s="68" t="s">
        <v>96</v>
      </c>
      <c r="G4" s="69"/>
      <c r="H4" s="70"/>
      <c r="I4" s="71" t="s">
        <v>104</v>
      </c>
      <c r="J4" s="20" t="s">
        <v>0</v>
      </c>
      <c r="K4" s="21"/>
      <c r="L4" s="21"/>
      <c r="M4" s="10"/>
      <c r="N4" s="21" t="s">
        <v>1</v>
      </c>
      <c r="O4" s="21"/>
      <c r="P4" s="21"/>
      <c r="Q4" s="21"/>
      <c r="R4" s="46" t="s">
        <v>2</v>
      </c>
      <c r="S4" s="6"/>
      <c r="T4" s="23"/>
      <c r="U4" s="23"/>
      <c r="V4" s="20" t="s">
        <v>3</v>
      </c>
      <c r="W4" s="21"/>
      <c r="X4" s="21"/>
      <c r="Y4" s="48" t="s">
        <v>85</v>
      </c>
      <c r="Z4" s="19"/>
      <c r="AA4" s="10"/>
    </row>
    <row r="5" spans="2:27" ht="18" customHeight="1">
      <c r="B5" s="24" t="s">
        <v>4</v>
      </c>
      <c r="C5" s="3"/>
      <c r="D5" s="22" t="s">
        <v>5</v>
      </c>
      <c r="E5" s="67"/>
      <c r="F5" s="58" t="s">
        <v>8</v>
      </c>
      <c r="G5" s="60" t="s">
        <v>9</v>
      </c>
      <c r="H5" s="60" t="s">
        <v>10</v>
      </c>
      <c r="I5" s="72"/>
      <c r="J5" s="58" t="s">
        <v>11</v>
      </c>
      <c r="K5" s="58" t="s">
        <v>12</v>
      </c>
      <c r="L5" s="56" t="s">
        <v>13</v>
      </c>
      <c r="M5" s="10"/>
      <c r="N5" s="53" t="s">
        <v>91</v>
      </c>
      <c r="O5" s="58" t="s">
        <v>14</v>
      </c>
      <c r="P5" s="58" t="s">
        <v>15</v>
      </c>
      <c r="Q5" s="58" t="s">
        <v>16</v>
      </c>
      <c r="R5" s="46" t="s">
        <v>7</v>
      </c>
      <c r="S5" s="58" t="s">
        <v>18</v>
      </c>
      <c r="T5" s="75" t="s">
        <v>105</v>
      </c>
      <c r="U5" s="17" t="s">
        <v>106</v>
      </c>
      <c r="V5" s="75" t="s">
        <v>9</v>
      </c>
      <c r="W5" s="73" t="s">
        <v>10</v>
      </c>
      <c r="X5" s="74"/>
      <c r="Y5" s="49"/>
      <c r="Z5" s="19"/>
      <c r="AA5" s="10"/>
    </row>
    <row r="6" spans="1:27" ht="18" customHeight="1" thickBot="1">
      <c r="A6" s="2"/>
      <c r="B6" s="4"/>
      <c r="C6" s="5"/>
      <c r="D6" s="2"/>
      <c r="E6" s="59"/>
      <c r="F6" s="59"/>
      <c r="G6" s="61"/>
      <c r="H6" s="62"/>
      <c r="I6" s="55"/>
      <c r="J6" s="63"/>
      <c r="K6" s="63"/>
      <c r="L6" s="57"/>
      <c r="M6" s="10"/>
      <c r="N6" s="64"/>
      <c r="O6" s="65"/>
      <c r="P6" s="65"/>
      <c r="Q6" s="65"/>
      <c r="R6" s="47" t="s">
        <v>17</v>
      </c>
      <c r="S6" s="63"/>
      <c r="T6" s="76"/>
      <c r="U6" s="25" t="s">
        <v>101</v>
      </c>
      <c r="V6" s="63"/>
      <c r="W6" s="57"/>
      <c r="X6" s="64"/>
      <c r="Y6" s="50"/>
      <c r="Z6" s="19"/>
      <c r="AA6" s="10"/>
    </row>
    <row r="7" spans="1:27" ht="18" customHeight="1" thickBot="1">
      <c r="A7" s="2"/>
      <c r="B7" s="26" t="s">
        <v>19</v>
      </c>
      <c r="C7" s="5"/>
      <c r="D7" s="40" t="s">
        <v>87</v>
      </c>
      <c r="E7" s="41" t="s">
        <v>90</v>
      </c>
      <c r="F7" s="77" t="s">
        <v>94</v>
      </c>
      <c r="G7" s="78"/>
      <c r="H7" s="79"/>
      <c r="I7" s="40" t="s">
        <v>93</v>
      </c>
      <c r="J7" s="77" t="s">
        <v>95</v>
      </c>
      <c r="K7" s="78"/>
      <c r="L7" s="78"/>
      <c r="M7" s="10"/>
      <c r="N7" s="39"/>
      <c r="O7" s="39"/>
      <c r="P7" s="39"/>
      <c r="Q7" s="80" t="s">
        <v>92</v>
      </c>
      <c r="R7" s="80"/>
      <c r="S7" s="42"/>
      <c r="T7" s="39"/>
      <c r="U7" s="39"/>
      <c r="V7" s="39"/>
      <c r="W7" s="39"/>
      <c r="X7" s="27"/>
      <c r="Y7" s="28" t="s">
        <v>20</v>
      </c>
      <c r="Z7" s="19"/>
      <c r="AA7" s="10"/>
    </row>
    <row r="8" spans="1:27" ht="18" customHeight="1">
      <c r="A8" s="6"/>
      <c r="B8" s="29" t="s">
        <v>21</v>
      </c>
      <c r="C8" s="30"/>
      <c r="D8" s="31" t="s">
        <v>82</v>
      </c>
      <c r="E8" s="32" t="s">
        <v>88</v>
      </c>
      <c r="F8" s="20" t="s">
        <v>22</v>
      </c>
      <c r="G8" s="21"/>
      <c r="H8" s="21"/>
      <c r="I8" s="44" t="s">
        <v>23</v>
      </c>
      <c r="J8" s="20" t="s">
        <v>22</v>
      </c>
      <c r="K8" s="21"/>
      <c r="L8" s="21"/>
      <c r="M8" s="10"/>
      <c r="N8" s="21" t="s">
        <v>24</v>
      </c>
      <c r="O8" s="21"/>
      <c r="P8" s="21"/>
      <c r="Q8" s="21"/>
      <c r="R8" s="20" t="s">
        <v>25</v>
      </c>
      <c r="S8" s="21"/>
      <c r="T8" s="15" t="s">
        <v>26</v>
      </c>
      <c r="U8" s="15" t="s">
        <v>27</v>
      </c>
      <c r="V8" s="15" t="s">
        <v>28</v>
      </c>
      <c r="W8" s="15" t="s">
        <v>28</v>
      </c>
      <c r="X8" s="31"/>
      <c r="Y8" s="32" t="s">
        <v>21</v>
      </c>
      <c r="Z8" s="19"/>
      <c r="AA8" s="10"/>
    </row>
    <row r="9" spans="1:27" ht="18" customHeight="1">
      <c r="A9" s="6"/>
      <c r="B9" s="31" t="s">
        <v>29</v>
      </c>
      <c r="C9" s="30"/>
      <c r="D9" s="31">
        <f>RANK(D61,D12:D67,0)</f>
        <v>36</v>
      </c>
      <c r="E9" s="15">
        <f>RANK(E61,E12:E67,0)</f>
        <v>27</v>
      </c>
      <c r="F9" s="15">
        <f aca="true" t="shared" si="0" ref="F9:L9">RANK(F61,F12:F67,0)</f>
        <v>26</v>
      </c>
      <c r="G9" s="15">
        <f t="shared" si="0"/>
        <v>26</v>
      </c>
      <c r="H9" s="15">
        <f t="shared" si="0"/>
        <v>26</v>
      </c>
      <c r="I9" s="45">
        <f t="shared" si="0"/>
        <v>16</v>
      </c>
      <c r="J9" s="15">
        <f>RANK(J61,J12:J67,0)</f>
        <v>26</v>
      </c>
      <c r="K9" s="15">
        <f t="shared" si="0"/>
        <v>27</v>
      </c>
      <c r="L9" s="15">
        <f t="shared" si="0"/>
        <v>27</v>
      </c>
      <c r="M9" s="10"/>
      <c r="N9" s="31">
        <f aca="true" t="shared" si="1" ref="N9:W9">RANK(N61,N12:N67,0)</f>
        <v>29</v>
      </c>
      <c r="O9" s="15">
        <f t="shared" si="1"/>
        <v>22</v>
      </c>
      <c r="P9" s="15">
        <f t="shared" si="1"/>
        <v>35</v>
      </c>
      <c r="Q9" s="15">
        <f t="shared" si="1"/>
        <v>26</v>
      </c>
      <c r="R9" s="15">
        <f t="shared" si="1"/>
        <v>27</v>
      </c>
      <c r="S9" s="15">
        <f t="shared" si="1"/>
        <v>27</v>
      </c>
      <c r="T9" s="15">
        <f t="shared" si="1"/>
        <v>34</v>
      </c>
      <c r="U9" s="15">
        <f t="shared" si="1"/>
        <v>32</v>
      </c>
      <c r="V9" s="15">
        <f t="shared" si="1"/>
        <v>44</v>
      </c>
      <c r="W9" s="15">
        <f t="shared" si="1"/>
        <v>38</v>
      </c>
      <c r="X9" s="31"/>
      <c r="Y9" s="32" t="s">
        <v>30</v>
      </c>
      <c r="Z9" s="19"/>
      <c r="AA9" s="10"/>
    </row>
    <row r="10" spans="2:27" ht="16.5" customHeight="1">
      <c r="B10" s="24" t="s">
        <v>31</v>
      </c>
      <c r="C10" s="3"/>
      <c r="D10" s="33">
        <v>377863.66</v>
      </c>
      <c r="E10" s="18">
        <v>47030954</v>
      </c>
      <c r="F10" s="18">
        <v>126919</v>
      </c>
      <c r="G10" s="18">
        <v>62104</v>
      </c>
      <c r="H10" s="18">
        <v>64815</v>
      </c>
      <c r="I10" s="1">
        <v>335.9</v>
      </c>
      <c r="J10" s="18">
        <v>18742</v>
      </c>
      <c r="K10" s="18">
        <v>86758</v>
      </c>
      <c r="L10" s="18">
        <v>21186</v>
      </c>
      <c r="N10" s="18">
        <v>64142</v>
      </c>
      <c r="O10" s="18">
        <v>3820</v>
      </c>
      <c r="P10" s="18">
        <v>20247</v>
      </c>
      <c r="Q10" s="18">
        <v>39642</v>
      </c>
      <c r="R10" s="18">
        <f>SUM(R12:R67)</f>
        <v>42614</v>
      </c>
      <c r="S10" s="18">
        <v>25633</v>
      </c>
      <c r="T10" s="1">
        <v>4.53</v>
      </c>
      <c r="U10" s="1">
        <v>85.9</v>
      </c>
      <c r="V10" s="12">
        <v>78.8</v>
      </c>
      <c r="W10" s="1">
        <v>49.1</v>
      </c>
      <c r="Y10" s="17" t="s">
        <v>31</v>
      </c>
      <c r="Z10" s="19"/>
      <c r="AA10" s="10"/>
    </row>
    <row r="11" spans="3:25" ht="16.5" customHeight="1">
      <c r="C11" s="3"/>
      <c r="D11" s="10"/>
      <c r="V11" s="12"/>
      <c r="Y11" s="16"/>
    </row>
    <row r="12" spans="2:25" ht="16.5" customHeight="1">
      <c r="B12" s="9" t="s">
        <v>32</v>
      </c>
      <c r="C12" s="3"/>
      <c r="D12" s="33">
        <v>83452.47</v>
      </c>
      <c r="E12" s="7">
        <v>2305555</v>
      </c>
      <c r="F12" s="7">
        <v>5683</v>
      </c>
      <c r="G12" s="7">
        <v>2719</v>
      </c>
      <c r="H12" s="7">
        <v>2964</v>
      </c>
      <c r="I12" s="1">
        <v>68.1</v>
      </c>
      <c r="J12" s="7">
        <v>808</v>
      </c>
      <c r="K12" s="7">
        <v>3892</v>
      </c>
      <c r="L12" s="1">
        <v>994</v>
      </c>
      <c r="N12" s="7">
        <v>2806</v>
      </c>
      <c r="O12" s="1">
        <v>251</v>
      </c>
      <c r="P12" s="1">
        <v>659</v>
      </c>
      <c r="Q12" s="7">
        <v>1881</v>
      </c>
      <c r="R12" s="7">
        <v>2127</v>
      </c>
      <c r="S12" s="7">
        <v>1159</v>
      </c>
      <c r="T12" s="1">
        <v>4.28</v>
      </c>
      <c r="U12" s="1">
        <v>80.1</v>
      </c>
      <c r="V12" s="12">
        <v>77.2</v>
      </c>
      <c r="W12" s="12">
        <v>47</v>
      </c>
      <c r="X12" s="12"/>
      <c r="Y12" s="16">
        <v>1</v>
      </c>
    </row>
    <row r="13" spans="2:25" ht="16.5" customHeight="1">
      <c r="B13" s="9" t="s">
        <v>33</v>
      </c>
      <c r="C13" s="3"/>
      <c r="D13" s="33">
        <v>9234.39</v>
      </c>
      <c r="E13" s="7">
        <v>506466</v>
      </c>
      <c r="F13" s="7">
        <v>1476</v>
      </c>
      <c r="G13" s="13">
        <v>702</v>
      </c>
      <c r="H13" s="1">
        <v>773</v>
      </c>
      <c r="I13" s="1">
        <v>159.8</v>
      </c>
      <c r="J13" s="1">
        <v>227</v>
      </c>
      <c r="K13" s="7">
        <v>974</v>
      </c>
      <c r="L13" s="1">
        <v>274</v>
      </c>
      <c r="N13" s="1">
        <v>736</v>
      </c>
      <c r="O13" s="1">
        <v>124</v>
      </c>
      <c r="P13" s="1">
        <v>185</v>
      </c>
      <c r="Q13" s="1">
        <v>426</v>
      </c>
      <c r="R13" s="1">
        <v>472</v>
      </c>
      <c r="S13" s="1">
        <v>330</v>
      </c>
      <c r="T13" s="1">
        <v>5.27</v>
      </c>
      <c r="U13" s="1">
        <v>110.8</v>
      </c>
      <c r="V13" s="12">
        <v>77.8</v>
      </c>
      <c r="W13" s="12">
        <v>50.3</v>
      </c>
      <c r="X13" s="12"/>
      <c r="Y13" s="16">
        <v>2</v>
      </c>
    </row>
    <row r="14" spans="2:25" ht="16.5" customHeight="1">
      <c r="B14" s="9" t="s">
        <v>34</v>
      </c>
      <c r="C14" s="3"/>
      <c r="D14" s="33">
        <v>15278.38</v>
      </c>
      <c r="E14" s="7">
        <v>476446</v>
      </c>
      <c r="F14" s="7">
        <v>1416</v>
      </c>
      <c r="G14" s="1">
        <v>681</v>
      </c>
      <c r="H14" s="1">
        <v>735</v>
      </c>
      <c r="I14" s="1">
        <v>92.7</v>
      </c>
      <c r="J14" s="1">
        <v>210</v>
      </c>
      <c r="K14" s="1">
        <v>911</v>
      </c>
      <c r="L14" s="1">
        <v>293</v>
      </c>
      <c r="N14" s="1">
        <v>748</v>
      </c>
      <c r="O14" s="1">
        <v>125</v>
      </c>
      <c r="P14" s="1">
        <v>221</v>
      </c>
      <c r="Q14" s="1">
        <v>401</v>
      </c>
      <c r="R14" s="1">
        <v>443</v>
      </c>
      <c r="S14" s="1">
        <v>314</v>
      </c>
      <c r="T14" s="1">
        <v>5.35</v>
      </c>
      <c r="U14" s="1">
        <v>113.3</v>
      </c>
      <c r="V14" s="12">
        <v>78.9</v>
      </c>
      <c r="W14" s="12">
        <v>53.3</v>
      </c>
      <c r="X14" s="12"/>
      <c r="Y14" s="16">
        <v>3</v>
      </c>
    </row>
    <row r="15" spans="2:25" ht="16.5" customHeight="1">
      <c r="B15" s="9" t="s">
        <v>35</v>
      </c>
      <c r="C15" s="3"/>
      <c r="D15" s="33">
        <v>6861.35</v>
      </c>
      <c r="E15" s="7">
        <v>833237</v>
      </c>
      <c r="F15" s="7">
        <v>2365</v>
      </c>
      <c r="G15" s="7">
        <v>1158</v>
      </c>
      <c r="H15" s="7">
        <v>1207</v>
      </c>
      <c r="I15" s="1">
        <v>344.7</v>
      </c>
      <c r="J15" s="1">
        <v>359</v>
      </c>
      <c r="K15" s="7">
        <v>1608</v>
      </c>
      <c r="L15" s="1">
        <v>394</v>
      </c>
      <c r="N15" s="7">
        <v>1164</v>
      </c>
      <c r="O15" s="1">
        <v>96</v>
      </c>
      <c r="P15" s="1">
        <v>320</v>
      </c>
      <c r="Q15" s="1">
        <v>744</v>
      </c>
      <c r="R15" s="1">
        <v>758</v>
      </c>
      <c r="S15" s="1">
        <v>455</v>
      </c>
      <c r="T15" s="1">
        <v>4.62</v>
      </c>
      <c r="U15" s="1">
        <v>93.2</v>
      </c>
      <c r="V15" s="12">
        <v>77.6</v>
      </c>
      <c r="W15" s="12">
        <v>48.4</v>
      </c>
      <c r="X15" s="12"/>
      <c r="Y15" s="16">
        <v>4</v>
      </c>
    </row>
    <row r="16" spans="2:25" ht="16.5" customHeight="1">
      <c r="B16" s="9" t="s">
        <v>36</v>
      </c>
      <c r="C16" s="3"/>
      <c r="D16" s="33">
        <v>11434.11</v>
      </c>
      <c r="E16" s="7">
        <v>389214</v>
      </c>
      <c r="F16" s="7">
        <v>1189</v>
      </c>
      <c r="G16" s="1">
        <v>564</v>
      </c>
      <c r="H16" s="1">
        <v>625</v>
      </c>
      <c r="I16" s="43">
        <v>104</v>
      </c>
      <c r="J16" s="1">
        <v>167</v>
      </c>
      <c r="K16" s="1">
        <v>758</v>
      </c>
      <c r="L16" s="1">
        <v>271</v>
      </c>
      <c r="N16" s="1">
        <v>609</v>
      </c>
      <c r="O16" s="1">
        <v>80</v>
      </c>
      <c r="P16" s="1">
        <v>196</v>
      </c>
      <c r="Q16" s="1">
        <v>332</v>
      </c>
      <c r="R16" s="1">
        <v>369</v>
      </c>
      <c r="S16" s="1">
        <v>290</v>
      </c>
      <c r="T16" s="1">
        <v>5.81</v>
      </c>
      <c r="U16" s="1">
        <v>130.4</v>
      </c>
      <c r="V16" s="12">
        <v>76.5</v>
      </c>
      <c r="W16" s="12">
        <v>48.2</v>
      </c>
      <c r="X16" s="12"/>
      <c r="Y16" s="16">
        <v>5</v>
      </c>
    </row>
    <row r="17" spans="2:25" ht="16.5" customHeight="1">
      <c r="B17" s="9"/>
      <c r="C17" s="3"/>
      <c r="D17" s="10"/>
      <c r="V17" s="12"/>
      <c r="W17" s="12"/>
      <c r="X17" s="12"/>
      <c r="Y17" s="16"/>
    </row>
    <row r="18" spans="2:25" ht="16.5" customHeight="1">
      <c r="B18" s="9" t="s">
        <v>37</v>
      </c>
      <c r="C18" s="3"/>
      <c r="D18" s="33">
        <v>7394.33</v>
      </c>
      <c r="E18" s="7">
        <v>376945</v>
      </c>
      <c r="F18" s="7">
        <v>1244</v>
      </c>
      <c r="G18" s="1">
        <v>601</v>
      </c>
      <c r="H18" s="1">
        <v>643</v>
      </c>
      <c r="I18" s="12">
        <v>168.2</v>
      </c>
      <c r="J18" s="1">
        <v>190</v>
      </c>
      <c r="K18" s="1">
        <v>781</v>
      </c>
      <c r="L18" s="1">
        <v>279</v>
      </c>
      <c r="N18" s="1">
        <v>657</v>
      </c>
      <c r="O18" s="1">
        <v>85</v>
      </c>
      <c r="P18" s="1">
        <v>232</v>
      </c>
      <c r="Q18" s="1">
        <v>340</v>
      </c>
      <c r="R18" s="1">
        <v>355</v>
      </c>
      <c r="S18" s="1">
        <v>275</v>
      </c>
      <c r="T18" s="1">
        <v>5.74</v>
      </c>
      <c r="U18" s="1">
        <v>127.9</v>
      </c>
      <c r="V18" s="12">
        <v>77.9</v>
      </c>
      <c r="W18" s="12">
        <v>52.1</v>
      </c>
      <c r="X18" s="12"/>
      <c r="Y18" s="16">
        <v>6</v>
      </c>
    </row>
    <row r="19" spans="2:25" ht="16.5" customHeight="1">
      <c r="B19" s="9" t="s">
        <v>38</v>
      </c>
      <c r="C19" s="3"/>
      <c r="D19" s="33">
        <v>13782.48</v>
      </c>
      <c r="E19" s="7">
        <v>687584</v>
      </c>
      <c r="F19" s="7">
        <v>2127</v>
      </c>
      <c r="G19" s="7">
        <v>1038</v>
      </c>
      <c r="H19" s="7">
        <v>1089</v>
      </c>
      <c r="I19" s="1">
        <v>154.3</v>
      </c>
      <c r="J19" s="1">
        <v>348</v>
      </c>
      <c r="K19" s="7">
        <v>1366</v>
      </c>
      <c r="L19" s="1">
        <v>421</v>
      </c>
      <c r="N19" s="7">
        <v>1087</v>
      </c>
      <c r="O19" s="1">
        <v>118</v>
      </c>
      <c r="P19" s="1">
        <v>393</v>
      </c>
      <c r="Q19" s="1">
        <v>575</v>
      </c>
      <c r="R19" s="1">
        <v>640</v>
      </c>
      <c r="S19" s="1">
        <v>435</v>
      </c>
      <c r="T19" s="1">
        <v>5.17</v>
      </c>
      <c r="U19" s="1">
        <v>106.1</v>
      </c>
      <c r="V19" s="12">
        <v>78.1</v>
      </c>
      <c r="W19" s="12">
        <v>51.4</v>
      </c>
      <c r="X19" s="12"/>
      <c r="Y19" s="16">
        <v>7</v>
      </c>
    </row>
    <row r="20" spans="2:25" ht="16.5" customHeight="1">
      <c r="B20" s="9" t="s">
        <v>39</v>
      </c>
      <c r="C20" s="3"/>
      <c r="D20" s="33">
        <v>6095.04</v>
      </c>
      <c r="E20" s="7">
        <v>985443</v>
      </c>
      <c r="F20" s="7">
        <v>2985</v>
      </c>
      <c r="G20" s="7">
        <v>1488</v>
      </c>
      <c r="H20" s="7">
        <v>1497</v>
      </c>
      <c r="I20" s="12">
        <v>489.8</v>
      </c>
      <c r="J20" s="1">
        <v>466</v>
      </c>
      <c r="K20" s="7">
        <v>2058</v>
      </c>
      <c r="L20" s="1">
        <v>479</v>
      </c>
      <c r="N20" s="7">
        <v>1516</v>
      </c>
      <c r="O20" s="1">
        <v>142</v>
      </c>
      <c r="P20" s="1">
        <v>533</v>
      </c>
      <c r="Q20" s="1">
        <v>835</v>
      </c>
      <c r="R20" s="1">
        <v>894</v>
      </c>
      <c r="S20" s="1">
        <v>630</v>
      </c>
      <c r="T20" s="1">
        <v>4.89</v>
      </c>
      <c r="U20" s="1">
        <v>97.9</v>
      </c>
      <c r="V20" s="12">
        <v>80</v>
      </c>
      <c r="W20" s="12">
        <v>48.9</v>
      </c>
      <c r="X20" s="12"/>
      <c r="Y20" s="16">
        <v>8</v>
      </c>
    </row>
    <row r="21" spans="2:25" ht="16.5" customHeight="1">
      <c r="B21" s="9" t="s">
        <v>40</v>
      </c>
      <c r="C21" s="3"/>
      <c r="D21" s="33">
        <v>6408.28</v>
      </c>
      <c r="E21" s="7">
        <v>667022</v>
      </c>
      <c r="F21" s="7">
        <v>2005</v>
      </c>
      <c r="G21" s="7">
        <v>996</v>
      </c>
      <c r="H21" s="13">
        <v>1009</v>
      </c>
      <c r="I21" s="12">
        <v>312.8</v>
      </c>
      <c r="J21" s="1">
        <v>313</v>
      </c>
      <c r="K21" s="7">
        <v>1364</v>
      </c>
      <c r="L21" s="1">
        <v>335</v>
      </c>
      <c r="N21" s="7">
        <v>1041</v>
      </c>
      <c r="O21" s="1">
        <v>87</v>
      </c>
      <c r="P21" s="1">
        <v>389</v>
      </c>
      <c r="Q21" s="1">
        <v>562</v>
      </c>
      <c r="R21" s="1">
        <v>605</v>
      </c>
      <c r="S21" s="1">
        <v>420</v>
      </c>
      <c r="T21" s="14">
        <v>4.9</v>
      </c>
      <c r="U21" s="12">
        <v>98.9</v>
      </c>
      <c r="V21" s="12">
        <v>80.2</v>
      </c>
      <c r="W21" s="12">
        <v>51.6</v>
      </c>
      <c r="X21" s="12"/>
      <c r="Y21" s="16">
        <v>9</v>
      </c>
    </row>
    <row r="22" spans="2:25" ht="16.5" customHeight="1">
      <c r="B22" s="9" t="s">
        <v>41</v>
      </c>
      <c r="C22" s="3"/>
      <c r="D22" s="33">
        <v>6363.16</v>
      </c>
      <c r="E22" s="7">
        <v>693852</v>
      </c>
      <c r="F22" s="7">
        <v>2025</v>
      </c>
      <c r="G22" s="7">
        <v>999</v>
      </c>
      <c r="H22" s="13">
        <v>1026</v>
      </c>
      <c r="I22" s="12">
        <v>318.2</v>
      </c>
      <c r="J22" s="1">
        <v>305</v>
      </c>
      <c r="K22" s="7">
        <v>1366</v>
      </c>
      <c r="L22" s="1">
        <v>358</v>
      </c>
      <c r="N22" s="7">
        <v>1051</v>
      </c>
      <c r="O22" s="1">
        <v>83</v>
      </c>
      <c r="P22" s="1">
        <v>401</v>
      </c>
      <c r="Q22" s="1">
        <v>565</v>
      </c>
      <c r="R22" s="1">
        <v>633</v>
      </c>
      <c r="S22" s="1">
        <v>442</v>
      </c>
      <c r="T22" s="1">
        <v>4.87</v>
      </c>
      <c r="U22" s="1">
        <v>97.7</v>
      </c>
      <c r="V22" s="12">
        <v>80.5</v>
      </c>
      <c r="W22" s="12">
        <v>50.6</v>
      </c>
      <c r="X22" s="12"/>
      <c r="Y22" s="16">
        <v>10</v>
      </c>
    </row>
    <row r="23" spans="2:25" ht="16.5" customHeight="1">
      <c r="B23" s="9"/>
      <c r="C23" s="3"/>
      <c r="D23" s="10"/>
      <c r="V23" s="12"/>
      <c r="W23" s="12"/>
      <c r="X23" s="12"/>
      <c r="Y23" s="16"/>
    </row>
    <row r="24" spans="2:25" ht="16.5" customHeight="1">
      <c r="B24" s="9" t="s">
        <v>42</v>
      </c>
      <c r="C24" s="3"/>
      <c r="D24" s="33">
        <v>3767.09</v>
      </c>
      <c r="E24" s="7">
        <v>2479996</v>
      </c>
      <c r="F24" s="7">
        <v>6938</v>
      </c>
      <c r="G24" s="7">
        <v>3500</v>
      </c>
      <c r="H24" s="7">
        <v>3438</v>
      </c>
      <c r="I24" s="34">
        <v>1841.7</v>
      </c>
      <c r="J24" s="7">
        <v>1041</v>
      </c>
      <c r="K24" s="7">
        <v>5053</v>
      </c>
      <c r="L24" s="1">
        <v>835</v>
      </c>
      <c r="N24" s="7">
        <v>3513</v>
      </c>
      <c r="O24" s="1">
        <v>100</v>
      </c>
      <c r="P24" s="7">
        <v>1179</v>
      </c>
      <c r="Q24" s="7">
        <v>2198</v>
      </c>
      <c r="R24" s="7">
        <v>2214</v>
      </c>
      <c r="S24" s="7">
        <v>1393</v>
      </c>
      <c r="T24" s="1">
        <v>4.27</v>
      </c>
      <c r="U24" s="1">
        <v>78.3</v>
      </c>
      <c r="V24" s="12">
        <v>81.1</v>
      </c>
      <c r="W24" s="12">
        <v>48.5</v>
      </c>
      <c r="X24" s="12"/>
      <c r="Y24" s="16">
        <v>11</v>
      </c>
    </row>
    <row r="25" spans="2:25" ht="16.5" customHeight="1">
      <c r="B25" s="9" t="s">
        <v>43</v>
      </c>
      <c r="C25" s="3"/>
      <c r="D25" s="33">
        <v>4995.72</v>
      </c>
      <c r="E25" s="7">
        <v>2172097</v>
      </c>
      <c r="F25" s="7">
        <v>5926</v>
      </c>
      <c r="G25" s="7">
        <v>2977</v>
      </c>
      <c r="H25" s="7">
        <v>2949</v>
      </c>
      <c r="I25" s="34">
        <v>1186.3</v>
      </c>
      <c r="J25" s="7">
        <v>855</v>
      </c>
      <c r="K25" s="7">
        <v>4279</v>
      </c>
      <c r="L25" s="1">
        <v>786</v>
      </c>
      <c r="N25" s="7">
        <v>2992</v>
      </c>
      <c r="O25" s="1">
        <v>137</v>
      </c>
      <c r="P25" s="1">
        <v>822</v>
      </c>
      <c r="Q25" s="7">
        <v>2005</v>
      </c>
      <c r="R25" s="7">
        <v>1921</v>
      </c>
      <c r="S25" s="7">
        <v>1187</v>
      </c>
      <c r="T25" s="1">
        <v>4.31</v>
      </c>
      <c r="U25" s="12">
        <v>81.1</v>
      </c>
      <c r="V25" s="12">
        <v>80</v>
      </c>
      <c r="W25" s="12">
        <v>48</v>
      </c>
      <c r="X25" s="12"/>
      <c r="Y25" s="16">
        <v>12</v>
      </c>
    </row>
    <row r="26" spans="2:25" ht="16.5" customHeight="1">
      <c r="B26" s="9" t="s">
        <v>44</v>
      </c>
      <c r="C26" s="3"/>
      <c r="D26" s="33">
        <v>2102.34</v>
      </c>
      <c r="E26" s="7">
        <v>5414187</v>
      </c>
      <c r="F26" s="7">
        <v>12059</v>
      </c>
      <c r="G26" s="7">
        <v>6026</v>
      </c>
      <c r="H26" s="7">
        <v>6033</v>
      </c>
      <c r="I26" s="34">
        <v>5736.1</v>
      </c>
      <c r="J26" s="7">
        <v>1486</v>
      </c>
      <c r="K26" s="7">
        <v>8543</v>
      </c>
      <c r="L26" s="7">
        <v>1808</v>
      </c>
      <c r="N26" s="7">
        <v>6310</v>
      </c>
      <c r="O26" s="1">
        <v>31</v>
      </c>
      <c r="P26" s="7">
        <v>1615</v>
      </c>
      <c r="Q26" s="7">
        <v>4547</v>
      </c>
      <c r="R26" s="7">
        <v>4764</v>
      </c>
      <c r="S26" s="7">
        <v>1999</v>
      </c>
      <c r="T26" s="1">
        <v>3.32</v>
      </c>
      <c r="U26" s="1">
        <v>57.6</v>
      </c>
      <c r="V26" s="12">
        <v>79.3</v>
      </c>
      <c r="W26" s="12">
        <v>50.4</v>
      </c>
      <c r="X26" s="12"/>
      <c r="Y26" s="16">
        <v>13</v>
      </c>
    </row>
    <row r="27" spans="2:25" ht="16.5" customHeight="1">
      <c r="B27" s="9" t="s">
        <v>45</v>
      </c>
      <c r="C27" s="3"/>
      <c r="D27" s="33">
        <v>2415.14</v>
      </c>
      <c r="E27" s="7">
        <v>3338056</v>
      </c>
      <c r="F27" s="7">
        <v>8490</v>
      </c>
      <c r="G27" s="7">
        <v>4309</v>
      </c>
      <c r="H27" s="7">
        <v>4181</v>
      </c>
      <c r="I27" s="34">
        <v>3514.9</v>
      </c>
      <c r="J27" s="7">
        <v>1202</v>
      </c>
      <c r="K27" s="7">
        <v>6128</v>
      </c>
      <c r="L27" s="7">
        <v>1113</v>
      </c>
      <c r="N27" s="7">
        <v>4273</v>
      </c>
      <c r="O27" s="1">
        <v>50</v>
      </c>
      <c r="P27" s="7">
        <v>1346</v>
      </c>
      <c r="Q27" s="7">
        <v>2833</v>
      </c>
      <c r="R27" s="7">
        <v>2923</v>
      </c>
      <c r="S27" s="7">
        <v>1546</v>
      </c>
      <c r="T27" s="1">
        <v>3.85</v>
      </c>
      <c r="U27" s="1">
        <v>68.9</v>
      </c>
      <c r="V27" s="12">
        <v>80.5</v>
      </c>
      <c r="W27" s="12">
        <v>46.7</v>
      </c>
      <c r="X27" s="12"/>
      <c r="Y27" s="16">
        <v>14</v>
      </c>
    </row>
    <row r="28" spans="2:25" ht="16.5" customHeight="1">
      <c r="B28" s="9" t="s">
        <v>46</v>
      </c>
      <c r="C28" s="3"/>
      <c r="D28" s="33">
        <v>10938.74</v>
      </c>
      <c r="E28" s="7">
        <v>795597</v>
      </c>
      <c r="F28" s="7">
        <v>2476</v>
      </c>
      <c r="G28" s="7">
        <v>1202</v>
      </c>
      <c r="H28" s="7">
        <v>1274</v>
      </c>
      <c r="I28" s="1">
        <v>226.3</v>
      </c>
      <c r="J28" s="1">
        <v>372</v>
      </c>
      <c r="K28" s="7">
        <v>1604</v>
      </c>
      <c r="L28" s="1">
        <v>514</v>
      </c>
      <c r="N28" s="7">
        <v>1317</v>
      </c>
      <c r="O28" s="1">
        <v>120</v>
      </c>
      <c r="P28" s="1">
        <v>475</v>
      </c>
      <c r="Q28" s="1">
        <v>721</v>
      </c>
      <c r="R28" s="1">
        <v>743</v>
      </c>
      <c r="S28" s="1">
        <v>565</v>
      </c>
      <c r="T28" s="1">
        <v>5.73</v>
      </c>
      <c r="U28" s="12">
        <v>124</v>
      </c>
      <c r="V28" s="12">
        <v>78.5</v>
      </c>
      <c r="W28" s="12">
        <v>52.6</v>
      </c>
      <c r="X28" s="12"/>
      <c r="Y28" s="16">
        <v>15</v>
      </c>
    </row>
    <row r="29" spans="2:25" ht="16.5" customHeight="1">
      <c r="B29" s="9"/>
      <c r="C29" s="3"/>
      <c r="D29" s="10"/>
      <c r="V29" s="12"/>
      <c r="W29" s="12"/>
      <c r="X29" s="12"/>
      <c r="Y29" s="16"/>
    </row>
    <row r="30" spans="2:25" ht="16.5" customHeight="1">
      <c r="B30" s="9" t="s">
        <v>47</v>
      </c>
      <c r="C30" s="3"/>
      <c r="D30" s="33">
        <v>2801.66</v>
      </c>
      <c r="E30" s="7">
        <v>357536</v>
      </c>
      <c r="F30" s="7">
        <v>1121</v>
      </c>
      <c r="G30" s="1">
        <v>540</v>
      </c>
      <c r="H30" s="1">
        <v>581</v>
      </c>
      <c r="I30" s="1">
        <v>400.1</v>
      </c>
      <c r="J30" s="1">
        <v>159</v>
      </c>
      <c r="K30" s="1">
        <v>739</v>
      </c>
      <c r="L30" s="1">
        <v>228</v>
      </c>
      <c r="N30" s="1">
        <v>615</v>
      </c>
      <c r="O30" s="1">
        <v>35</v>
      </c>
      <c r="P30" s="1">
        <v>245</v>
      </c>
      <c r="Q30" s="1">
        <v>335</v>
      </c>
      <c r="R30" s="1">
        <v>329</v>
      </c>
      <c r="S30" s="1">
        <v>265</v>
      </c>
      <c r="T30" s="1">
        <v>6.29</v>
      </c>
      <c r="U30" s="1">
        <v>141.3</v>
      </c>
      <c r="V30" s="12">
        <v>79.4</v>
      </c>
      <c r="W30" s="12">
        <v>54.6</v>
      </c>
      <c r="X30" s="12"/>
      <c r="Y30" s="16">
        <v>16</v>
      </c>
    </row>
    <row r="31" spans="2:25" ht="16.5" customHeight="1">
      <c r="B31" s="9" t="s">
        <v>48</v>
      </c>
      <c r="C31" s="3"/>
      <c r="D31" s="33">
        <v>4185.15</v>
      </c>
      <c r="E31" s="7">
        <v>411292</v>
      </c>
      <c r="F31" s="7">
        <v>1181</v>
      </c>
      <c r="G31" s="1">
        <v>572</v>
      </c>
      <c r="H31" s="1">
        <v>609</v>
      </c>
      <c r="I31" s="12">
        <v>282.2</v>
      </c>
      <c r="J31" s="1">
        <v>177</v>
      </c>
      <c r="K31" s="1">
        <v>794</v>
      </c>
      <c r="L31" s="1">
        <v>215</v>
      </c>
      <c r="N31" s="1">
        <v>631</v>
      </c>
      <c r="O31" s="1">
        <v>34</v>
      </c>
      <c r="P31" s="1">
        <v>212</v>
      </c>
      <c r="Q31" s="1">
        <v>384</v>
      </c>
      <c r="R31" s="1">
        <v>381</v>
      </c>
      <c r="S31" s="1">
        <v>263</v>
      </c>
      <c r="T31" s="14">
        <v>5.5</v>
      </c>
      <c r="U31" s="1">
        <v>118.9</v>
      </c>
      <c r="V31" s="12">
        <v>78.1</v>
      </c>
      <c r="W31" s="12">
        <v>54.7</v>
      </c>
      <c r="X31" s="12"/>
      <c r="Y31" s="16">
        <v>17</v>
      </c>
    </row>
    <row r="32" spans="2:25" ht="16.5" customHeight="1">
      <c r="B32" s="9" t="s">
        <v>49</v>
      </c>
      <c r="C32" s="3"/>
      <c r="D32" s="33">
        <v>4188.71</v>
      </c>
      <c r="E32" s="7">
        <v>259580</v>
      </c>
      <c r="F32" s="1">
        <v>829</v>
      </c>
      <c r="G32" s="1">
        <v>402</v>
      </c>
      <c r="H32" s="1">
        <v>427</v>
      </c>
      <c r="I32" s="1">
        <v>197.9</v>
      </c>
      <c r="J32" s="1">
        <v>130</v>
      </c>
      <c r="K32" s="1">
        <v>535</v>
      </c>
      <c r="L32" s="1">
        <v>166</v>
      </c>
      <c r="N32" s="1">
        <v>451</v>
      </c>
      <c r="O32" s="1">
        <v>29</v>
      </c>
      <c r="P32" s="1">
        <v>172</v>
      </c>
      <c r="Q32" s="1">
        <v>249</v>
      </c>
      <c r="R32" s="1">
        <v>239</v>
      </c>
      <c r="S32" s="1">
        <v>182</v>
      </c>
      <c r="T32" s="1">
        <v>5.88</v>
      </c>
      <c r="U32" s="1">
        <v>132.4</v>
      </c>
      <c r="V32" s="12">
        <v>79.8</v>
      </c>
      <c r="W32" s="12">
        <v>56.1</v>
      </c>
      <c r="X32" s="12"/>
      <c r="Y32" s="16">
        <v>18</v>
      </c>
    </row>
    <row r="33" spans="2:25" ht="16.5" customHeight="1">
      <c r="B33" s="9" t="s">
        <v>50</v>
      </c>
      <c r="C33" s="3"/>
      <c r="D33" s="33">
        <v>4201.17</v>
      </c>
      <c r="E33" s="7">
        <v>308239</v>
      </c>
      <c r="F33" s="1">
        <v>888</v>
      </c>
      <c r="G33" s="1">
        <v>437</v>
      </c>
      <c r="H33" s="1">
        <v>451</v>
      </c>
      <c r="I33" s="1">
        <v>211.4</v>
      </c>
      <c r="J33" s="1">
        <v>139</v>
      </c>
      <c r="K33" s="1">
        <v>584</v>
      </c>
      <c r="L33" s="1">
        <v>170</v>
      </c>
      <c r="N33" s="1">
        <v>462</v>
      </c>
      <c r="O33" s="1">
        <v>46</v>
      </c>
      <c r="P33" s="1">
        <v>163</v>
      </c>
      <c r="Q33" s="1">
        <v>253</v>
      </c>
      <c r="R33" s="1">
        <v>285</v>
      </c>
      <c r="S33" s="1">
        <v>194</v>
      </c>
      <c r="T33" s="1">
        <v>4.88</v>
      </c>
      <c r="U33" s="1">
        <v>101.6</v>
      </c>
      <c r="V33" s="12">
        <v>80</v>
      </c>
      <c r="W33" s="12">
        <v>50.8</v>
      </c>
      <c r="X33" s="12"/>
      <c r="Y33" s="16">
        <v>19</v>
      </c>
    </row>
    <row r="34" spans="2:25" ht="16.5" customHeight="1">
      <c r="B34" s="9" t="s">
        <v>51</v>
      </c>
      <c r="C34" s="3"/>
      <c r="D34" s="33">
        <v>12598.48</v>
      </c>
      <c r="E34" s="7">
        <v>757102</v>
      </c>
      <c r="F34" s="7">
        <v>2214</v>
      </c>
      <c r="G34" s="7">
        <v>1081</v>
      </c>
      <c r="H34" s="7">
        <v>1134</v>
      </c>
      <c r="I34" s="1">
        <v>175.8</v>
      </c>
      <c r="J34" s="1">
        <v>338</v>
      </c>
      <c r="K34" s="7">
        <v>1418</v>
      </c>
      <c r="L34" s="1">
        <v>467</v>
      </c>
      <c r="N34" s="7">
        <v>1218</v>
      </c>
      <c r="O34" s="1">
        <v>156</v>
      </c>
      <c r="P34" s="1">
        <v>442</v>
      </c>
      <c r="Q34" s="1">
        <v>619</v>
      </c>
      <c r="R34" s="1">
        <v>691</v>
      </c>
      <c r="S34" s="1">
        <v>495</v>
      </c>
      <c r="T34" s="14">
        <v>5.4</v>
      </c>
      <c r="U34" s="1">
        <v>115.6</v>
      </c>
      <c r="V34" s="12">
        <v>81.6</v>
      </c>
      <c r="W34" s="12">
        <v>55.2</v>
      </c>
      <c r="X34" s="12"/>
      <c r="Y34" s="16">
        <v>20</v>
      </c>
    </row>
    <row r="35" spans="2:25" ht="16.5" customHeight="1">
      <c r="B35" s="9"/>
      <c r="C35" s="3"/>
      <c r="D35" s="10"/>
      <c r="V35" s="12"/>
      <c r="W35" s="12"/>
      <c r="X35" s="12"/>
      <c r="Y35" s="16"/>
    </row>
    <row r="36" spans="2:25" ht="16.5" customHeight="1">
      <c r="B36" s="9" t="s">
        <v>52</v>
      </c>
      <c r="C36" s="3"/>
      <c r="D36" s="33">
        <v>10209.3</v>
      </c>
      <c r="E36" s="7">
        <v>680180</v>
      </c>
      <c r="F36" s="7">
        <v>2108</v>
      </c>
      <c r="G36" s="7">
        <v>1022</v>
      </c>
      <c r="H36" s="7">
        <v>1086</v>
      </c>
      <c r="I36" s="1">
        <v>206.4</v>
      </c>
      <c r="J36" s="1">
        <v>326</v>
      </c>
      <c r="K36" s="7">
        <v>1420</v>
      </c>
      <c r="L36" s="1">
        <v>372</v>
      </c>
      <c r="N36" s="7">
        <v>1112</v>
      </c>
      <c r="O36" s="1">
        <v>50</v>
      </c>
      <c r="P36" s="1">
        <v>456</v>
      </c>
      <c r="Q36" s="1">
        <v>605</v>
      </c>
      <c r="R36" s="1">
        <v>627</v>
      </c>
      <c r="S36" s="1">
        <v>461</v>
      </c>
      <c r="T36" s="1">
        <v>5.78</v>
      </c>
      <c r="U36" s="12">
        <v>113</v>
      </c>
      <c r="V36" s="12">
        <v>80</v>
      </c>
      <c r="W36" s="12">
        <v>52.1</v>
      </c>
      <c r="X36" s="12"/>
      <c r="Y36" s="16">
        <v>21</v>
      </c>
    </row>
    <row r="37" spans="2:25" ht="16.5" customHeight="1">
      <c r="B37" s="9" t="s">
        <v>53</v>
      </c>
      <c r="C37" s="3"/>
      <c r="D37" s="33">
        <v>7328.39</v>
      </c>
      <c r="E37" s="7">
        <v>1280310</v>
      </c>
      <c r="F37" s="7">
        <v>3767</v>
      </c>
      <c r="G37" s="7">
        <v>1857</v>
      </c>
      <c r="H37" s="7">
        <v>1910</v>
      </c>
      <c r="I37" s="1">
        <v>514.1</v>
      </c>
      <c r="J37" s="1">
        <v>559</v>
      </c>
      <c r="K37" s="7">
        <v>2569</v>
      </c>
      <c r="L37" s="1">
        <v>648</v>
      </c>
      <c r="N37" s="7">
        <v>2040</v>
      </c>
      <c r="O37" s="1">
        <v>125</v>
      </c>
      <c r="P37" s="1">
        <v>792</v>
      </c>
      <c r="Q37" s="7">
        <v>1120</v>
      </c>
      <c r="R37" s="7">
        <v>1166</v>
      </c>
      <c r="S37" s="1">
        <v>763</v>
      </c>
      <c r="T37" s="1">
        <v>4.85</v>
      </c>
      <c r="U37" s="1">
        <v>93.8</v>
      </c>
      <c r="V37" s="12">
        <v>81.9</v>
      </c>
      <c r="W37" s="12">
        <v>54.4</v>
      </c>
      <c r="X37" s="12"/>
      <c r="Y37" s="16">
        <v>22</v>
      </c>
    </row>
    <row r="38" spans="2:25" ht="16.5" customHeight="1">
      <c r="B38" s="9" t="s">
        <v>54</v>
      </c>
      <c r="C38" s="3"/>
      <c r="D38" s="33">
        <v>5116.68</v>
      </c>
      <c r="E38" s="7">
        <v>2546723</v>
      </c>
      <c r="F38" s="7">
        <v>7043</v>
      </c>
      <c r="G38" s="7">
        <v>3525</v>
      </c>
      <c r="H38" s="7">
        <v>3518</v>
      </c>
      <c r="I38" s="34">
        <v>1376.4</v>
      </c>
      <c r="J38" s="7">
        <v>1100</v>
      </c>
      <c r="K38" s="7">
        <v>4935</v>
      </c>
      <c r="L38" s="1">
        <v>973</v>
      </c>
      <c r="N38" s="7">
        <v>3685</v>
      </c>
      <c r="O38" s="1">
        <v>123</v>
      </c>
      <c r="P38" s="7">
        <v>1436</v>
      </c>
      <c r="Q38" s="7">
        <v>2116</v>
      </c>
      <c r="R38" s="7">
        <v>2240</v>
      </c>
      <c r="S38" s="7">
        <v>1305</v>
      </c>
      <c r="T38" s="1">
        <v>4.75</v>
      </c>
      <c r="U38" s="12">
        <v>88</v>
      </c>
      <c r="V38" s="12">
        <v>81.6</v>
      </c>
      <c r="W38" s="12">
        <v>51.9</v>
      </c>
      <c r="X38" s="12"/>
      <c r="Y38" s="16">
        <v>23</v>
      </c>
    </row>
    <row r="39" spans="2:25" ht="16.5" customHeight="1">
      <c r="B39" s="9" t="s">
        <v>55</v>
      </c>
      <c r="C39" s="3"/>
      <c r="D39" s="33">
        <v>5760.61</v>
      </c>
      <c r="E39" s="7">
        <v>636442</v>
      </c>
      <c r="F39" s="7">
        <v>1857</v>
      </c>
      <c r="G39" s="1">
        <v>901</v>
      </c>
      <c r="H39" s="1">
        <v>956</v>
      </c>
      <c r="I39" s="1">
        <v>322.4</v>
      </c>
      <c r="J39" s="1">
        <v>283</v>
      </c>
      <c r="K39" s="7">
        <v>1242</v>
      </c>
      <c r="L39" s="1">
        <v>339</v>
      </c>
      <c r="N39" s="1">
        <v>949</v>
      </c>
      <c r="O39" s="1">
        <v>62</v>
      </c>
      <c r="P39" s="1">
        <v>355</v>
      </c>
      <c r="Q39" s="1">
        <v>530</v>
      </c>
      <c r="R39" s="1">
        <v>577</v>
      </c>
      <c r="S39" s="1">
        <v>437</v>
      </c>
      <c r="T39" s="1">
        <v>5.51</v>
      </c>
      <c r="U39" s="1">
        <v>104.4</v>
      </c>
      <c r="V39" s="12">
        <v>79.1</v>
      </c>
      <c r="W39" s="12">
        <v>49.8</v>
      </c>
      <c r="X39" s="12"/>
      <c r="Y39" s="16">
        <v>24</v>
      </c>
    </row>
    <row r="40" spans="2:25" ht="16.5" customHeight="1">
      <c r="B40" s="9" t="s">
        <v>56</v>
      </c>
      <c r="C40" s="3"/>
      <c r="D40" s="33">
        <v>3855.08</v>
      </c>
      <c r="E40" s="7">
        <v>440252</v>
      </c>
      <c r="F40" s="7">
        <v>1343</v>
      </c>
      <c r="G40" s="1">
        <v>663</v>
      </c>
      <c r="H40" s="1">
        <v>679</v>
      </c>
      <c r="I40" s="1">
        <v>348.3</v>
      </c>
      <c r="J40" s="1">
        <v>221</v>
      </c>
      <c r="K40" s="1">
        <v>903</v>
      </c>
      <c r="L40" s="1">
        <v>209</v>
      </c>
      <c r="N40" s="1">
        <v>655</v>
      </c>
      <c r="O40" s="1">
        <v>33</v>
      </c>
      <c r="P40" s="1">
        <v>267</v>
      </c>
      <c r="Q40" s="1">
        <v>352</v>
      </c>
      <c r="R40" s="1">
        <v>377</v>
      </c>
      <c r="S40" s="1">
        <v>283</v>
      </c>
      <c r="T40" s="14">
        <v>5.9</v>
      </c>
      <c r="U40" s="1">
        <v>113.5</v>
      </c>
      <c r="V40" s="12">
        <v>80.1</v>
      </c>
      <c r="W40" s="12">
        <v>48.7</v>
      </c>
      <c r="X40" s="12"/>
      <c r="Y40" s="16">
        <v>25</v>
      </c>
    </row>
    <row r="41" spans="2:25" ht="16.5" customHeight="1">
      <c r="B41" s="9"/>
      <c r="C41" s="3"/>
      <c r="D41" s="10"/>
      <c r="V41" s="12"/>
      <c r="W41" s="12"/>
      <c r="X41" s="12"/>
      <c r="Y41" s="16"/>
    </row>
    <row r="42" spans="2:25" ht="16.5" customHeight="1">
      <c r="B42" s="9" t="s">
        <v>57</v>
      </c>
      <c r="C42" s="3"/>
      <c r="D42" s="33">
        <v>4612.8</v>
      </c>
      <c r="E42" s="7">
        <v>1026129</v>
      </c>
      <c r="F42" s="7">
        <v>2644</v>
      </c>
      <c r="G42" s="7">
        <v>1278</v>
      </c>
      <c r="H42" s="7">
        <v>1366</v>
      </c>
      <c r="I42" s="1">
        <v>573.2</v>
      </c>
      <c r="J42" s="1">
        <v>374</v>
      </c>
      <c r="K42" s="7">
        <v>1816</v>
      </c>
      <c r="L42" s="1">
        <v>443</v>
      </c>
      <c r="N42" s="7">
        <v>1316</v>
      </c>
      <c r="O42" s="1">
        <v>43</v>
      </c>
      <c r="P42" s="1">
        <v>402</v>
      </c>
      <c r="Q42" s="1">
        <v>852</v>
      </c>
      <c r="R42" s="1">
        <v>933</v>
      </c>
      <c r="S42" s="1">
        <v>555</v>
      </c>
      <c r="T42" s="1">
        <v>4.48</v>
      </c>
      <c r="U42" s="1">
        <v>77.6</v>
      </c>
      <c r="V42" s="12">
        <v>76.8</v>
      </c>
      <c r="W42" s="12">
        <v>47.9</v>
      </c>
      <c r="X42" s="12"/>
      <c r="Y42" s="16">
        <v>26</v>
      </c>
    </row>
    <row r="43" spans="2:25" ht="16.5" customHeight="1">
      <c r="B43" s="9" t="s">
        <v>58</v>
      </c>
      <c r="C43" s="3"/>
      <c r="D43" s="33">
        <v>1892.76</v>
      </c>
      <c r="E43" s="7">
        <v>3483150</v>
      </c>
      <c r="F43" s="7">
        <v>8805</v>
      </c>
      <c r="G43" s="7">
        <v>4304</v>
      </c>
      <c r="H43" s="7">
        <v>4501</v>
      </c>
      <c r="I43" s="34">
        <v>4651.6</v>
      </c>
      <c r="J43" s="7">
        <v>1280</v>
      </c>
      <c r="K43" s="7">
        <v>6275</v>
      </c>
      <c r="L43" s="13">
        <v>1247</v>
      </c>
      <c r="N43" s="7">
        <v>4371</v>
      </c>
      <c r="O43" s="1">
        <v>28</v>
      </c>
      <c r="P43" s="7">
        <v>1449</v>
      </c>
      <c r="Q43" s="7">
        <v>2843</v>
      </c>
      <c r="R43" s="7">
        <v>3179</v>
      </c>
      <c r="S43" s="7">
        <v>1550</v>
      </c>
      <c r="T43" s="1">
        <v>3.95</v>
      </c>
      <c r="U43" s="1">
        <v>65.6</v>
      </c>
      <c r="V43" s="12">
        <v>79.6</v>
      </c>
      <c r="W43" s="12">
        <v>46.1</v>
      </c>
      <c r="X43" s="12"/>
      <c r="Y43" s="16">
        <v>27</v>
      </c>
    </row>
    <row r="44" spans="2:25" ht="16.5" customHeight="1">
      <c r="B44" s="9" t="s">
        <v>59</v>
      </c>
      <c r="C44" s="3"/>
      <c r="D44" s="33">
        <v>8391.58</v>
      </c>
      <c r="E44" s="7">
        <v>2039918</v>
      </c>
      <c r="F44" s="7">
        <v>5551</v>
      </c>
      <c r="G44" s="7">
        <v>2675</v>
      </c>
      <c r="H44" s="7">
        <v>2876</v>
      </c>
      <c r="I44" s="1">
        <v>661.4</v>
      </c>
      <c r="J44" s="1">
        <v>828</v>
      </c>
      <c r="K44" s="7">
        <v>3760</v>
      </c>
      <c r="L44" s="1">
        <v>896</v>
      </c>
      <c r="N44" s="7">
        <v>2605</v>
      </c>
      <c r="O44" s="1">
        <v>79</v>
      </c>
      <c r="P44" s="1">
        <v>870</v>
      </c>
      <c r="Q44" s="7">
        <v>1633</v>
      </c>
      <c r="R44" s="7">
        <v>1805</v>
      </c>
      <c r="S44" s="7">
        <v>1077</v>
      </c>
      <c r="T44" s="1">
        <v>4.63</v>
      </c>
      <c r="U44" s="1">
        <v>85.2</v>
      </c>
      <c r="V44" s="12">
        <v>78.7</v>
      </c>
      <c r="W44" s="12">
        <v>44.3</v>
      </c>
      <c r="X44" s="12"/>
      <c r="Y44" s="16">
        <v>28</v>
      </c>
    </row>
    <row r="45" spans="2:25" ht="16.5" customHeight="1">
      <c r="B45" s="9" t="s">
        <v>60</v>
      </c>
      <c r="C45" s="3"/>
      <c r="D45" s="33">
        <v>3691.09</v>
      </c>
      <c r="E45" s="7">
        <v>486669</v>
      </c>
      <c r="F45" s="7">
        <v>1443</v>
      </c>
      <c r="G45" s="1">
        <v>691</v>
      </c>
      <c r="H45" s="1">
        <v>752</v>
      </c>
      <c r="I45" s="1">
        <v>390.9</v>
      </c>
      <c r="J45" s="1">
        <v>217</v>
      </c>
      <c r="K45" s="13">
        <v>1002</v>
      </c>
      <c r="L45" s="1">
        <v>230</v>
      </c>
      <c r="N45" s="1">
        <v>666</v>
      </c>
      <c r="O45" s="1">
        <v>26</v>
      </c>
      <c r="P45" s="1">
        <v>206</v>
      </c>
      <c r="Q45" s="1">
        <v>427</v>
      </c>
      <c r="R45" s="1">
        <v>442</v>
      </c>
      <c r="S45" s="1">
        <v>309</v>
      </c>
      <c r="T45" s="1">
        <v>5.38</v>
      </c>
      <c r="U45" s="1">
        <v>102.6</v>
      </c>
      <c r="V45" s="12">
        <v>77.2</v>
      </c>
      <c r="W45" s="12">
        <v>40.7</v>
      </c>
      <c r="X45" s="12"/>
      <c r="Y45" s="16">
        <v>29</v>
      </c>
    </row>
    <row r="46" spans="2:25" ht="16.5" customHeight="1">
      <c r="B46" s="9" t="s">
        <v>61</v>
      </c>
      <c r="C46" s="3"/>
      <c r="D46" s="33">
        <v>4725.04</v>
      </c>
      <c r="E46" s="7">
        <v>380538</v>
      </c>
      <c r="F46" s="7">
        <v>1070</v>
      </c>
      <c r="G46" s="1">
        <v>507</v>
      </c>
      <c r="H46" s="1">
        <v>563</v>
      </c>
      <c r="I46" s="1">
        <v>226.4</v>
      </c>
      <c r="J46" s="1">
        <v>160</v>
      </c>
      <c r="K46" s="1">
        <v>696</v>
      </c>
      <c r="L46" s="1">
        <v>218</v>
      </c>
      <c r="N46" s="1">
        <v>522</v>
      </c>
      <c r="O46" s="1">
        <v>61</v>
      </c>
      <c r="P46" s="1">
        <v>147</v>
      </c>
      <c r="Q46" s="1">
        <v>310</v>
      </c>
      <c r="R46" s="1">
        <v>359</v>
      </c>
      <c r="S46" s="1">
        <v>257</v>
      </c>
      <c r="T46" s="1">
        <v>5.03</v>
      </c>
      <c r="U46" s="1">
        <v>94.6</v>
      </c>
      <c r="V46" s="12">
        <v>77.5</v>
      </c>
      <c r="W46" s="12">
        <v>45.3</v>
      </c>
      <c r="X46" s="12"/>
      <c r="Y46" s="16">
        <v>30</v>
      </c>
    </row>
    <row r="47" spans="2:25" ht="16.5" customHeight="1">
      <c r="B47" s="9"/>
      <c r="C47" s="3"/>
      <c r="D47" s="10"/>
      <c r="V47" s="12"/>
      <c r="W47" s="12"/>
      <c r="X47" s="12"/>
      <c r="Y47" s="16"/>
    </row>
    <row r="48" spans="2:25" ht="16.5" customHeight="1">
      <c r="B48" s="9" t="s">
        <v>62</v>
      </c>
      <c r="C48" s="3"/>
      <c r="D48" s="33">
        <v>3507.1</v>
      </c>
      <c r="E48" s="7">
        <v>201004</v>
      </c>
      <c r="F48" s="1">
        <v>613</v>
      </c>
      <c r="G48" s="1">
        <v>293</v>
      </c>
      <c r="H48" s="1">
        <v>320</v>
      </c>
      <c r="I48" s="1">
        <v>174.9</v>
      </c>
      <c r="J48" s="1">
        <v>95</v>
      </c>
      <c r="K48" s="1">
        <v>387</v>
      </c>
      <c r="L48" s="1">
        <v>132</v>
      </c>
      <c r="N48" s="1">
        <v>327</v>
      </c>
      <c r="O48" s="1">
        <v>46</v>
      </c>
      <c r="P48" s="1">
        <v>99</v>
      </c>
      <c r="Q48" s="1">
        <v>181</v>
      </c>
      <c r="R48" s="1">
        <v>187</v>
      </c>
      <c r="S48" s="1">
        <v>137</v>
      </c>
      <c r="T48" s="1">
        <v>5.72</v>
      </c>
      <c r="U48" s="1">
        <v>115.9</v>
      </c>
      <c r="V48" s="12">
        <v>78.1</v>
      </c>
      <c r="W48" s="12">
        <v>55.4</v>
      </c>
      <c r="X48" s="12"/>
      <c r="Y48" s="16">
        <v>31</v>
      </c>
    </row>
    <row r="49" spans="2:25" ht="16.5" customHeight="1">
      <c r="B49" s="9" t="s">
        <v>63</v>
      </c>
      <c r="C49" s="3"/>
      <c r="D49" s="33">
        <v>6707.12</v>
      </c>
      <c r="E49" s="7">
        <v>257470</v>
      </c>
      <c r="F49" s="1">
        <v>761</v>
      </c>
      <c r="G49" s="1">
        <v>364</v>
      </c>
      <c r="H49" s="1">
        <v>398</v>
      </c>
      <c r="I49" s="12">
        <v>113.5</v>
      </c>
      <c r="J49" s="1">
        <v>114</v>
      </c>
      <c r="K49" s="1">
        <v>464</v>
      </c>
      <c r="L49" s="1">
        <v>186</v>
      </c>
      <c r="N49" s="1">
        <v>406</v>
      </c>
      <c r="O49" s="1">
        <v>56</v>
      </c>
      <c r="P49" s="1">
        <v>123</v>
      </c>
      <c r="Q49" s="1">
        <v>227</v>
      </c>
      <c r="R49" s="1">
        <v>241</v>
      </c>
      <c r="S49" s="1">
        <v>179</v>
      </c>
      <c r="T49" s="1">
        <v>5.62</v>
      </c>
      <c r="U49" s="1">
        <v>115.3</v>
      </c>
      <c r="V49" s="12">
        <v>77.6</v>
      </c>
      <c r="W49" s="12">
        <v>53</v>
      </c>
      <c r="X49" s="12"/>
      <c r="Y49" s="16">
        <v>32</v>
      </c>
    </row>
    <row r="50" spans="2:25" ht="16.5" customHeight="1">
      <c r="B50" s="9" t="s">
        <v>64</v>
      </c>
      <c r="C50" s="3"/>
      <c r="D50" s="33">
        <v>7008.17</v>
      </c>
      <c r="E50" s="7">
        <v>691292</v>
      </c>
      <c r="F50" s="7">
        <v>1951</v>
      </c>
      <c r="G50" s="1">
        <v>936</v>
      </c>
      <c r="H50" s="13">
        <v>1015</v>
      </c>
      <c r="I50" s="1">
        <v>278.3</v>
      </c>
      <c r="J50" s="1">
        <v>295</v>
      </c>
      <c r="K50" s="7">
        <v>1280</v>
      </c>
      <c r="L50" s="1">
        <v>384</v>
      </c>
      <c r="N50" s="1">
        <v>990</v>
      </c>
      <c r="O50" s="1">
        <v>78</v>
      </c>
      <c r="P50" s="1">
        <v>344</v>
      </c>
      <c r="Q50" s="1">
        <v>565</v>
      </c>
      <c r="R50" s="1">
        <v>643</v>
      </c>
      <c r="S50" s="1">
        <v>433</v>
      </c>
      <c r="T50" s="1">
        <v>5.19</v>
      </c>
      <c r="U50" s="1">
        <v>98.8</v>
      </c>
      <c r="V50" s="12">
        <v>77.8</v>
      </c>
      <c r="W50" s="12">
        <v>49.5</v>
      </c>
      <c r="X50" s="12"/>
      <c r="Y50" s="16">
        <v>33</v>
      </c>
    </row>
    <row r="51" spans="2:25" ht="16.5" customHeight="1">
      <c r="B51" s="9" t="s">
        <v>65</v>
      </c>
      <c r="C51" s="3"/>
      <c r="D51" s="33">
        <v>8476.73</v>
      </c>
      <c r="E51" s="7">
        <v>1099394</v>
      </c>
      <c r="F51" s="7">
        <v>2879</v>
      </c>
      <c r="G51" s="7">
        <v>1392</v>
      </c>
      <c r="H51" s="7">
        <v>1486</v>
      </c>
      <c r="I51" s="12">
        <v>339.6</v>
      </c>
      <c r="J51" s="1">
        <v>434</v>
      </c>
      <c r="K51" s="7">
        <v>1934</v>
      </c>
      <c r="L51" s="1">
        <v>515</v>
      </c>
      <c r="N51" s="7">
        <v>1473</v>
      </c>
      <c r="O51" s="1">
        <v>83</v>
      </c>
      <c r="P51" s="1">
        <v>469</v>
      </c>
      <c r="Q51" s="1">
        <v>912</v>
      </c>
      <c r="R51" s="13">
        <v>1018</v>
      </c>
      <c r="S51" s="1">
        <v>611</v>
      </c>
      <c r="T51" s="1">
        <v>4.73</v>
      </c>
      <c r="U51" s="1">
        <v>88.1</v>
      </c>
      <c r="V51" s="12">
        <v>78.2</v>
      </c>
      <c r="W51" s="12">
        <v>49.8</v>
      </c>
      <c r="X51" s="12"/>
      <c r="Y51" s="16">
        <v>34</v>
      </c>
    </row>
    <row r="52" spans="2:25" ht="16.5" customHeight="1">
      <c r="B52" s="9" t="s">
        <v>66</v>
      </c>
      <c r="C52" s="3"/>
      <c r="D52" s="33">
        <v>6110.28</v>
      </c>
      <c r="E52" s="7">
        <v>583646</v>
      </c>
      <c r="F52" s="7">
        <v>1528</v>
      </c>
      <c r="G52" s="1">
        <v>723</v>
      </c>
      <c r="H52" s="1">
        <v>805</v>
      </c>
      <c r="I52" s="1">
        <v>250.1</v>
      </c>
      <c r="J52" s="1">
        <v>216</v>
      </c>
      <c r="K52" s="7">
        <v>989</v>
      </c>
      <c r="L52" s="1">
        <v>333</v>
      </c>
      <c r="N52" s="1">
        <v>785</v>
      </c>
      <c r="O52" s="1">
        <v>69</v>
      </c>
      <c r="P52" s="1">
        <v>244</v>
      </c>
      <c r="Q52" s="1">
        <v>470</v>
      </c>
      <c r="R52" s="1">
        <v>552</v>
      </c>
      <c r="S52" s="1">
        <v>363</v>
      </c>
      <c r="T52" s="1">
        <v>4.98</v>
      </c>
      <c r="U52" s="12">
        <v>95</v>
      </c>
      <c r="V52" s="12">
        <v>76.6</v>
      </c>
      <c r="W52" s="12">
        <v>49.1</v>
      </c>
      <c r="X52" s="12"/>
      <c r="Y52" s="16">
        <v>35</v>
      </c>
    </row>
    <row r="53" spans="2:25" ht="16.5" customHeight="1">
      <c r="B53" s="9"/>
      <c r="C53" s="3"/>
      <c r="D53" s="10"/>
      <c r="V53" s="12"/>
      <c r="W53" s="12"/>
      <c r="X53" s="12"/>
      <c r="Y53" s="16"/>
    </row>
    <row r="54" spans="2:25" ht="16.5" customHeight="1">
      <c r="B54" s="9" t="s">
        <v>67</v>
      </c>
      <c r="C54" s="3"/>
      <c r="D54" s="33">
        <v>4144.95</v>
      </c>
      <c r="E54" s="7">
        <v>288573</v>
      </c>
      <c r="F54" s="1">
        <v>824</v>
      </c>
      <c r="G54" s="1">
        <v>392</v>
      </c>
      <c r="H54" s="1">
        <v>432</v>
      </c>
      <c r="I54" s="1">
        <v>198.8</v>
      </c>
      <c r="J54" s="1">
        <v>119</v>
      </c>
      <c r="K54" s="1">
        <v>532</v>
      </c>
      <c r="L54" s="1">
        <v>178</v>
      </c>
      <c r="N54" s="1">
        <v>406</v>
      </c>
      <c r="O54" s="1">
        <v>49</v>
      </c>
      <c r="P54" s="1">
        <v>124</v>
      </c>
      <c r="Q54" s="1">
        <v>230</v>
      </c>
      <c r="R54" s="1">
        <v>271</v>
      </c>
      <c r="S54" s="1">
        <v>192</v>
      </c>
      <c r="T54" s="1">
        <v>5.22</v>
      </c>
      <c r="U54" s="1">
        <v>98.2</v>
      </c>
      <c r="V54" s="12">
        <v>74.9</v>
      </c>
      <c r="W54" s="12">
        <v>48.4</v>
      </c>
      <c r="X54" s="12"/>
      <c r="Y54" s="16">
        <v>36</v>
      </c>
    </row>
    <row r="55" spans="2:25" ht="16.5" customHeight="1">
      <c r="B55" s="9" t="s">
        <v>68</v>
      </c>
      <c r="C55" s="3"/>
      <c r="D55" s="33">
        <v>1861.61</v>
      </c>
      <c r="E55" s="7">
        <v>364686</v>
      </c>
      <c r="F55" s="7">
        <v>1023</v>
      </c>
      <c r="G55" s="1">
        <v>492</v>
      </c>
      <c r="H55" s="1">
        <v>531</v>
      </c>
      <c r="I55" s="1">
        <v>549.4</v>
      </c>
      <c r="J55" s="1">
        <v>149</v>
      </c>
      <c r="K55" s="1">
        <v>670</v>
      </c>
      <c r="L55" s="1">
        <v>210</v>
      </c>
      <c r="N55" s="1">
        <v>528</v>
      </c>
      <c r="O55" s="1">
        <v>45</v>
      </c>
      <c r="P55" s="1">
        <v>163</v>
      </c>
      <c r="Q55" s="1">
        <v>319</v>
      </c>
      <c r="R55" s="1">
        <v>340</v>
      </c>
      <c r="S55" s="1">
        <v>235</v>
      </c>
      <c r="T55" s="1">
        <v>5.33</v>
      </c>
      <c r="U55" s="1">
        <v>101.9</v>
      </c>
      <c r="V55" s="12">
        <v>78</v>
      </c>
      <c r="W55" s="12">
        <v>50.4</v>
      </c>
      <c r="X55" s="12"/>
      <c r="Y55" s="16">
        <v>37</v>
      </c>
    </row>
    <row r="56" spans="2:25" ht="16.5" customHeight="1">
      <c r="B56" s="9" t="s">
        <v>69</v>
      </c>
      <c r="C56" s="3"/>
      <c r="D56" s="33">
        <v>5676.11</v>
      </c>
      <c r="E56" s="7">
        <v>565970</v>
      </c>
      <c r="F56" s="7">
        <v>1493</v>
      </c>
      <c r="G56" s="1">
        <v>704</v>
      </c>
      <c r="H56" s="1">
        <v>789</v>
      </c>
      <c r="I56" s="43">
        <v>263</v>
      </c>
      <c r="J56" s="1">
        <v>218</v>
      </c>
      <c r="K56" s="7">
        <v>965</v>
      </c>
      <c r="L56" s="1">
        <v>314</v>
      </c>
      <c r="N56" s="1">
        <v>737</v>
      </c>
      <c r="O56" s="1">
        <v>89</v>
      </c>
      <c r="P56" s="1">
        <v>223</v>
      </c>
      <c r="Q56" s="1">
        <v>424</v>
      </c>
      <c r="R56" s="1">
        <v>533</v>
      </c>
      <c r="S56" s="1">
        <v>352</v>
      </c>
      <c r="T56" s="1">
        <v>4.89</v>
      </c>
      <c r="U56" s="1">
        <v>90.9</v>
      </c>
      <c r="V56" s="12">
        <v>76.4</v>
      </c>
      <c r="W56" s="12">
        <v>47.9</v>
      </c>
      <c r="X56" s="12"/>
      <c r="Y56" s="16">
        <v>38</v>
      </c>
    </row>
    <row r="57" spans="2:25" ht="16.5" customHeight="1">
      <c r="B57" s="9" t="s">
        <v>70</v>
      </c>
      <c r="C57" s="3"/>
      <c r="D57" s="33">
        <v>7104.54</v>
      </c>
      <c r="E57" s="7">
        <v>320990</v>
      </c>
      <c r="F57" s="1">
        <v>814</v>
      </c>
      <c r="G57" s="1">
        <v>384</v>
      </c>
      <c r="H57" s="1">
        <v>430</v>
      </c>
      <c r="I57" s="12">
        <v>114.6</v>
      </c>
      <c r="J57" s="1">
        <v>114</v>
      </c>
      <c r="K57" s="1">
        <v>510</v>
      </c>
      <c r="L57" s="1">
        <v>186</v>
      </c>
      <c r="N57" s="1">
        <v>409</v>
      </c>
      <c r="O57" s="1">
        <v>61</v>
      </c>
      <c r="P57" s="1">
        <v>95</v>
      </c>
      <c r="Q57" s="1">
        <v>252</v>
      </c>
      <c r="R57" s="1">
        <v>300</v>
      </c>
      <c r="S57" s="1">
        <v>202</v>
      </c>
      <c r="T57" s="1">
        <v>4.79</v>
      </c>
      <c r="U57" s="1">
        <v>85.2</v>
      </c>
      <c r="V57" s="12">
        <v>75.2</v>
      </c>
      <c r="W57" s="12">
        <v>51.8</v>
      </c>
      <c r="X57" s="12"/>
      <c r="Y57" s="16">
        <v>39</v>
      </c>
    </row>
    <row r="58" spans="2:25" ht="16.5" customHeight="1">
      <c r="B58" s="9" t="s">
        <v>71</v>
      </c>
      <c r="C58" s="3"/>
      <c r="D58" s="33">
        <v>4837.73</v>
      </c>
      <c r="E58" s="7">
        <v>1916909</v>
      </c>
      <c r="F58" s="7">
        <v>5016</v>
      </c>
      <c r="G58" s="7">
        <v>2388</v>
      </c>
      <c r="H58" s="7">
        <v>2627</v>
      </c>
      <c r="I58" s="34">
        <v>1036.5</v>
      </c>
      <c r="J58" s="1">
        <v>753</v>
      </c>
      <c r="K58" s="7">
        <v>3409</v>
      </c>
      <c r="L58" s="1">
        <v>837</v>
      </c>
      <c r="N58" s="7">
        <v>2326</v>
      </c>
      <c r="O58" s="1">
        <v>101</v>
      </c>
      <c r="P58" s="1">
        <v>610</v>
      </c>
      <c r="Q58" s="7">
        <v>1600</v>
      </c>
      <c r="R58" s="7">
        <v>1737</v>
      </c>
      <c r="S58" s="1">
        <v>940</v>
      </c>
      <c r="T58" s="1">
        <v>4.31</v>
      </c>
      <c r="U58" s="1">
        <v>81.2</v>
      </c>
      <c r="V58" s="12">
        <v>74.6</v>
      </c>
      <c r="W58" s="12">
        <v>46.7</v>
      </c>
      <c r="X58" s="12"/>
      <c r="Y58" s="16">
        <v>40</v>
      </c>
    </row>
    <row r="59" spans="2:25" ht="16.5" customHeight="1">
      <c r="B59" s="9" t="s">
        <v>72</v>
      </c>
      <c r="C59" s="3"/>
      <c r="D59" s="33">
        <v>2439.18</v>
      </c>
      <c r="E59" s="7">
        <v>278169</v>
      </c>
      <c r="F59" s="1">
        <v>877</v>
      </c>
      <c r="G59" s="1">
        <v>414</v>
      </c>
      <c r="H59" s="1">
        <v>462</v>
      </c>
      <c r="I59" s="1">
        <v>359.4</v>
      </c>
      <c r="J59" s="1">
        <v>147</v>
      </c>
      <c r="K59" s="1">
        <v>562</v>
      </c>
      <c r="L59" s="1">
        <v>175</v>
      </c>
      <c r="N59" s="1">
        <v>443</v>
      </c>
      <c r="O59" s="1">
        <v>57</v>
      </c>
      <c r="P59" s="1">
        <v>130</v>
      </c>
      <c r="Q59" s="1">
        <v>256</v>
      </c>
      <c r="R59" s="1">
        <v>262</v>
      </c>
      <c r="S59" s="1">
        <v>187</v>
      </c>
      <c r="T59" s="14">
        <v>5.3</v>
      </c>
      <c r="U59" s="1">
        <v>108.8</v>
      </c>
      <c r="V59" s="12">
        <v>77</v>
      </c>
      <c r="W59" s="12">
        <v>51.7</v>
      </c>
      <c r="X59" s="12"/>
      <c r="Y59" s="16">
        <v>41</v>
      </c>
    </row>
    <row r="60" spans="2:25" ht="16.5" customHeight="1">
      <c r="B60" s="9"/>
      <c r="C60" s="3"/>
      <c r="D60" s="10"/>
      <c r="V60" s="12"/>
      <c r="W60" s="12"/>
      <c r="X60" s="12"/>
      <c r="Y60" s="16"/>
    </row>
    <row r="61" spans="2:25" ht="16.5" customHeight="1">
      <c r="B61" s="9" t="s">
        <v>73</v>
      </c>
      <c r="C61" s="3"/>
      <c r="D61" s="33">
        <v>4092.04</v>
      </c>
      <c r="E61" s="7">
        <v>544686</v>
      </c>
      <c r="F61" s="7">
        <v>1517</v>
      </c>
      <c r="G61" s="1">
        <v>712</v>
      </c>
      <c r="H61" s="1">
        <v>804</v>
      </c>
      <c r="I61" s="1">
        <v>370.6</v>
      </c>
      <c r="J61" s="1">
        <v>240</v>
      </c>
      <c r="K61" s="7">
        <v>978</v>
      </c>
      <c r="L61" s="1">
        <v>307</v>
      </c>
      <c r="N61" s="1">
        <v>726</v>
      </c>
      <c r="O61" s="1">
        <v>81</v>
      </c>
      <c r="P61" s="1">
        <v>179</v>
      </c>
      <c r="Q61" s="1">
        <v>465</v>
      </c>
      <c r="R61" s="1">
        <v>518</v>
      </c>
      <c r="S61" s="1">
        <v>335</v>
      </c>
      <c r="T61" s="1">
        <v>4.65</v>
      </c>
      <c r="U61" s="1">
        <v>88.6</v>
      </c>
      <c r="V61" s="12">
        <v>74.8</v>
      </c>
      <c r="W61" s="12">
        <v>47</v>
      </c>
      <c r="X61" s="12"/>
      <c r="Y61" s="16">
        <v>42</v>
      </c>
    </row>
    <row r="62" spans="2:25" ht="16.5" customHeight="1">
      <c r="B62" s="9"/>
      <c r="C62" s="3"/>
      <c r="D62" s="10"/>
      <c r="V62" s="12"/>
      <c r="W62" s="12"/>
      <c r="X62" s="12"/>
      <c r="Y62" s="16"/>
    </row>
    <row r="63" spans="2:25" ht="16.5" customHeight="1">
      <c r="B63" s="9" t="s">
        <v>74</v>
      </c>
      <c r="C63" s="3"/>
      <c r="D63" s="33">
        <v>6908.15</v>
      </c>
      <c r="E63" s="7">
        <v>647154</v>
      </c>
      <c r="F63" s="7">
        <v>1859</v>
      </c>
      <c r="G63" s="1">
        <v>878</v>
      </c>
      <c r="H63" s="1">
        <v>981</v>
      </c>
      <c r="I63" s="1">
        <v>269.2</v>
      </c>
      <c r="J63" s="1">
        <v>294</v>
      </c>
      <c r="K63" s="7">
        <v>1185</v>
      </c>
      <c r="L63" s="1">
        <v>386</v>
      </c>
      <c r="N63" s="1">
        <v>898</v>
      </c>
      <c r="O63" s="1">
        <v>128</v>
      </c>
      <c r="P63" s="1">
        <v>229</v>
      </c>
      <c r="Q63" s="1">
        <v>539</v>
      </c>
      <c r="R63" s="1">
        <v>605</v>
      </c>
      <c r="S63" s="1">
        <v>396</v>
      </c>
      <c r="T63" s="1">
        <v>4.67</v>
      </c>
      <c r="U63" s="1">
        <v>93.2</v>
      </c>
      <c r="V63" s="12">
        <v>73.8</v>
      </c>
      <c r="W63" s="12">
        <v>49.8</v>
      </c>
      <c r="X63" s="12"/>
      <c r="Y63" s="16">
        <v>43</v>
      </c>
    </row>
    <row r="64" spans="2:25" ht="16.5" customHeight="1">
      <c r="B64" s="9" t="s">
        <v>75</v>
      </c>
      <c r="C64" s="3"/>
      <c r="D64" s="33">
        <v>5803.9</v>
      </c>
      <c r="E64" s="7">
        <v>453792</v>
      </c>
      <c r="F64" s="7">
        <v>1221</v>
      </c>
      <c r="G64" s="1">
        <v>576</v>
      </c>
      <c r="H64" s="1">
        <v>645</v>
      </c>
      <c r="I64" s="1">
        <v>210.4</v>
      </c>
      <c r="J64" s="1">
        <v>183</v>
      </c>
      <c r="K64" s="1">
        <v>784</v>
      </c>
      <c r="L64" s="1">
        <v>259</v>
      </c>
      <c r="N64" s="1">
        <v>602</v>
      </c>
      <c r="O64" s="1">
        <v>68</v>
      </c>
      <c r="P64" s="1">
        <v>168</v>
      </c>
      <c r="Q64" s="1">
        <v>365</v>
      </c>
      <c r="R64" s="1">
        <v>426</v>
      </c>
      <c r="S64" s="1">
        <v>275</v>
      </c>
      <c r="T64" s="1">
        <v>4.89</v>
      </c>
      <c r="U64" s="1">
        <v>92.9</v>
      </c>
      <c r="V64" s="12">
        <v>75.6</v>
      </c>
      <c r="W64" s="12">
        <v>47.9</v>
      </c>
      <c r="X64" s="12"/>
      <c r="Y64" s="16">
        <v>44</v>
      </c>
    </row>
    <row r="65" spans="2:25" ht="16.5" customHeight="1">
      <c r="B65" s="9" t="s">
        <v>76</v>
      </c>
      <c r="C65" s="3"/>
      <c r="D65" s="33">
        <v>6684.32</v>
      </c>
      <c r="E65" s="7">
        <v>438877</v>
      </c>
      <c r="F65" s="7">
        <v>1170</v>
      </c>
      <c r="G65" s="1">
        <v>552</v>
      </c>
      <c r="H65" s="1">
        <v>618</v>
      </c>
      <c r="I65" s="12">
        <v>175</v>
      </c>
      <c r="J65" s="1">
        <v>187</v>
      </c>
      <c r="K65" s="1">
        <v>754</v>
      </c>
      <c r="L65" s="1">
        <v>234</v>
      </c>
      <c r="N65" s="1">
        <v>583</v>
      </c>
      <c r="O65" s="1">
        <v>87</v>
      </c>
      <c r="P65" s="1">
        <v>155</v>
      </c>
      <c r="Q65" s="1">
        <v>340</v>
      </c>
      <c r="R65" s="1">
        <v>414</v>
      </c>
      <c r="S65" s="1">
        <v>281</v>
      </c>
      <c r="T65" s="1">
        <v>4.49</v>
      </c>
      <c r="U65" s="1">
        <v>87.8</v>
      </c>
      <c r="V65" s="12">
        <v>75.8</v>
      </c>
      <c r="W65" s="12">
        <v>52</v>
      </c>
      <c r="X65" s="12"/>
      <c r="Y65" s="16">
        <v>45</v>
      </c>
    </row>
    <row r="66" spans="2:25" ht="16.5" customHeight="1">
      <c r="B66" s="9" t="s">
        <v>77</v>
      </c>
      <c r="C66" s="3"/>
      <c r="D66" s="33">
        <v>9132.17</v>
      </c>
      <c r="E66" s="7">
        <v>716600</v>
      </c>
      <c r="F66" s="7">
        <v>1786</v>
      </c>
      <c r="G66" s="1">
        <v>838</v>
      </c>
      <c r="H66" s="1">
        <v>948</v>
      </c>
      <c r="I66" s="1">
        <v>195.6</v>
      </c>
      <c r="J66" s="1">
        <v>281</v>
      </c>
      <c r="K66" s="7">
        <v>1114</v>
      </c>
      <c r="L66" s="1">
        <v>394</v>
      </c>
      <c r="N66" s="1">
        <v>844</v>
      </c>
      <c r="O66" s="1">
        <v>125</v>
      </c>
      <c r="P66" s="1">
        <v>208</v>
      </c>
      <c r="Q66" s="1">
        <v>508</v>
      </c>
      <c r="R66" s="1">
        <v>676</v>
      </c>
      <c r="S66" s="1">
        <v>462</v>
      </c>
      <c r="T66" s="1">
        <v>4.32</v>
      </c>
      <c r="U66" s="1">
        <v>79.8</v>
      </c>
      <c r="V66" s="12">
        <v>74.8</v>
      </c>
      <c r="W66" s="12">
        <v>46.8</v>
      </c>
      <c r="X66" s="12"/>
      <c r="Y66" s="16">
        <v>46</v>
      </c>
    </row>
    <row r="67" spans="1:26" ht="16.5" customHeight="1">
      <c r="A67" s="6"/>
      <c r="B67" s="35" t="s">
        <v>78</v>
      </c>
      <c r="C67" s="30"/>
      <c r="D67" s="36">
        <v>2269.09</v>
      </c>
      <c r="E67" s="18">
        <v>445985</v>
      </c>
      <c r="F67" s="18">
        <v>1318</v>
      </c>
      <c r="G67" s="10">
        <v>648</v>
      </c>
      <c r="H67" s="10">
        <v>670</v>
      </c>
      <c r="I67" s="37">
        <v>580.4</v>
      </c>
      <c r="J67" s="10">
        <v>262</v>
      </c>
      <c r="K67" s="10">
        <v>869</v>
      </c>
      <c r="L67" s="10">
        <v>180</v>
      </c>
      <c r="N67" s="6">
        <v>542</v>
      </c>
      <c r="O67" s="6">
        <v>40</v>
      </c>
      <c r="P67" s="6">
        <v>105</v>
      </c>
      <c r="Q67" s="6">
        <v>394</v>
      </c>
      <c r="R67" s="6">
        <v>400</v>
      </c>
      <c r="S67" s="6">
        <v>220</v>
      </c>
      <c r="T67" s="6">
        <v>4.03</v>
      </c>
      <c r="U67" s="6">
        <v>70.9</v>
      </c>
      <c r="V67" s="37">
        <v>76.7</v>
      </c>
      <c r="W67" s="37">
        <v>46</v>
      </c>
      <c r="X67" s="37"/>
      <c r="Y67" s="38">
        <v>47</v>
      </c>
      <c r="Z67" s="10"/>
    </row>
    <row r="68" spans="2:26" ht="16.5" customHeight="1">
      <c r="B68" s="51" t="s">
        <v>79</v>
      </c>
      <c r="C68" s="3"/>
      <c r="D68" s="22" t="s">
        <v>80</v>
      </c>
      <c r="E68" s="56" t="s">
        <v>99</v>
      </c>
      <c r="F68" s="51"/>
      <c r="G68" s="51"/>
      <c r="H68" s="51"/>
      <c r="I68" s="53"/>
      <c r="J68" s="56" t="s">
        <v>97</v>
      </c>
      <c r="K68" s="51"/>
      <c r="L68" s="51"/>
      <c r="M68" s="10"/>
      <c r="N68" s="51" t="s">
        <v>98</v>
      </c>
      <c r="O68" s="51"/>
      <c r="P68" s="51"/>
      <c r="Q68" s="51"/>
      <c r="R68" s="51"/>
      <c r="S68" s="51"/>
      <c r="T68" s="51"/>
      <c r="U68" s="51"/>
      <c r="V68" s="51"/>
      <c r="W68" s="51"/>
      <c r="X68" s="53"/>
      <c r="Y68" s="56" t="s">
        <v>79</v>
      </c>
      <c r="Z68" s="10"/>
    </row>
    <row r="69" spans="1:26" ht="16.5" customHeight="1" thickBot="1">
      <c r="A69" s="2"/>
      <c r="B69" s="52"/>
      <c r="C69" s="5"/>
      <c r="D69" s="4" t="s">
        <v>81</v>
      </c>
      <c r="E69" s="50"/>
      <c r="F69" s="54"/>
      <c r="G69" s="54"/>
      <c r="H69" s="54"/>
      <c r="I69" s="55"/>
      <c r="J69" s="50"/>
      <c r="K69" s="54"/>
      <c r="L69" s="54"/>
      <c r="M69" s="10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57"/>
      <c r="Z69" s="10"/>
    </row>
    <row r="70" spans="2:26" ht="16.5" customHeight="1">
      <c r="B70" s="1" t="s">
        <v>102</v>
      </c>
      <c r="N70" s="1" t="s">
        <v>100</v>
      </c>
      <c r="Z70" s="10"/>
    </row>
    <row r="71" ht="14.25">
      <c r="B71" s="1" t="s">
        <v>103</v>
      </c>
    </row>
    <row r="73" ht="14.25" customHeight="1">
      <c r="B73"/>
    </row>
  </sheetData>
  <mergeCells count="26">
    <mergeCell ref="J7:L7"/>
    <mergeCell ref="F7:H7"/>
    <mergeCell ref="Q7:R7"/>
    <mergeCell ref="E68:I69"/>
    <mergeCell ref="J68:L69"/>
    <mergeCell ref="W5:X6"/>
    <mergeCell ref="P5:P6"/>
    <mergeCell ref="Q5:Q6"/>
    <mergeCell ref="S5:S6"/>
    <mergeCell ref="V5:V6"/>
    <mergeCell ref="T5:T6"/>
    <mergeCell ref="N5:N6"/>
    <mergeCell ref="O5:O6"/>
    <mergeCell ref="E4:E6"/>
    <mergeCell ref="F4:H4"/>
    <mergeCell ref="I4:I6"/>
    <mergeCell ref="Y4:Y6"/>
    <mergeCell ref="B68:B69"/>
    <mergeCell ref="N68:X69"/>
    <mergeCell ref="Y68:Y69"/>
    <mergeCell ref="F5:F6"/>
    <mergeCell ref="G5:G6"/>
    <mergeCell ref="H5:H6"/>
    <mergeCell ref="J5:J6"/>
    <mergeCell ref="K5:K6"/>
    <mergeCell ref="L5:L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showGridLines="0" workbookViewId="0" topLeftCell="J1">
      <selection activeCell="O27" sqref="O27"/>
    </sheetView>
  </sheetViews>
  <sheetFormatPr defaultColWidth="8.625" defaultRowHeight="12.75"/>
  <cols>
    <col min="1" max="1" width="0.875" style="13" customWidth="1"/>
    <col min="2" max="2" width="17.375" style="13" customWidth="1"/>
    <col min="3" max="3" width="0.875" style="13" customWidth="1"/>
    <col min="4" max="4" width="14.75390625" style="13" customWidth="1"/>
    <col min="5" max="5" width="12.25390625" style="13" customWidth="1"/>
    <col min="6" max="6" width="14.75390625" style="13" customWidth="1"/>
    <col min="7" max="7" width="12.25390625" style="13" customWidth="1"/>
    <col min="8" max="12" width="14.75390625" style="13" customWidth="1"/>
    <col min="13" max="14" width="5.75390625" style="13" customWidth="1"/>
    <col min="15" max="18" width="16.375" style="13" customWidth="1"/>
    <col min="19" max="22" width="16.125" style="13" customWidth="1"/>
    <col min="23" max="23" width="0.875" style="13" customWidth="1"/>
    <col min="24" max="24" width="15.75390625" style="13" customWidth="1"/>
    <col min="25" max="25" width="4.00390625" style="13" customWidth="1"/>
    <col min="26" max="16384" width="8.625" style="13" customWidth="1"/>
  </cols>
  <sheetData>
    <row r="1" spans="2:24" ht="15" customHeight="1">
      <c r="B1" s="13" t="s">
        <v>174</v>
      </c>
      <c r="U1" s="81" t="s">
        <v>175</v>
      </c>
      <c r="V1" s="81"/>
      <c r="W1" s="81"/>
      <c r="X1" s="81"/>
    </row>
    <row r="2" spans="2:21" ht="24">
      <c r="B2" s="82" t="s">
        <v>108</v>
      </c>
      <c r="O2" s="82" t="s">
        <v>107</v>
      </c>
      <c r="T2" s="83" t="s">
        <v>109</v>
      </c>
      <c r="U2" s="84"/>
    </row>
    <row r="3" spans="1:26" ht="16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O3" s="85"/>
      <c r="P3" s="85"/>
      <c r="Q3" s="85"/>
      <c r="R3" s="85"/>
      <c r="S3" s="85"/>
      <c r="T3" s="85"/>
      <c r="U3" s="85"/>
      <c r="V3" s="85"/>
      <c r="W3" s="85"/>
      <c r="X3" s="85"/>
      <c r="Z3" s="86"/>
    </row>
    <row r="4" spans="2:26" ht="16.5" customHeight="1">
      <c r="B4" s="87" t="s">
        <v>4</v>
      </c>
      <c r="C4" s="88"/>
      <c r="D4" s="89" t="s">
        <v>110</v>
      </c>
      <c r="E4" s="89"/>
      <c r="F4" s="90" t="s">
        <v>111</v>
      </c>
      <c r="G4" s="89"/>
      <c r="H4" s="91" t="s">
        <v>112</v>
      </c>
      <c r="I4" s="91" t="s">
        <v>113</v>
      </c>
      <c r="J4" s="90" t="s">
        <v>114</v>
      </c>
      <c r="K4" s="89"/>
      <c r="L4" s="89"/>
      <c r="N4" s="92"/>
      <c r="O4" s="89" t="s">
        <v>115</v>
      </c>
      <c r="P4" s="89"/>
      <c r="Q4" s="89"/>
      <c r="R4" s="89"/>
      <c r="S4" s="89"/>
      <c r="T4" s="89"/>
      <c r="U4" s="89"/>
      <c r="V4" s="89"/>
      <c r="W4" s="89"/>
      <c r="X4" s="93" t="s">
        <v>176</v>
      </c>
      <c r="Z4" s="86"/>
    </row>
    <row r="5" spans="2:26" ht="16.5" customHeight="1">
      <c r="B5" s="94"/>
      <c r="C5" s="88"/>
      <c r="D5" s="86" t="s">
        <v>116</v>
      </c>
      <c r="E5" s="95" t="s">
        <v>177</v>
      </c>
      <c r="F5" s="96" t="s">
        <v>117</v>
      </c>
      <c r="G5" s="95" t="s">
        <v>177</v>
      </c>
      <c r="H5" s="97"/>
      <c r="I5" s="97"/>
      <c r="J5" s="95" t="s">
        <v>178</v>
      </c>
      <c r="K5" s="95" t="s">
        <v>179</v>
      </c>
      <c r="L5" s="98" t="s">
        <v>180</v>
      </c>
      <c r="N5" s="92"/>
      <c r="O5" s="99" t="s">
        <v>181</v>
      </c>
      <c r="P5" s="100"/>
      <c r="Q5" s="101" t="s">
        <v>118</v>
      </c>
      <c r="R5" s="102"/>
      <c r="S5" s="103" t="s">
        <v>119</v>
      </c>
      <c r="T5" s="104"/>
      <c r="U5" s="103" t="s">
        <v>120</v>
      </c>
      <c r="V5" s="105"/>
      <c r="W5" s="106"/>
      <c r="X5" s="107"/>
      <c r="Z5" s="86"/>
    </row>
    <row r="6" spans="2:26" ht="16.5" customHeight="1">
      <c r="B6" s="94"/>
      <c r="C6" s="88"/>
      <c r="D6" s="108" t="s">
        <v>121</v>
      </c>
      <c r="E6" s="109"/>
      <c r="F6" s="110" t="s">
        <v>121</v>
      </c>
      <c r="G6" s="109"/>
      <c r="H6" s="97"/>
      <c r="I6" s="97"/>
      <c r="J6" s="109"/>
      <c r="K6" s="109"/>
      <c r="L6" s="107"/>
      <c r="N6" s="92"/>
      <c r="O6" s="111"/>
      <c r="P6" s="112"/>
      <c r="Q6" s="113"/>
      <c r="R6" s="114"/>
      <c r="S6" s="115"/>
      <c r="T6" s="116"/>
      <c r="U6" s="117"/>
      <c r="V6" s="118"/>
      <c r="W6" s="119"/>
      <c r="X6" s="107"/>
      <c r="Z6" s="86"/>
    </row>
    <row r="7" spans="1:26" ht="16.5" customHeight="1" thickBot="1">
      <c r="A7" s="85"/>
      <c r="B7" s="52"/>
      <c r="C7" s="120"/>
      <c r="D7" s="85"/>
      <c r="E7" s="121"/>
      <c r="F7" s="122"/>
      <c r="G7" s="121"/>
      <c r="H7" s="63"/>
      <c r="I7" s="63"/>
      <c r="J7" s="121"/>
      <c r="K7" s="121"/>
      <c r="L7" s="123"/>
      <c r="N7" s="92"/>
      <c r="O7" s="124" t="s">
        <v>122</v>
      </c>
      <c r="P7" s="125" t="s">
        <v>123</v>
      </c>
      <c r="Q7" s="125" t="s">
        <v>122</v>
      </c>
      <c r="R7" s="125" t="s">
        <v>123</v>
      </c>
      <c r="S7" s="125" t="s">
        <v>122</v>
      </c>
      <c r="T7" s="125" t="s">
        <v>123</v>
      </c>
      <c r="U7" s="125" t="s">
        <v>122</v>
      </c>
      <c r="V7" s="125" t="s">
        <v>123</v>
      </c>
      <c r="W7" s="126"/>
      <c r="X7" s="123"/>
      <c r="Z7" s="86"/>
    </row>
    <row r="8" spans="1:26" ht="18" customHeight="1" thickBot="1">
      <c r="A8" s="85"/>
      <c r="B8" s="124" t="s">
        <v>19</v>
      </c>
      <c r="C8" s="120"/>
      <c r="D8" s="127" t="s">
        <v>182</v>
      </c>
      <c r="E8" s="127"/>
      <c r="F8" s="127"/>
      <c r="G8" s="127"/>
      <c r="H8" s="127"/>
      <c r="I8" s="127"/>
      <c r="J8" s="128" t="s">
        <v>183</v>
      </c>
      <c r="K8" s="127"/>
      <c r="L8" s="127"/>
      <c r="N8" s="92"/>
      <c r="O8" s="127" t="s">
        <v>184</v>
      </c>
      <c r="P8" s="127"/>
      <c r="Q8" s="127"/>
      <c r="R8" s="127"/>
      <c r="S8" s="127"/>
      <c r="T8" s="127"/>
      <c r="U8" s="127"/>
      <c r="V8" s="127"/>
      <c r="W8" s="127"/>
      <c r="X8" s="129" t="s">
        <v>20</v>
      </c>
      <c r="Z8" s="86"/>
    </row>
    <row r="9" spans="1:26" ht="18" customHeight="1">
      <c r="A9" s="130"/>
      <c r="B9" s="131" t="s">
        <v>21</v>
      </c>
      <c r="C9" s="132"/>
      <c r="D9" s="89" t="s">
        <v>23</v>
      </c>
      <c r="E9" s="89"/>
      <c r="F9" s="89"/>
      <c r="G9" s="89"/>
      <c r="H9" s="90" t="s">
        <v>124</v>
      </c>
      <c r="I9" s="89"/>
      <c r="J9" s="90" t="s">
        <v>23</v>
      </c>
      <c r="K9" s="89"/>
      <c r="L9" s="89"/>
      <c r="N9" s="92"/>
      <c r="O9" s="133" t="s">
        <v>125</v>
      </c>
      <c r="P9" s="134" t="s">
        <v>23</v>
      </c>
      <c r="Q9" s="134" t="s">
        <v>125</v>
      </c>
      <c r="R9" s="134" t="s">
        <v>23</v>
      </c>
      <c r="S9" s="134" t="s">
        <v>125</v>
      </c>
      <c r="T9" s="134" t="s">
        <v>23</v>
      </c>
      <c r="U9" s="134" t="s">
        <v>125</v>
      </c>
      <c r="V9" s="134" t="s">
        <v>23</v>
      </c>
      <c r="W9" s="133"/>
      <c r="X9" s="135" t="s">
        <v>21</v>
      </c>
      <c r="Z9" s="86"/>
    </row>
    <row r="10" spans="1:26" ht="18" customHeight="1">
      <c r="A10" s="130"/>
      <c r="B10" s="136" t="s">
        <v>29</v>
      </c>
      <c r="C10" s="132"/>
      <c r="D10" s="133">
        <f aca="true" t="shared" si="0" ref="D10:L10">RANK(D62,D13:D68,0)</f>
        <v>26</v>
      </c>
      <c r="E10" s="134">
        <f t="shared" si="0"/>
        <v>23</v>
      </c>
      <c r="F10" s="134">
        <f t="shared" si="0"/>
        <v>27</v>
      </c>
      <c r="G10" s="134">
        <f t="shared" si="0"/>
        <v>13</v>
      </c>
      <c r="H10" s="134">
        <f t="shared" si="0"/>
        <v>29</v>
      </c>
      <c r="I10" s="134">
        <f t="shared" si="0"/>
        <v>27</v>
      </c>
      <c r="J10" s="134">
        <f t="shared" si="0"/>
        <v>28</v>
      </c>
      <c r="K10" s="134">
        <f t="shared" si="0"/>
        <v>23</v>
      </c>
      <c r="L10" s="134">
        <f t="shared" si="0"/>
        <v>44</v>
      </c>
      <c r="N10" s="92"/>
      <c r="O10" s="133">
        <f aca="true" t="shared" si="1" ref="O10:V10">RANK(O62,O13:O68,0)</f>
        <v>27</v>
      </c>
      <c r="P10" s="134">
        <f t="shared" si="1"/>
        <v>27</v>
      </c>
      <c r="Q10" s="134">
        <f t="shared" si="1"/>
        <v>17</v>
      </c>
      <c r="R10" s="134">
        <f t="shared" si="1"/>
        <v>5</v>
      </c>
      <c r="S10" s="134">
        <f t="shared" si="1"/>
        <v>34</v>
      </c>
      <c r="T10" s="134">
        <f t="shared" si="1"/>
        <v>35</v>
      </c>
      <c r="U10" s="134">
        <f t="shared" si="1"/>
        <v>28</v>
      </c>
      <c r="V10" s="134">
        <f t="shared" si="1"/>
        <v>26</v>
      </c>
      <c r="W10" s="133"/>
      <c r="X10" s="135" t="s">
        <v>30</v>
      </c>
      <c r="Z10" s="86"/>
    </row>
    <row r="11" spans="2:24" ht="16.5" customHeight="1">
      <c r="B11" s="137" t="s">
        <v>31</v>
      </c>
      <c r="C11" s="88"/>
      <c r="D11" s="13">
        <v>1177669</v>
      </c>
      <c r="E11" s="138">
        <v>9.4</v>
      </c>
      <c r="F11" s="13">
        <v>982031</v>
      </c>
      <c r="G11" s="139">
        <v>7.8</v>
      </c>
      <c r="H11" s="13">
        <v>762028</v>
      </c>
      <c r="I11" s="13">
        <v>250529</v>
      </c>
      <c r="J11" s="13">
        <v>2845046</v>
      </c>
      <c r="K11" s="13">
        <v>2845046</v>
      </c>
      <c r="L11" s="13">
        <f>J11-K11</f>
        <v>0</v>
      </c>
      <c r="N11" s="92"/>
      <c r="O11" s="13">
        <f aca="true" t="shared" si="2" ref="O11:V11">SUM(O13:O68)</f>
        <v>6717025</v>
      </c>
      <c r="P11" s="13">
        <f t="shared" si="2"/>
        <v>62781253</v>
      </c>
      <c r="Q11" s="13">
        <f t="shared" si="2"/>
        <v>21193</v>
      </c>
      <c r="R11" s="13">
        <f t="shared" si="2"/>
        <v>259516</v>
      </c>
      <c r="S11" s="13">
        <f t="shared" si="2"/>
        <v>1423787</v>
      </c>
      <c r="T11" s="13">
        <f t="shared" si="2"/>
        <v>18769078</v>
      </c>
      <c r="U11" s="13">
        <f t="shared" si="2"/>
        <v>5272045</v>
      </c>
      <c r="V11" s="13">
        <f t="shared" si="2"/>
        <v>43752659</v>
      </c>
      <c r="X11" s="110" t="s">
        <v>31</v>
      </c>
    </row>
    <row r="12" spans="3:24" ht="16.5" customHeight="1">
      <c r="C12" s="88"/>
      <c r="D12" s="86"/>
      <c r="E12" s="139"/>
      <c r="G12" s="139"/>
      <c r="N12" s="92"/>
      <c r="X12" s="96"/>
    </row>
    <row r="13" spans="2:24" ht="16.5" customHeight="1">
      <c r="B13" s="140" t="s">
        <v>126</v>
      </c>
      <c r="C13" s="88"/>
      <c r="D13" s="86">
        <v>46680</v>
      </c>
      <c r="E13" s="139">
        <v>8.2</v>
      </c>
      <c r="F13" s="13">
        <v>44414</v>
      </c>
      <c r="G13" s="139">
        <v>7.8</v>
      </c>
      <c r="H13" s="13">
        <v>32874</v>
      </c>
      <c r="I13" s="13">
        <v>13677</v>
      </c>
      <c r="J13" s="13">
        <v>63595</v>
      </c>
      <c r="K13" s="13">
        <v>71263</v>
      </c>
      <c r="L13" s="13">
        <f>J13-K13</f>
        <v>-7668</v>
      </c>
      <c r="N13" s="92"/>
      <c r="O13" s="13">
        <f aca="true" t="shared" si="3" ref="O13:P17">SUM(Q13,S13,U13)</f>
        <v>287173</v>
      </c>
      <c r="P13" s="13">
        <f t="shared" si="3"/>
        <v>2748342</v>
      </c>
      <c r="Q13" s="13">
        <v>3395</v>
      </c>
      <c r="R13" s="13">
        <v>40287</v>
      </c>
      <c r="S13" s="13">
        <v>43261</v>
      </c>
      <c r="T13" s="13">
        <v>637660</v>
      </c>
      <c r="U13" s="13">
        <v>240517</v>
      </c>
      <c r="V13" s="13">
        <v>2070395</v>
      </c>
      <c r="X13" s="96">
        <v>1</v>
      </c>
    </row>
    <row r="14" spans="2:24" ht="16.5" customHeight="1">
      <c r="B14" s="140" t="s">
        <v>127</v>
      </c>
      <c r="C14" s="88"/>
      <c r="D14" s="86">
        <v>13146</v>
      </c>
      <c r="E14" s="139">
        <v>8.9</v>
      </c>
      <c r="F14" s="13">
        <v>13445</v>
      </c>
      <c r="G14" s="139">
        <v>9.1</v>
      </c>
      <c r="H14" s="13">
        <v>7730</v>
      </c>
      <c r="I14" s="13">
        <v>2888</v>
      </c>
      <c r="J14" s="13">
        <v>27525</v>
      </c>
      <c r="K14" s="13">
        <v>30058</v>
      </c>
      <c r="L14" s="13">
        <f>J14-K14</f>
        <v>-2533</v>
      </c>
      <c r="N14" s="92"/>
      <c r="O14" s="13">
        <f t="shared" si="3"/>
        <v>77153</v>
      </c>
      <c r="P14" s="13">
        <f t="shared" si="3"/>
        <v>645479</v>
      </c>
      <c r="Q14" s="13">
        <v>548</v>
      </c>
      <c r="R14" s="13">
        <v>8039</v>
      </c>
      <c r="S14" s="13">
        <v>11288</v>
      </c>
      <c r="T14" s="13">
        <v>169306</v>
      </c>
      <c r="U14" s="13">
        <v>65317</v>
      </c>
      <c r="V14" s="13">
        <v>468134</v>
      </c>
      <c r="X14" s="96">
        <v>2</v>
      </c>
    </row>
    <row r="15" spans="2:24" ht="16.5" customHeight="1">
      <c r="B15" s="140" t="s">
        <v>128</v>
      </c>
      <c r="C15" s="88"/>
      <c r="D15" s="86">
        <v>12420</v>
      </c>
      <c r="E15" s="139">
        <v>8.8</v>
      </c>
      <c r="F15" s="13">
        <v>13364</v>
      </c>
      <c r="G15" s="139">
        <v>9.5</v>
      </c>
      <c r="H15" s="13">
        <v>7265</v>
      </c>
      <c r="I15" s="13">
        <v>2086</v>
      </c>
      <c r="J15" s="13">
        <v>24854</v>
      </c>
      <c r="K15" s="13">
        <v>26628</v>
      </c>
      <c r="L15" s="13">
        <f>J15-K15</f>
        <v>-1774</v>
      </c>
      <c r="N15" s="92"/>
      <c r="O15" s="13">
        <f t="shared" si="3"/>
        <v>74546</v>
      </c>
      <c r="P15" s="13">
        <f t="shared" si="3"/>
        <v>651542</v>
      </c>
      <c r="Q15" s="13">
        <v>734</v>
      </c>
      <c r="R15" s="13">
        <v>10061</v>
      </c>
      <c r="S15" s="13">
        <v>12640</v>
      </c>
      <c r="T15" s="13">
        <v>215087</v>
      </c>
      <c r="U15" s="13">
        <v>61172</v>
      </c>
      <c r="V15" s="13">
        <v>426394</v>
      </c>
      <c r="X15" s="96">
        <v>3</v>
      </c>
    </row>
    <row r="16" spans="2:24" ht="16.5" customHeight="1">
      <c r="B16" s="140" t="s">
        <v>129</v>
      </c>
      <c r="C16" s="88"/>
      <c r="D16" s="86">
        <v>21886</v>
      </c>
      <c r="E16" s="139">
        <v>9.3</v>
      </c>
      <c r="F16" s="13">
        <v>17594</v>
      </c>
      <c r="G16" s="139">
        <v>7.5</v>
      </c>
      <c r="H16" s="13">
        <v>13665</v>
      </c>
      <c r="I16" s="13">
        <v>4092</v>
      </c>
      <c r="J16" s="13">
        <v>57647</v>
      </c>
      <c r="K16" s="13">
        <v>57608</v>
      </c>
      <c r="L16" s="13">
        <f>J16-K16</f>
        <v>39</v>
      </c>
      <c r="N16" s="92"/>
      <c r="O16" s="13">
        <f t="shared" si="3"/>
        <v>119273</v>
      </c>
      <c r="P16" s="13">
        <f t="shared" si="3"/>
        <v>1122456</v>
      </c>
      <c r="Q16" s="13">
        <v>536</v>
      </c>
      <c r="R16" s="13">
        <v>8975</v>
      </c>
      <c r="S16" s="13">
        <v>20978</v>
      </c>
      <c r="T16" s="13">
        <v>307254</v>
      </c>
      <c r="U16" s="13">
        <v>97759</v>
      </c>
      <c r="V16" s="13">
        <v>806227</v>
      </c>
      <c r="X16" s="96">
        <v>4</v>
      </c>
    </row>
    <row r="17" spans="2:24" ht="16.5" customHeight="1">
      <c r="B17" s="140" t="s">
        <v>130</v>
      </c>
      <c r="C17" s="88"/>
      <c r="D17" s="86">
        <v>9168</v>
      </c>
      <c r="E17" s="139">
        <v>7.7</v>
      </c>
      <c r="F17" s="13">
        <v>12142</v>
      </c>
      <c r="G17" s="139">
        <v>10.2</v>
      </c>
      <c r="H17" s="13">
        <v>5610</v>
      </c>
      <c r="I17" s="13">
        <v>1849</v>
      </c>
      <c r="J17" s="13">
        <v>17553</v>
      </c>
      <c r="K17" s="13">
        <v>20127</v>
      </c>
      <c r="L17" s="13">
        <f>J17-K17</f>
        <v>-2574</v>
      </c>
      <c r="N17" s="92"/>
      <c r="O17" s="13">
        <f t="shared" si="3"/>
        <v>70005</v>
      </c>
      <c r="P17" s="13">
        <f t="shared" si="3"/>
        <v>556462</v>
      </c>
      <c r="Q17" s="13">
        <v>548</v>
      </c>
      <c r="R17" s="13">
        <v>6471</v>
      </c>
      <c r="S17" s="13">
        <v>14080</v>
      </c>
      <c r="T17" s="13">
        <v>187292</v>
      </c>
      <c r="U17" s="13">
        <v>55377</v>
      </c>
      <c r="V17" s="13">
        <v>362699</v>
      </c>
      <c r="X17" s="96">
        <v>5</v>
      </c>
    </row>
    <row r="18" spans="2:24" ht="16.5" customHeight="1">
      <c r="B18" s="140"/>
      <c r="C18" s="88"/>
      <c r="D18" s="86"/>
      <c r="E18" s="139"/>
      <c r="G18" s="139"/>
      <c r="N18" s="92"/>
      <c r="X18" s="96"/>
    </row>
    <row r="19" spans="2:24" ht="16.5" customHeight="1">
      <c r="B19" s="140" t="s">
        <v>131</v>
      </c>
      <c r="C19" s="88"/>
      <c r="D19" s="86">
        <v>10815</v>
      </c>
      <c r="E19" s="139">
        <v>8.7</v>
      </c>
      <c r="F19" s="13">
        <v>12310</v>
      </c>
      <c r="G19" s="139">
        <v>9.9</v>
      </c>
      <c r="H19" s="13">
        <v>6758</v>
      </c>
      <c r="I19" s="13">
        <v>1770</v>
      </c>
      <c r="J19" s="13">
        <v>18468</v>
      </c>
      <c r="K19" s="13">
        <v>20733</v>
      </c>
      <c r="L19" s="13">
        <f>J19-K19</f>
        <v>-2265</v>
      </c>
      <c r="N19" s="92"/>
      <c r="O19" s="13">
        <f aca="true" t="shared" si="4" ref="O19:P23">SUM(Q19,S19,U19)</f>
        <v>73602</v>
      </c>
      <c r="P19" s="13">
        <f t="shared" si="4"/>
        <v>595364</v>
      </c>
      <c r="Q19" s="13">
        <v>361</v>
      </c>
      <c r="R19" s="13">
        <v>3765</v>
      </c>
      <c r="S19" s="13">
        <v>17161</v>
      </c>
      <c r="T19" s="13">
        <v>225028</v>
      </c>
      <c r="U19" s="13">
        <v>56080</v>
      </c>
      <c r="V19" s="13">
        <v>366571</v>
      </c>
      <c r="X19" s="96">
        <v>6</v>
      </c>
    </row>
    <row r="20" spans="2:24" ht="16.5" customHeight="1">
      <c r="B20" s="140" t="s">
        <v>132</v>
      </c>
      <c r="C20" s="88"/>
      <c r="D20" s="86">
        <v>20497</v>
      </c>
      <c r="E20" s="139">
        <v>9.6</v>
      </c>
      <c r="F20" s="13">
        <v>19215</v>
      </c>
      <c r="G20" s="139">
        <v>9</v>
      </c>
      <c r="H20" s="13">
        <v>11613</v>
      </c>
      <c r="I20" s="13">
        <v>3686</v>
      </c>
      <c r="J20" s="13">
        <v>34104</v>
      </c>
      <c r="K20" s="13">
        <v>37210</v>
      </c>
      <c r="L20" s="13">
        <f>J20-K20</f>
        <v>-3106</v>
      </c>
      <c r="N20" s="92"/>
      <c r="O20" s="13">
        <f t="shared" si="4"/>
        <v>114728</v>
      </c>
      <c r="P20" s="13">
        <f t="shared" si="4"/>
        <v>1006268</v>
      </c>
      <c r="Q20" s="13">
        <v>552</v>
      </c>
      <c r="R20" s="13">
        <v>7011</v>
      </c>
      <c r="S20" s="13">
        <v>25813</v>
      </c>
      <c r="T20" s="13">
        <v>371858</v>
      </c>
      <c r="U20" s="13">
        <v>88363</v>
      </c>
      <c r="V20" s="13">
        <v>627399</v>
      </c>
      <c r="X20" s="96">
        <v>7</v>
      </c>
    </row>
    <row r="21" spans="2:24" ht="16.5" customHeight="1">
      <c r="B21" s="140" t="s">
        <v>133</v>
      </c>
      <c r="C21" s="88"/>
      <c r="D21" s="86">
        <v>28261</v>
      </c>
      <c r="E21" s="139">
        <v>9.5</v>
      </c>
      <c r="F21" s="13">
        <v>23373</v>
      </c>
      <c r="G21" s="139">
        <v>7.9</v>
      </c>
      <c r="H21" s="13">
        <v>17340</v>
      </c>
      <c r="I21" s="13">
        <v>5518</v>
      </c>
      <c r="J21" s="13">
        <v>60326</v>
      </c>
      <c r="K21" s="13">
        <v>60890</v>
      </c>
      <c r="L21" s="13">
        <f>J21-K21</f>
        <v>-564</v>
      </c>
      <c r="N21" s="92"/>
      <c r="O21" s="13">
        <f t="shared" si="4"/>
        <v>141768</v>
      </c>
      <c r="P21" s="13">
        <f t="shared" si="4"/>
        <v>1344995</v>
      </c>
      <c r="Q21" s="13">
        <v>462</v>
      </c>
      <c r="R21" s="13">
        <v>4984</v>
      </c>
      <c r="S21" s="13">
        <v>36211</v>
      </c>
      <c r="T21" s="13">
        <v>489337</v>
      </c>
      <c r="U21" s="13">
        <v>105095</v>
      </c>
      <c r="V21" s="13">
        <v>850674</v>
      </c>
      <c r="X21" s="96">
        <v>8</v>
      </c>
    </row>
    <row r="22" spans="2:24" ht="16.5" customHeight="1">
      <c r="B22" s="140" t="s">
        <v>134</v>
      </c>
      <c r="C22" s="88"/>
      <c r="D22" s="86">
        <v>18485</v>
      </c>
      <c r="E22" s="139">
        <v>9.3</v>
      </c>
      <c r="F22" s="13">
        <v>15851</v>
      </c>
      <c r="G22" s="139">
        <v>8</v>
      </c>
      <c r="H22" s="13">
        <v>11815</v>
      </c>
      <c r="I22" s="13">
        <v>3662</v>
      </c>
      <c r="J22" s="13">
        <v>39308</v>
      </c>
      <c r="K22" s="13">
        <v>39038</v>
      </c>
      <c r="L22" s="13">
        <f>J22-K22</f>
        <v>270</v>
      </c>
      <c r="N22" s="92"/>
      <c r="O22" s="13">
        <f t="shared" si="4"/>
        <v>109892</v>
      </c>
      <c r="P22" s="13">
        <f t="shared" si="4"/>
        <v>977492</v>
      </c>
      <c r="Q22" s="13">
        <v>439</v>
      </c>
      <c r="R22" s="13">
        <v>4201</v>
      </c>
      <c r="S22" s="13">
        <v>28493</v>
      </c>
      <c r="T22" s="13">
        <v>366697</v>
      </c>
      <c r="U22" s="13">
        <v>80960</v>
      </c>
      <c r="V22" s="13">
        <v>606594</v>
      </c>
      <c r="X22" s="96">
        <v>9</v>
      </c>
    </row>
    <row r="23" spans="2:24" ht="16.5" customHeight="1">
      <c r="B23" s="140" t="s">
        <v>135</v>
      </c>
      <c r="C23" s="88"/>
      <c r="D23" s="86">
        <v>19111</v>
      </c>
      <c r="E23" s="139">
        <v>9.6</v>
      </c>
      <c r="F23" s="13">
        <v>16683</v>
      </c>
      <c r="G23" s="139">
        <v>8.3</v>
      </c>
      <c r="H23" s="13">
        <v>11632</v>
      </c>
      <c r="I23" s="13">
        <v>3607</v>
      </c>
      <c r="J23" s="13">
        <v>33745</v>
      </c>
      <c r="K23" s="13">
        <v>32920</v>
      </c>
      <c r="L23" s="13">
        <f>J23-K23</f>
        <v>825</v>
      </c>
      <c r="N23" s="92"/>
      <c r="O23" s="13">
        <f t="shared" si="4"/>
        <v>115808</v>
      </c>
      <c r="P23" s="13">
        <f t="shared" si="4"/>
        <v>1011942</v>
      </c>
      <c r="Q23" s="13">
        <v>361</v>
      </c>
      <c r="R23" s="13">
        <v>3681</v>
      </c>
      <c r="S23" s="13">
        <v>32384</v>
      </c>
      <c r="T23" s="13">
        <v>395682</v>
      </c>
      <c r="U23" s="13">
        <v>83063</v>
      </c>
      <c r="V23" s="13">
        <v>612579</v>
      </c>
      <c r="X23" s="96">
        <v>10</v>
      </c>
    </row>
    <row r="24" spans="2:24" ht="16.5" customHeight="1">
      <c r="B24" s="140"/>
      <c r="C24" s="88"/>
      <c r="D24" s="86"/>
      <c r="E24" s="139"/>
      <c r="G24" s="139"/>
      <c r="N24" s="92"/>
      <c r="X24" s="96"/>
    </row>
    <row r="25" spans="2:24" ht="16.5" customHeight="1">
      <c r="B25" s="140" t="s">
        <v>136</v>
      </c>
      <c r="C25" s="88"/>
      <c r="D25" s="86">
        <v>65711</v>
      </c>
      <c r="E25" s="139">
        <v>9.6</v>
      </c>
      <c r="F25" s="13">
        <v>41067</v>
      </c>
      <c r="G25" s="139">
        <v>6</v>
      </c>
      <c r="H25" s="13">
        <v>42858</v>
      </c>
      <c r="I25" s="13">
        <v>13988</v>
      </c>
      <c r="J25" s="13">
        <v>185035</v>
      </c>
      <c r="K25" s="13">
        <v>180993</v>
      </c>
      <c r="L25" s="13">
        <f>J25-K25</f>
        <v>4042</v>
      </c>
      <c r="N25" s="92"/>
      <c r="O25" s="13">
        <f aca="true" t="shared" si="5" ref="O25:P29">SUM(Q25,S25,U25)</f>
        <v>277180</v>
      </c>
      <c r="P25" s="13">
        <f t="shared" si="5"/>
        <v>2591583</v>
      </c>
      <c r="Q25" s="13">
        <v>296</v>
      </c>
      <c r="R25" s="13">
        <v>3437</v>
      </c>
      <c r="S25" s="13">
        <v>74386</v>
      </c>
      <c r="T25" s="13">
        <v>880767</v>
      </c>
      <c r="U25" s="13">
        <v>202498</v>
      </c>
      <c r="V25" s="13">
        <v>1707379</v>
      </c>
      <c r="X25" s="96">
        <v>11</v>
      </c>
    </row>
    <row r="26" spans="2:24" ht="16.5" customHeight="1">
      <c r="B26" s="140" t="s">
        <v>137</v>
      </c>
      <c r="C26" s="88"/>
      <c r="D26" s="86">
        <v>54005</v>
      </c>
      <c r="E26" s="139">
        <v>9.2</v>
      </c>
      <c r="F26" s="13">
        <v>38278</v>
      </c>
      <c r="G26" s="139">
        <v>6.5</v>
      </c>
      <c r="H26" s="13">
        <v>37316</v>
      </c>
      <c r="I26" s="13">
        <v>12145</v>
      </c>
      <c r="J26" s="13">
        <v>180330</v>
      </c>
      <c r="K26" s="13">
        <v>168533</v>
      </c>
      <c r="L26" s="13">
        <f>J26-K26</f>
        <v>11797</v>
      </c>
      <c r="N26" s="92"/>
      <c r="O26" s="13">
        <f t="shared" si="5"/>
        <v>214707</v>
      </c>
      <c r="P26" s="13">
        <f t="shared" si="5"/>
        <v>2147657</v>
      </c>
      <c r="Q26" s="13">
        <v>509</v>
      </c>
      <c r="R26" s="13">
        <v>5998</v>
      </c>
      <c r="S26" s="13">
        <v>40001</v>
      </c>
      <c r="T26" s="13">
        <v>544556</v>
      </c>
      <c r="U26" s="13">
        <v>174197</v>
      </c>
      <c r="V26" s="13">
        <v>1597103</v>
      </c>
      <c r="X26" s="96">
        <v>12</v>
      </c>
    </row>
    <row r="27" spans="2:24" ht="16.5" customHeight="1">
      <c r="B27" s="140" t="s">
        <v>138</v>
      </c>
      <c r="C27" s="88"/>
      <c r="D27" s="86">
        <v>97959</v>
      </c>
      <c r="E27" s="139">
        <v>8.4</v>
      </c>
      <c r="F27" s="13">
        <v>85427</v>
      </c>
      <c r="G27" s="139">
        <v>7.3</v>
      </c>
      <c r="H27" s="13">
        <v>81287</v>
      </c>
      <c r="I27" s="13">
        <v>26375</v>
      </c>
      <c r="J27" s="13">
        <v>436809</v>
      </c>
      <c r="K27" s="13">
        <v>399653</v>
      </c>
      <c r="L27" s="13">
        <f>J27-K27</f>
        <v>37156</v>
      </c>
      <c r="N27" s="92"/>
      <c r="O27" s="13">
        <f t="shared" si="5"/>
        <v>771655</v>
      </c>
      <c r="P27" s="13">
        <f t="shared" si="5"/>
        <v>8982413</v>
      </c>
      <c r="Q27" s="13">
        <v>324</v>
      </c>
      <c r="R27" s="13">
        <v>4601</v>
      </c>
      <c r="S27" s="13">
        <v>149910</v>
      </c>
      <c r="T27" s="13">
        <v>1948525</v>
      </c>
      <c r="U27" s="13">
        <v>621421</v>
      </c>
      <c r="V27" s="13">
        <v>7029287</v>
      </c>
      <c r="X27" s="96">
        <v>13</v>
      </c>
    </row>
    <row r="28" spans="2:24" ht="16.5" customHeight="1">
      <c r="B28" s="140" t="s">
        <v>139</v>
      </c>
      <c r="C28" s="88"/>
      <c r="D28" s="86">
        <v>81792</v>
      </c>
      <c r="E28" s="139">
        <v>9.8</v>
      </c>
      <c r="F28" s="13">
        <v>51440</v>
      </c>
      <c r="G28" s="139">
        <v>6.2</v>
      </c>
      <c r="H28" s="13">
        <v>58149</v>
      </c>
      <c r="I28" s="13">
        <v>17723</v>
      </c>
      <c r="J28" s="13">
        <v>249648</v>
      </c>
      <c r="K28" s="13">
        <v>236960</v>
      </c>
      <c r="L28" s="13">
        <f>J28-K28</f>
        <v>12688</v>
      </c>
      <c r="N28" s="92"/>
      <c r="O28" s="13">
        <f t="shared" si="5"/>
        <v>326566</v>
      </c>
      <c r="P28" s="13">
        <f t="shared" si="5"/>
        <v>3529736</v>
      </c>
      <c r="Q28" s="13">
        <v>495</v>
      </c>
      <c r="R28" s="13">
        <v>4569</v>
      </c>
      <c r="S28" s="13">
        <v>61274</v>
      </c>
      <c r="T28" s="13">
        <v>1032212</v>
      </c>
      <c r="U28" s="13">
        <v>264797</v>
      </c>
      <c r="V28" s="13">
        <v>2492955</v>
      </c>
      <c r="X28" s="96">
        <v>14</v>
      </c>
    </row>
    <row r="29" spans="2:24" ht="16.5" customHeight="1">
      <c r="B29" s="140" t="s">
        <v>140</v>
      </c>
      <c r="C29" s="88"/>
      <c r="D29" s="86">
        <v>21812</v>
      </c>
      <c r="E29" s="139">
        <v>8.8</v>
      </c>
      <c r="F29" s="13">
        <v>22565</v>
      </c>
      <c r="G29" s="139">
        <v>9.1</v>
      </c>
      <c r="H29" s="13">
        <v>12523</v>
      </c>
      <c r="I29" s="13">
        <v>3375</v>
      </c>
      <c r="J29" s="13">
        <v>31287</v>
      </c>
      <c r="K29" s="13">
        <v>35653</v>
      </c>
      <c r="L29" s="13">
        <f>J29-K29</f>
        <v>-4366</v>
      </c>
      <c r="N29" s="92"/>
      <c r="O29" s="13">
        <f t="shared" si="5"/>
        <v>150369</v>
      </c>
      <c r="P29" s="13">
        <f t="shared" si="5"/>
        <v>1246222</v>
      </c>
      <c r="Q29" s="13">
        <v>693</v>
      </c>
      <c r="R29" s="13">
        <v>8414</v>
      </c>
      <c r="S29" s="13">
        <v>39288</v>
      </c>
      <c r="T29" s="13">
        <v>457957</v>
      </c>
      <c r="U29" s="13">
        <v>110388</v>
      </c>
      <c r="V29" s="13">
        <v>779851</v>
      </c>
      <c r="X29" s="96">
        <v>15</v>
      </c>
    </row>
    <row r="30" spans="2:24" ht="16.5" customHeight="1">
      <c r="B30" s="140"/>
      <c r="C30" s="88"/>
      <c r="D30" s="86"/>
      <c r="E30" s="139"/>
      <c r="G30" s="139"/>
      <c r="N30" s="92"/>
      <c r="X30" s="96"/>
    </row>
    <row r="31" spans="2:24" ht="16.5" customHeight="1">
      <c r="B31" s="140" t="s">
        <v>141</v>
      </c>
      <c r="C31" s="88"/>
      <c r="D31" s="86">
        <v>10139</v>
      </c>
      <c r="E31" s="139">
        <v>9.1</v>
      </c>
      <c r="F31" s="13">
        <v>10213</v>
      </c>
      <c r="G31" s="139">
        <v>9.1</v>
      </c>
      <c r="H31" s="13">
        <v>6202</v>
      </c>
      <c r="I31" s="13">
        <v>1667</v>
      </c>
      <c r="J31" s="13">
        <v>17108</v>
      </c>
      <c r="K31" s="13">
        <v>18167</v>
      </c>
      <c r="L31" s="13">
        <f>J31-K31</f>
        <v>-1059</v>
      </c>
      <c r="N31" s="92"/>
      <c r="O31" s="13">
        <f aca="true" t="shared" si="6" ref="O31:P35">SUM(Q31,S31,U31)</f>
        <v>68383</v>
      </c>
      <c r="P31" s="13">
        <f t="shared" si="6"/>
        <v>607973</v>
      </c>
      <c r="Q31" s="13">
        <v>312</v>
      </c>
      <c r="R31" s="13">
        <v>3603</v>
      </c>
      <c r="S31" s="13">
        <v>16055</v>
      </c>
      <c r="T31" s="13">
        <v>238868</v>
      </c>
      <c r="U31" s="13">
        <v>52016</v>
      </c>
      <c r="V31" s="13">
        <v>365502</v>
      </c>
      <c r="X31" s="96">
        <v>16</v>
      </c>
    </row>
    <row r="32" spans="2:24" ht="16.5" customHeight="1">
      <c r="B32" s="140" t="s">
        <v>142</v>
      </c>
      <c r="C32" s="88"/>
      <c r="D32" s="86">
        <v>11290</v>
      </c>
      <c r="E32" s="139">
        <v>9.6</v>
      </c>
      <c r="F32" s="13">
        <v>9867</v>
      </c>
      <c r="G32" s="139">
        <v>8.4</v>
      </c>
      <c r="H32" s="13">
        <v>6942</v>
      </c>
      <c r="I32" s="13">
        <v>1861</v>
      </c>
      <c r="J32" s="13">
        <v>22034</v>
      </c>
      <c r="K32" s="13">
        <v>23197</v>
      </c>
      <c r="L32" s="13">
        <f>J32-K32</f>
        <v>-1163</v>
      </c>
      <c r="N32" s="92"/>
      <c r="O32" s="13">
        <f t="shared" si="6"/>
        <v>78220</v>
      </c>
      <c r="P32" s="13">
        <f t="shared" si="6"/>
        <v>640773</v>
      </c>
      <c r="Q32" s="13">
        <v>236</v>
      </c>
      <c r="R32" s="13">
        <v>3036</v>
      </c>
      <c r="S32" s="13">
        <v>21531</v>
      </c>
      <c r="T32" s="13">
        <v>207350</v>
      </c>
      <c r="U32" s="13">
        <v>56453</v>
      </c>
      <c r="V32" s="13">
        <v>430387</v>
      </c>
      <c r="X32" s="96">
        <v>17</v>
      </c>
    </row>
    <row r="33" spans="2:24" ht="16.5" customHeight="1">
      <c r="B33" s="140" t="s">
        <v>143</v>
      </c>
      <c r="C33" s="88"/>
      <c r="D33" s="86">
        <v>8053</v>
      </c>
      <c r="E33" s="139">
        <v>9.8</v>
      </c>
      <c r="F33" s="13">
        <v>7014</v>
      </c>
      <c r="G33" s="139">
        <v>8.5</v>
      </c>
      <c r="H33" s="13">
        <v>4555</v>
      </c>
      <c r="I33" s="13">
        <v>1174</v>
      </c>
      <c r="J33" s="13">
        <v>12312</v>
      </c>
      <c r="K33" s="13">
        <v>13277</v>
      </c>
      <c r="L33" s="13">
        <f>J33-K33</f>
        <v>-965</v>
      </c>
      <c r="N33" s="92"/>
      <c r="O33" s="13">
        <f t="shared" si="6"/>
        <v>56059</v>
      </c>
      <c r="P33" s="13">
        <f t="shared" si="6"/>
        <v>438377</v>
      </c>
      <c r="Q33" s="13">
        <v>151</v>
      </c>
      <c r="R33" s="13">
        <v>1293</v>
      </c>
      <c r="S33" s="13">
        <v>15837</v>
      </c>
      <c r="T33" s="13">
        <v>164524</v>
      </c>
      <c r="U33" s="13">
        <v>40071</v>
      </c>
      <c r="V33" s="13">
        <v>272560</v>
      </c>
      <c r="X33" s="96">
        <v>18</v>
      </c>
    </row>
    <row r="34" spans="2:24" ht="16.5" customHeight="1">
      <c r="B34" s="140" t="s">
        <v>144</v>
      </c>
      <c r="C34" s="88"/>
      <c r="D34" s="86">
        <v>8318</v>
      </c>
      <c r="E34" s="139">
        <v>9.4</v>
      </c>
      <c r="F34" s="13">
        <v>7581</v>
      </c>
      <c r="G34" s="139">
        <v>8.6</v>
      </c>
      <c r="H34" s="13">
        <v>5094</v>
      </c>
      <c r="I34" s="13">
        <v>1509</v>
      </c>
      <c r="J34" s="13">
        <v>17889</v>
      </c>
      <c r="K34" s="13">
        <v>17559</v>
      </c>
      <c r="L34" s="13">
        <f>J34-K34</f>
        <v>330</v>
      </c>
      <c r="N34" s="92"/>
      <c r="O34" s="13">
        <f t="shared" si="6"/>
        <v>55863</v>
      </c>
      <c r="P34" s="13">
        <f t="shared" si="6"/>
        <v>422400</v>
      </c>
      <c r="Q34" s="13">
        <v>146</v>
      </c>
      <c r="R34" s="13">
        <v>1985</v>
      </c>
      <c r="S34" s="13">
        <v>14181</v>
      </c>
      <c r="T34" s="13">
        <v>149556</v>
      </c>
      <c r="U34" s="13">
        <v>41536</v>
      </c>
      <c r="V34" s="13">
        <v>270859</v>
      </c>
      <c r="X34" s="96">
        <v>19</v>
      </c>
    </row>
    <row r="35" spans="2:24" ht="16.5" customHeight="1">
      <c r="B35" s="140" t="s">
        <v>145</v>
      </c>
      <c r="C35" s="88"/>
      <c r="D35" s="86">
        <v>20765</v>
      </c>
      <c r="E35" s="139">
        <v>9.5</v>
      </c>
      <c r="F35" s="13">
        <v>19471</v>
      </c>
      <c r="G35" s="139">
        <v>8.9</v>
      </c>
      <c r="H35" s="13">
        <v>12671</v>
      </c>
      <c r="I35" s="13">
        <v>3469</v>
      </c>
      <c r="J35" s="13">
        <v>38647</v>
      </c>
      <c r="K35" s="13">
        <v>37939</v>
      </c>
      <c r="L35" s="13">
        <f>J35-K35</f>
        <v>708</v>
      </c>
      <c r="N35" s="92"/>
      <c r="O35" s="13">
        <f t="shared" si="6"/>
        <v>133597</v>
      </c>
      <c r="P35" s="13">
        <f t="shared" si="6"/>
        <v>1107235</v>
      </c>
      <c r="Q35" s="13">
        <v>661</v>
      </c>
      <c r="R35" s="13">
        <v>8102</v>
      </c>
      <c r="S35" s="13">
        <v>33880</v>
      </c>
      <c r="T35" s="13">
        <v>415145</v>
      </c>
      <c r="U35" s="13">
        <v>99056</v>
      </c>
      <c r="V35" s="13">
        <v>683988</v>
      </c>
      <c r="X35" s="96">
        <v>20</v>
      </c>
    </row>
    <row r="36" spans="2:24" ht="16.5" customHeight="1">
      <c r="B36" s="140"/>
      <c r="C36" s="88"/>
      <c r="D36" s="86"/>
      <c r="E36" s="139"/>
      <c r="G36" s="139"/>
      <c r="N36" s="92"/>
      <c r="X36" s="96"/>
    </row>
    <row r="37" spans="2:24" ht="16.5" customHeight="1">
      <c r="B37" s="140" t="s">
        <v>146</v>
      </c>
      <c r="C37" s="88"/>
      <c r="D37" s="86">
        <v>20151</v>
      </c>
      <c r="E37" s="139">
        <v>9.6</v>
      </c>
      <c r="F37" s="13">
        <v>16880</v>
      </c>
      <c r="G37" s="139">
        <v>8.1</v>
      </c>
      <c r="H37" s="13">
        <v>11843</v>
      </c>
      <c r="I37" s="13">
        <v>3298</v>
      </c>
      <c r="J37" s="13">
        <v>35184</v>
      </c>
      <c r="K37" s="13">
        <v>37394</v>
      </c>
      <c r="L37" s="13">
        <f>J37-K37</f>
        <v>-2210</v>
      </c>
      <c r="N37" s="92"/>
      <c r="O37" s="13">
        <f aca="true" t="shared" si="7" ref="O37:P41">SUM(Q37,S37,U37)</f>
        <v>129444</v>
      </c>
      <c r="P37" s="13">
        <f t="shared" si="7"/>
        <v>1009116</v>
      </c>
      <c r="Q37" s="13">
        <v>388</v>
      </c>
      <c r="R37" s="13">
        <v>4462</v>
      </c>
      <c r="S37" s="13">
        <v>39008</v>
      </c>
      <c r="T37" s="13">
        <v>387918</v>
      </c>
      <c r="U37" s="13">
        <v>90048</v>
      </c>
      <c r="V37" s="13">
        <v>616736</v>
      </c>
      <c r="X37" s="96">
        <v>21</v>
      </c>
    </row>
    <row r="38" spans="2:24" ht="16.5" customHeight="1">
      <c r="B38" s="140" t="s">
        <v>147</v>
      </c>
      <c r="C38" s="88"/>
      <c r="D38" s="86">
        <v>35395</v>
      </c>
      <c r="E38" s="139">
        <v>9.5</v>
      </c>
      <c r="F38" s="13">
        <v>28753</v>
      </c>
      <c r="G38" s="139">
        <v>7.7</v>
      </c>
      <c r="H38" s="13">
        <v>22429</v>
      </c>
      <c r="I38" s="13">
        <v>6975</v>
      </c>
      <c r="J38" s="13">
        <v>66924</v>
      </c>
      <c r="K38" s="13">
        <v>68957</v>
      </c>
      <c r="L38" s="13">
        <f>J38-K38</f>
        <v>-2033</v>
      </c>
      <c r="N38" s="92"/>
      <c r="O38" s="13">
        <f t="shared" si="7"/>
        <v>218056</v>
      </c>
      <c r="P38" s="13">
        <f t="shared" si="7"/>
        <v>1938349</v>
      </c>
      <c r="Q38" s="13">
        <v>508</v>
      </c>
      <c r="R38" s="13">
        <v>6527</v>
      </c>
      <c r="S38" s="13">
        <v>54669</v>
      </c>
      <c r="T38" s="13">
        <v>745938</v>
      </c>
      <c r="U38" s="13">
        <v>162879</v>
      </c>
      <c r="V38" s="13">
        <v>1185884</v>
      </c>
      <c r="X38" s="96">
        <v>22</v>
      </c>
    </row>
    <row r="39" spans="2:24" ht="16.5" customHeight="1">
      <c r="B39" s="140" t="s">
        <v>148</v>
      </c>
      <c r="C39" s="88"/>
      <c r="D39" s="86">
        <v>73738</v>
      </c>
      <c r="E39" s="139">
        <v>10.7</v>
      </c>
      <c r="F39" s="13">
        <v>45878</v>
      </c>
      <c r="G39" s="139">
        <v>6.6</v>
      </c>
      <c r="H39" s="13">
        <v>46211</v>
      </c>
      <c r="I39" s="13">
        <v>13071</v>
      </c>
      <c r="J39" s="13">
        <v>123012</v>
      </c>
      <c r="K39" s="13">
        <v>118961</v>
      </c>
      <c r="L39" s="13">
        <f>J39-K39</f>
        <v>4051</v>
      </c>
      <c r="N39" s="92"/>
      <c r="O39" s="13">
        <f t="shared" si="7"/>
        <v>381542</v>
      </c>
      <c r="P39" s="13">
        <f t="shared" si="7"/>
        <v>3847294</v>
      </c>
      <c r="Q39" s="13">
        <v>416</v>
      </c>
      <c r="R39" s="13">
        <v>4835</v>
      </c>
      <c r="S39" s="13">
        <v>95064</v>
      </c>
      <c r="T39" s="13">
        <v>1377697</v>
      </c>
      <c r="U39" s="13">
        <v>286062</v>
      </c>
      <c r="V39" s="13">
        <v>2464762</v>
      </c>
      <c r="X39" s="96">
        <v>23</v>
      </c>
    </row>
    <row r="40" spans="2:24" ht="16.5" customHeight="1">
      <c r="B40" s="140" t="s">
        <v>149</v>
      </c>
      <c r="C40" s="88"/>
      <c r="D40" s="86">
        <v>17375</v>
      </c>
      <c r="E40" s="139">
        <v>9.4</v>
      </c>
      <c r="F40" s="13">
        <v>15232</v>
      </c>
      <c r="G40" s="139">
        <v>8.3</v>
      </c>
      <c r="H40" s="13">
        <v>10661</v>
      </c>
      <c r="I40" s="13">
        <v>3251</v>
      </c>
      <c r="J40" s="13">
        <v>33976</v>
      </c>
      <c r="K40" s="13">
        <v>34800</v>
      </c>
      <c r="L40" s="13">
        <f>J40-K40</f>
        <v>-824</v>
      </c>
      <c r="N40" s="92"/>
      <c r="O40" s="13">
        <f t="shared" si="7"/>
        <v>98650</v>
      </c>
      <c r="P40" s="13">
        <f t="shared" si="7"/>
        <v>887325</v>
      </c>
      <c r="Q40" s="13">
        <v>375</v>
      </c>
      <c r="R40" s="13">
        <v>6567</v>
      </c>
      <c r="S40" s="13">
        <v>22841</v>
      </c>
      <c r="T40" s="13">
        <v>327174</v>
      </c>
      <c r="U40" s="13">
        <v>75434</v>
      </c>
      <c r="V40" s="13">
        <v>553584</v>
      </c>
      <c r="X40" s="96">
        <v>24</v>
      </c>
    </row>
    <row r="41" spans="2:24" ht="16.5" customHeight="1">
      <c r="B41" s="140" t="s">
        <v>150</v>
      </c>
      <c r="C41" s="88"/>
      <c r="D41" s="86">
        <v>14040</v>
      </c>
      <c r="E41" s="139">
        <v>10.7</v>
      </c>
      <c r="F41" s="13">
        <v>9423</v>
      </c>
      <c r="G41" s="139">
        <v>7.2</v>
      </c>
      <c r="H41" s="13">
        <v>8320</v>
      </c>
      <c r="I41" s="13">
        <v>2057</v>
      </c>
      <c r="J41" s="13">
        <v>32492</v>
      </c>
      <c r="K41" s="13">
        <v>27769</v>
      </c>
      <c r="L41" s="13">
        <f>J41-K41</f>
        <v>4723</v>
      </c>
      <c r="N41" s="92"/>
      <c r="O41" s="13">
        <f t="shared" si="7"/>
        <v>63941</v>
      </c>
      <c r="P41" s="13">
        <f t="shared" si="7"/>
        <v>606098</v>
      </c>
      <c r="Q41" s="13">
        <v>202</v>
      </c>
      <c r="R41" s="13">
        <v>2254</v>
      </c>
      <c r="S41" s="13">
        <v>16572</v>
      </c>
      <c r="T41" s="13">
        <v>242237</v>
      </c>
      <c r="U41" s="13">
        <v>47167</v>
      </c>
      <c r="V41" s="13">
        <v>361607</v>
      </c>
      <c r="X41" s="96">
        <v>25</v>
      </c>
    </row>
    <row r="42" spans="2:24" ht="16.5" customHeight="1">
      <c r="B42" s="140"/>
      <c r="C42" s="88"/>
      <c r="D42" s="86"/>
      <c r="E42" s="139"/>
      <c r="G42" s="139"/>
      <c r="N42" s="92"/>
      <c r="X42" s="96"/>
    </row>
    <row r="43" spans="2:24" ht="16.5" customHeight="1">
      <c r="B43" s="140" t="s">
        <v>151</v>
      </c>
      <c r="C43" s="88"/>
      <c r="D43" s="86">
        <v>23831</v>
      </c>
      <c r="E43" s="139">
        <v>9.2</v>
      </c>
      <c r="F43" s="13">
        <v>20690</v>
      </c>
      <c r="G43" s="139">
        <v>8</v>
      </c>
      <c r="H43" s="13">
        <v>15682</v>
      </c>
      <c r="I43" s="13">
        <v>5089</v>
      </c>
      <c r="J43" s="13">
        <v>65400</v>
      </c>
      <c r="K43" s="13">
        <v>68835</v>
      </c>
      <c r="L43" s="13">
        <f>J43-K43</f>
        <v>-3435</v>
      </c>
      <c r="N43" s="92"/>
      <c r="O43" s="13">
        <f aca="true" t="shared" si="8" ref="O43:P47">SUM(Q43,S43,U43)</f>
        <v>155616</v>
      </c>
      <c r="P43" s="13">
        <f t="shared" si="8"/>
        <v>1270019</v>
      </c>
      <c r="Q43" s="13">
        <v>145</v>
      </c>
      <c r="R43" s="13">
        <v>1428</v>
      </c>
      <c r="S43" s="13">
        <v>39002</v>
      </c>
      <c r="T43" s="13">
        <v>360785</v>
      </c>
      <c r="U43" s="13">
        <v>116469</v>
      </c>
      <c r="V43" s="13">
        <v>907806</v>
      </c>
      <c r="X43" s="96">
        <v>26</v>
      </c>
    </row>
    <row r="44" spans="2:24" ht="16.5" customHeight="1">
      <c r="B44" s="140" t="s">
        <v>152</v>
      </c>
      <c r="C44" s="88"/>
      <c r="D44" s="86">
        <v>88385</v>
      </c>
      <c r="E44" s="139">
        <v>10.2</v>
      </c>
      <c r="F44" s="13">
        <v>61724</v>
      </c>
      <c r="G44" s="139">
        <v>7.1</v>
      </c>
      <c r="H44" s="13">
        <v>58827</v>
      </c>
      <c r="I44" s="13">
        <v>21833</v>
      </c>
      <c r="J44" s="13">
        <v>182667</v>
      </c>
      <c r="K44" s="13">
        <v>211620</v>
      </c>
      <c r="L44" s="13">
        <f>J44-K44</f>
        <v>-28953</v>
      </c>
      <c r="N44" s="92"/>
      <c r="O44" s="13">
        <f t="shared" si="8"/>
        <v>533566</v>
      </c>
      <c r="P44" s="13">
        <f t="shared" si="8"/>
        <v>5220923</v>
      </c>
      <c r="Q44" s="13">
        <v>122</v>
      </c>
      <c r="R44" s="13">
        <v>1530</v>
      </c>
      <c r="S44" s="13">
        <v>114641</v>
      </c>
      <c r="T44" s="13">
        <v>1471552</v>
      </c>
      <c r="U44" s="13">
        <v>418803</v>
      </c>
      <c r="V44" s="13">
        <v>3747841</v>
      </c>
      <c r="X44" s="96">
        <v>27</v>
      </c>
    </row>
    <row r="45" spans="2:24" ht="16.5" customHeight="1">
      <c r="B45" s="140" t="s">
        <v>153</v>
      </c>
      <c r="C45" s="88"/>
      <c r="D45" s="86">
        <v>53765</v>
      </c>
      <c r="E45" s="139">
        <v>9.9</v>
      </c>
      <c r="F45" s="13">
        <v>41965</v>
      </c>
      <c r="G45" s="139">
        <v>7.8</v>
      </c>
      <c r="H45" s="13">
        <v>34174</v>
      </c>
      <c r="I45" s="13">
        <v>11065</v>
      </c>
      <c r="J45" s="13">
        <v>123476</v>
      </c>
      <c r="K45" s="13">
        <v>112616</v>
      </c>
      <c r="L45" s="13">
        <f>J45-K45</f>
        <v>10860</v>
      </c>
      <c r="N45" s="92"/>
      <c r="O45" s="13">
        <f t="shared" si="8"/>
        <v>264826</v>
      </c>
      <c r="P45" s="13">
        <f t="shared" si="8"/>
        <v>2490170</v>
      </c>
      <c r="Q45" s="13">
        <v>385</v>
      </c>
      <c r="R45" s="13">
        <v>4449</v>
      </c>
      <c r="S45" s="13">
        <v>53370</v>
      </c>
      <c r="T45" s="13">
        <v>780902</v>
      </c>
      <c r="U45" s="13">
        <v>211071</v>
      </c>
      <c r="V45" s="13">
        <v>1704819</v>
      </c>
      <c r="X45" s="96">
        <v>28</v>
      </c>
    </row>
    <row r="46" spans="2:24" ht="16.5" customHeight="1">
      <c r="B46" s="140" t="s">
        <v>154</v>
      </c>
      <c r="C46" s="88"/>
      <c r="D46" s="86">
        <v>13158</v>
      </c>
      <c r="E46" s="139">
        <v>9.1</v>
      </c>
      <c r="F46" s="13">
        <v>10569</v>
      </c>
      <c r="G46" s="139">
        <v>7.3</v>
      </c>
      <c r="H46" s="13">
        <v>8053</v>
      </c>
      <c r="I46" s="13">
        <v>2623</v>
      </c>
      <c r="J46" s="13">
        <v>36728</v>
      </c>
      <c r="K46" s="13">
        <v>36757</v>
      </c>
      <c r="L46" s="13">
        <f>J46-K46</f>
        <v>-29</v>
      </c>
      <c r="N46" s="92"/>
      <c r="O46" s="13">
        <f t="shared" si="8"/>
        <v>54753</v>
      </c>
      <c r="P46" s="13">
        <f t="shared" si="8"/>
        <v>470079</v>
      </c>
      <c r="Q46" s="13">
        <v>76</v>
      </c>
      <c r="R46" s="13">
        <v>644</v>
      </c>
      <c r="S46" s="13">
        <v>12815</v>
      </c>
      <c r="T46" s="13">
        <v>140644</v>
      </c>
      <c r="U46" s="13">
        <v>41862</v>
      </c>
      <c r="V46" s="13">
        <v>328791</v>
      </c>
      <c r="X46" s="96">
        <v>29</v>
      </c>
    </row>
    <row r="47" spans="2:24" ht="16.5" customHeight="1">
      <c r="B47" s="140" t="s">
        <v>155</v>
      </c>
      <c r="C47" s="88"/>
      <c r="D47" s="86">
        <v>9563</v>
      </c>
      <c r="E47" s="139">
        <v>8.9</v>
      </c>
      <c r="F47" s="13">
        <v>10185</v>
      </c>
      <c r="G47" s="139">
        <v>9.5</v>
      </c>
      <c r="H47" s="13">
        <v>5748</v>
      </c>
      <c r="I47" s="13">
        <v>2130</v>
      </c>
      <c r="J47" s="13">
        <v>16829</v>
      </c>
      <c r="K47" s="13">
        <v>18808</v>
      </c>
      <c r="L47" s="13">
        <f>J47-K47</f>
        <v>-1979</v>
      </c>
      <c r="N47" s="92"/>
      <c r="O47" s="13">
        <f t="shared" si="8"/>
        <v>63228</v>
      </c>
      <c r="P47" s="13">
        <f t="shared" si="8"/>
        <v>449848</v>
      </c>
      <c r="Q47" s="13">
        <v>164</v>
      </c>
      <c r="R47" s="13">
        <v>2389</v>
      </c>
      <c r="S47" s="13">
        <v>12291</v>
      </c>
      <c r="T47" s="13">
        <v>124596</v>
      </c>
      <c r="U47" s="13">
        <v>50773</v>
      </c>
      <c r="V47" s="13">
        <v>322863</v>
      </c>
      <c r="X47" s="96">
        <v>30</v>
      </c>
    </row>
    <row r="48" spans="2:24" ht="16.5" customHeight="1">
      <c r="B48" s="140"/>
      <c r="C48" s="88"/>
      <c r="D48" s="86"/>
      <c r="E48" s="139"/>
      <c r="G48" s="139"/>
      <c r="N48" s="92"/>
      <c r="X48" s="96"/>
    </row>
    <row r="49" spans="2:24" ht="16.5" customHeight="1">
      <c r="B49" s="140" t="s">
        <v>156</v>
      </c>
      <c r="C49" s="88"/>
      <c r="D49" s="86">
        <v>5352</v>
      </c>
      <c r="E49" s="139">
        <v>8.7</v>
      </c>
      <c r="F49" s="13">
        <v>5851</v>
      </c>
      <c r="G49" s="139">
        <v>9.6</v>
      </c>
      <c r="H49" s="13">
        <v>3216</v>
      </c>
      <c r="I49" s="13">
        <v>1117</v>
      </c>
      <c r="J49" s="13">
        <v>12523</v>
      </c>
      <c r="K49" s="13">
        <v>12542</v>
      </c>
      <c r="L49" s="13">
        <f>J49-K49</f>
        <v>-19</v>
      </c>
      <c r="N49" s="92"/>
      <c r="O49" s="13">
        <f aca="true" t="shared" si="9" ref="O49:P53">SUM(Q49,S49,U49)</f>
        <v>33847</v>
      </c>
      <c r="P49" s="13">
        <f t="shared" si="9"/>
        <v>291908</v>
      </c>
      <c r="Q49" s="13">
        <v>223</v>
      </c>
      <c r="R49" s="13">
        <v>3224</v>
      </c>
      <c r="S49" s="13">
        <v>6411</v>
      </c>
      <c r="T49" s="13">
        <v>92277</v>
      </c>
      <c r="U49" s="13">
        <v>27213</v>
      </c>
      <c r="V49" s="13">
        <v>196407</v>
      </c>
      <c r="X49" s="96">
        <v>31</v>
      </c>
    </row>
    <row r="50" spans="2:24" ht="16.5" customHeight="1">
      <c r="B50" s="140" t="s">
        <v>157</v>
      </c>
      <c r="C50" s="88"/>
      <c r="D50" s="86">
        <v>6394</v>
      </c>
      <c r="E50" s="139">
        <v>8.4</v>
      </c>
      <c r="F50" s="13">
        <v>8204</v>
      </c>
      <c r="G50" s="139">
        <v>10.8</v>
      </c>
      <c r="H50" s="13">
        <v>3570</v>
      </c>
      <c r="I50" s="13">
        <v>1050</v>
      </c>
      <c r="J50" s="13">
        <v>15124</v>
      </c>
      <c r="K50" s="13">
        <v>15750</v>
      </c>
      <c r="L50" s="13">
        <f>J50-K50</f>
        <v>-626</v>
      </c>
      <c r="N50" s="92"/>
      <c r="O50" s="13">
        <f t="shared" si="9"/>
        <v>47399</v>
      </c>
      <c r="P50" s="13">
        <f t="shared" si="9"/>
        <v>361504</v>
      </c>
      <c r="Q50" s="13">
        <v>285</v>
      </c>
      <c r="R50" s="13">
        <v>3824</v>
      </c>
      <c r="S50" s="13">
        <v>9866</v>
      </c>
      <c r="T50" s="13">
        <v>116270</v>
      </c>
      <c r="U50" s="13">
        <v>37248</v>
      </c>
      <c r="V50" s="13">
        <v>241410</v>
      </c>
      <c r="X50" s="96">
        <v>32</v>
      </c>
    </row>
    <row r="51" spans="2:24" ht="16.5" customHeight="1">
      <c r="B51" s="140" t="s">
        <v>158</v>
      </c>
      <c r="C51" s="88"/>
      <c r="D51" s="86">
        <v>18771</v>
      </c>
      <c r="E51" s="139">
        <v>9.6</v>
      </c>
      <c r="F51" s="13">
        <v>17414</v>
      </c>
      <c r="G51" s="139">
        <v>8.9</v>
      </c>
      <c r="H51" s="13">
        <v>10970</v>
      </c>
      <c r="I51" s="13">
        <v>3608</v>
      </c>
      <c r="J51" s="13">
        <v>37858</v>
      </c>
      <c r="K51" s="13">
        <v>39272</v>
      </c>
      <c r="L51" s="13">
        <f>J51-K51</f>
        <v>-1414</v>
      </c>
      <c r="N51" s="92"/>
      <c r="O51" s="13">
        <f t="shared" si="9"/>
        <v>99954</v>
      </c>
      <c r="P51" s="13">
        <f t="shared" si="9"/>
        <v>921438</v>
      </c>
      <c r="Q51" s="13">
        <v>339</v>
      </c>
      <c r="R51" s="13">
        <v>3433</v>
      </c>
      <c r="S51" s="13">
        <v>21797</v>
      </c>
      <c r="T51" s="13">
        <v>313853</v>
      </c>
      <c r="U51" s="13">
        <v>77818</v>
      </c>
      <c r="V51" s="13">
        <v>604152</v>
      </c>
      <c r="X51" s="96">
        <v>33</v>
      </c>
    </row>
    <row r="52" spans="2:24" ht="16.5" customHeight="1">
      <c r="B52" s="140" t="s">
        <v>159</v>
      </c>
      <c r="C52" s="88"/>
      <c r="D52" s="86">
        <v>27119</v>
      </c>
      <c r="E52" s="139">
        <v>9.5</v>
      </c>
      <c r="F52" s="13">
        <v>23735</v>
      </c>
      <c r="G52" s="139">
        <v>8.3</v>
      </c>
      <c r="H52" s="13">
        <v>17000</v>
      </c>
      <c r="I52" s="13">
        <v>5416</v>
      </c>
      <c r="J52" s="13">
        <v>61763</v>
      </c>
      <c r="K52" s="13">
        <v>67231</v>
      </c>
      <c r="L52" s="13">
        <f>J52-K52</f>
        <v>-5468</v>
      </c>
      <c r="N52" s="92"/>
      <c r="O52" s="13">
        <f t="shared" si="9"/>
        <v>156096</v>
      </c>
      <c r="P52" s="13">
        <f t="shared" si="9"/>
        <v>1447610</v>
      </c>
      <c r="Q52" s="13">
        <v>414</v>
      </c>
      <c r="R52" s="13">
        <v>4915</v>
      </c>
      <c r="S52" s="13">
        <v>30196</v>
      </c>
      <c r="T52" s="13">
        <v>439781</v>
      </c>
      <c r="U52" s="13">
        <v>125486</v>
      </c>
      <c r="V52" s="13">
        <v>1002914</v>
      </c>
      <c r="X52" s="96">
        <v>34</v>
      </c>
    </row>
    <row r="53" spans="2:24" ht="16.5" customHeight="1">
      <c r="B53" s="140" t="s">
        <v>160</v>
      </c>
      <c r="C53" s="88"/>
      <c r="D53" s="86">
        <v>13138</v>
      </c>
      <c r="E53" s="139">
        <v>8.6</v>
      </c>
      <c r="F53" s="13">
        <v>15468</v>
      </c>
      <c r="G53" s="139">
        <v>10.1</v>
      </c>
      <c r="H53" s="13">
        <v>7926</v>
      </c>
      <c r="I53" s="13">
        <v>2848</v>
      </c>
      <c r="J53" s="13">
        <v>32884</v>
      </c>
      <c r="K53" s="13">
        <v>35925</v>
      </c>
      <c r="L53" s="13">
        <f>J53-K53</f>
        <v>-3041</v>
      </c>
      <c r="N53" s="92"/>
      <c r="O53" s="13">
        <f t="shared" si="9"/>
        <v>83193</v>
      </c>
      <c r="P53" s="13">
        <f t="shared" si="9"/>
        <v>732406</v>
      </c>
      <c r="Q53" s="13">
        <v>263</v>
      </c>
      <c r="R53" s="13">
        <v>3326</v>
      </c>
      <c r="S53" s="13">
        <v>14486</v>
      </c>
      <c r="T53" s="13">
        <v>225553</v>
      </c>
      <c r="U53" s="13">
        <v>68444</v>
      </c>
      <c r="V53" s="13">
        <v>503527</v>
      </c>
      <c r="X53" s="96">
        <v>35</v>
      </c>
    </row>
    <row r="54" spans="2:24" ht="16.5" customHeight="1">
      <c r="B54" s="140"/>
      <c r="C54" s="88"/>
      <c r="D54" s="86"/>
      <c r="E54" s="139"/>
      <c r="G54" s="139"/>
      <c r="N54" s="92"/>
      <c r="X54" s="96"/>
    </row>
    <row r="55" spans="2:24" ht="16.5" customHeight="1">
      <c r="B55" s="140" t="s">
        <v>161</v>
      </c>
      <c r="C55" s="88"/>
      <c r="D55" s="86">
        <v>7135</v>
      </c>
      <c r="E55" s="139">
        <v>8.6</v>
      </c>
      <c r="F55" s="13">
        <v>8046</v>
      </c>
      <c r="G55" s="139">
        <v>9.7</v>
      </c>
      <c r="H55" s="13">
        <v>4206</v>
      </c>
      <c r="I55" s="13">
        <v>1462</v>
      </c>
      <c r="J55" s="13">
        <v>13965</v>
      </c>
      <c r="K55" s="13">
        <v>15098</v>
      </c>
      <c r="L55" s="13">
        <f aca="true" t="shared" si="10" ref="L55:L60">J55-K55</f>
        <v>-1133</v>
      </c>
      <c r="N55" s="92"/>
      <c r="O55" s="13">
        <f aca="true" t="shared" si="11" ref="O55:P60">SUM(Q55,S55,U55)</f>
        <v>48787</v>
      </c>
      <c r="P55" s="13">
        <f t="shared" si="11"/>
        <v>375485</v>
      </c>
      <c r="Q55" s="13">
        <v>259</v>
      </c>
      <c r="R55" s="13">
        <v>2412</v>
      </c>
      <c r="S55" s="13">
        <v>9646</v>
      </c>
      <c r="T55" s="13">
        <v>115510</v>
      </c>
      <c r="U55" s="13">
        <v>38882</v>
      </c>
      <c r="V55" s="13">
        <v>257563</v>
      </c>
      <c r="X55" s="96">
        <v>36</v>
      </c>
    </row>
    <row r="56" spans="2:24" ht="16.5" customHeight="1">
      <c r="B56" s="140" t="s">
        <v>162</v>
      </c>
      <c r="C56" s="88"/>
      <c r="D56" s="86">
        <v>9651</v>
      </c>
      <c r="E56" s="139">
        <v>9.4</v>
      </c>
      <c r="F56" s="13">
        <v>9325</v>
      </c>
      <c r="G56" s="139">
        <v>9.1</v>
      </c>
      <c r="H56" s="13">
        <v>5795</v>
      </c>
      <c r="I56" s="13">
        <v>1994</v>
      </c>
      <c r="J56" s="13">
        <v>24427</v>
      </c>
      <c r="K56" s="13">
        <v>24629</v>
      </c>
      <c r="L56" s="13">
        <f t="shared" si="10"/>
        <v>-202</v>
      </c>
      <c r="N56" s="92"/>
      <c r="O56" s="13">
        <f t="shared" si="11"/>
        <v>61183</v>
      </c>
      <c r="P56" s="13">
        <f t="shared" si="11"/>
        <v>517224</v>
      </c>
      <c r="Q56" s="13">
        <v>248</v>
      </c>
      <c r="R56" s="13">
        <v>2329</v>
      </c>
      <c r="S56" s="13">
        <v>12879</v>
      </c>
      <c r="T56" s="13">
        <v>158435</v>
      </c>
      <c r="U56" s="13">
        <v>48056</v>
      </c>
      <c r="V56" s="13">
        <v>356460</v>
      </c>
      <c r="X56" s="96">
        <v>37</v>
      </c>
    </row>
    <row r="57" spans="2:24" ht="16.5" customHeight="1">
      <c r="B57" s="140" t="s">
        <v>163</v>
      </c>
      <c r="C57" s="88"/>
      <c r="D57" s="86">
        <v>13046</v>
      </c>
      <c r="E57" s="139">
        <v>8.7</v>
      </c>
      <c r="F57" s="13">
        <v>14295</v>
      </c>
      <c r="G57" s="139">
        <v>9.6</v>
      </c>
      <c r="H57" s="13">
        <v>7666</v>
      </c>
      <c r="I57" s="13">
        <v>2864</v>
      </c>
      <c r="J57" s="13">
        <v>25500</v>
      </c>
      <c r="K57" s="13">
        <v>28957</v>
      </c>
      <c r="L57" s="13">
        <f t="shared" si="10"/>
        <v>-3457</v>
      </c>
      <c r="N57" s="92"/>
      <c r="O57" s="13">
        <f t="shared" si="11"/>
        <v>84705</v>
      </c>
      <c r="P57" s="13">
        <f t="shared" si="11"/>
        <v>684842</v>
      </c>
      <c r="Q57" s="13">
        <v>459</v>
      </c>
      <c r="R57" s="13">
        <v>5956</v>
      </c>
      <c r="S57" s="13">
        <v>16048</v>
      </c>
      <c r="T57" s="13">
        <v>208747</v>
      </c>
      <c r="U57" s="13">
        <v>68198</v>
      </c>
      <c r="V57" s="13">
        <v>470139</v>
      </c>
      <c r="X57" s="96">
        <v>38</v>
      </c>
    </row>
    <row r="58" spans="2:24" ht="16.5" customHeight="1">
      <c r="B58" s="140" t="s">
        <v>164</v>
      </c>
      <c r="C58" s="88"/>
      <c r="D58" s="86">
        <v>6649</v>
      </c>
      <c r="E58" s="139">
        <v>8.2</v>
      </c>
      <c r="F58" s="13">
        <v>8648</v>
      </c>
      <c r="G58" s="139">
        <v>10.7</v>
      </c>
      <c r="H58" s="13">
        <v>4055</v>
      </c>
      <c r="I58" s="13">
        <v>1705</v>
      </c>
      <c r="J58" s="13">
        <v>14285</v>
      </c>
      <c r="K58" s="13">
        <v>14000</v>
      </c>
      <c r="L58" s="13">
        <f t="shared" si="10"/>
        <v>285</v>
      </c>
      <c r="N58" s="92"/>
      <c r="O58" s="13">
        <f t="shared" si="11"/>
        <v>49034</v>
      </c>
      <c r="P58" s="13">
        <f t="shared" si="11"/>
        <v>358392</v>
      </c>
      <c r="Q58" s="13">
        <v>253</v>
      </c>
      <c r="R58" s="13">
        <v>3824</v>
      </c>
      <c r="S58" s="13">
        <v>8162</v>
      </c>
      <c r="T58" s="13">
        <v>85339</v>
      </c>
      <c r="U58" s="13">
        <v>40619</v>
      </c>
      <c r="V58" s="13">
        <v>269229</v>
      </c>
      <c r="X58" s="96">
        <v>39</v>
      </c>
    </row>
    <row r="59" spans="2:24" ht="16.5" customHeight="1">
      <c r="B59" s="140" t="s">
        <v>165</v>
      </c>
      <c r="C59" s="88"/>
      <c r="D59" s="86">
        <v>46682</v>
      </c>
      <c r="E59" s="139">
        <v>9.4</v>
      </c>
      <c r="F59" s="13">
        <v>39905</v>
      </c>
      <c r="G59" s="139">
        <v>8</v>
      </c>
      <c r="H59" s="13">
        <v>29708</v>
      </c>
      <c r="I59" s="13">
        <v>11577</v>
      </c>
      <c r="J59" s="13">
        <v>117726</v>
      </c>
      <c r="K59" s="13">
        <v>113426</v>
      </c>
      <c r="L59" s="13">
        <f t="shared" si="10"/>
        <v>4300</v>
      </c>
      <c r="N59" s="92"/>
      <c r="O59" s="13">
        <f t="shared" si="11"/>
        <v>253276</v>
      </c>
      <c r="P59" s="13">
        <f t="shared" si="11"/>
        <v>2337850</v>
      </c>
      <c r="Q59" s="13">
        <v>327</v>
      </c>
      <c r="R59" s="13">
        <v>4143</v>
      </c>
      <c r="S59" s="13">
        <v>40681</v>
      </c>
      <c r="T59" s="13">
        <v>562602</v>
      </c>
      <c r="U59" s="13">
        <v>212268</v>
      </c>
      <c r="V59" s="13">
        <v>1771105</v>
      </c>
      <c r="X59" s="96">
        <v>40</v>
      </c>
    </row>
    <row r="60" spans="2:24" ht="16.5" customHeight="1">
      <c r="B60" s="140" t="s">
        <v>166</v>
      </c>
      <c r="C60" s="88"/>
      <c r="D60" s="86">
        <v>8551</v>
      </c>
      <c r="E60" s="139">
        <v>9.7</v>
      </c>
      <c r="F60" s="13">
        <v>7912</v>
      </c>
      <c r="G60" s="139">
        <v>9</v>
      </c>
      <c r="H60" s="13">
        <v>4585</v>
      </c>
      <c r="I60" s="13">
        <v>1468</v>
      </c>
      <c r="J60" s="13">
        <v>19770</v>
      </c>
      <c r="K60" s="13">
        <v>21435</v>
      </c>
      <c r="L60" s="13">
        <f t="shared" si="10"/>
        <v>-1665</v>
      </c>
      <c r="N60" s="92"/>
      <c r="O60" s="13">
        <f t="shared" si="11"/>
        <v>46041</v>
      </c>
      <c r="P60" s="13">
        <f t="shared" si="11"/>
        <v>401075</v>
      </c>
      <c r="Q60" s="13">
        <v>186</v>
      </c>
      <c r="R60" s="13">
        <v>2808</v>
      </c>
      <c r="S60" s="13">
        <v>8830</v>
      </c>
      <c r="T60" s="13">
        <v>124576</v>
      </c>
      <c r="U60" s="13">
        <v>37025</v>
      </c>
      <c r="V60" s="13">
        <v>273691</v>
      </c>
      <c r="X60" s="96">
        <v>41</v>
      </c>
    </row>
    <row r="61" spans="2:24" ht="16.5" customHeight="1">
      <c r="B61" s="140"/>
      <c r="C61" s="88"/>
      <c r="E61" s="139"/>
      <c r="G61" s="139"/>
      <c r="N61" s="92"/>
      <c r="X61" s="96"/>
    </row>
    <row r="62" spans="2:24" ht="16.5" customHeight="1">
      <c r="B62" s="140" t="s">
        <v>167</v>
      </c>
      <c r="C62" s="88"/>
      <c r="D62" s="86">
        <v>14121</v>
      </c>
      <c r="E62" s="139">
        <v>9.3</v>
      </c>
      <c r="F62" s="13">
        <v>13882</v>
      </c>
      <c r="G62" s="139">
        <v>9.1</v>
      </c>
      <c r="H62" s="13">
        <v>7799</v>
      </c>
      <c r="I62" s="13">
        <v>2865</v>
      </c>
      <c r="J62" s="13">
        <v>31218</v>
      </c>
      <c r="K62" s="13">
        <v>36448</v>
      </c>
      <c r="L62" s="13">
        <f>J62-K62</f>
        <v>-5230</v>
      </c>
      <c r="N62" s="92"/>
      <c r="O62" s="13">
        <f>SUM(Q62,S62,U62)</f>
        <v>80040</v>
      </c>
      <c r="P62" s="13">
        <f>SUM(R62,T62,V62)</f>
        <v>655207</v>
      </c>
      <c r="Q62" s="13">
        <v>441</v>
      </c>
      <c r="R62" s="13">
        <v>8752</v>
      </c>
      <c r="S62" s="13">
        <v>13129</v>
      </c>
      <c r="T62" s="13">
        <v>162948</v>
      </c>
      <c r="U62" s="13">
        <v>66470</v>
      </c>
      <c r="V62" s="13">
        <v>483507</v>
      </c>
      <c r="X62" s="96">
        <v>42</v>
      </c>
    </row>
    <row r="63" spans="2:24" ht="16.5" customHeight="1">
      <c r="B63" s="140"/>
      <c r="C63" s="88"/>
      <c r="E63" s="139"/>
      <c r="G63" s="139"/>
      <c r="N63" s="92"/>
      <c r="X63" s="96"/>
    </row>
    <row r="64" spans="2:24" ht="16.5" customHeight="1">
      <c r="B64" s="140" t="s">
        <v>168</v>
      </c>
      <c r="C64" s="88"/>
      <c r="D64" s="86">
        <v>17109</v>
      </c>
      <c r="E64" s="139">
        <v>9.2</v>
      </c>
      <c r="F64" s="13">
        <v>16810</v>
      </c>
      <c r="G64" s="139">
        <v>9</v>
      </c>
      <c r="H64" s="13">
        <v>9611</v>
      </c>
      <c r="I64" s="13">
        <v>3425</v>
      </c>
      <c r="J64" s="13">
        <v>36459</v>
      </c>
      <c r="K64" s="13">
        <v>37843</v>
      </c>
      <c r="L64" s="13">
        <f>J64-K64</f>
        <v>-1384</v>
      </c>
      <c r="N64" s="92"/>
      <c r="O64" s="13">
        <f aca="true" t="shared" si="12" ref="O64:P68">SUM(Q64,S64,U64)</f>
        <v>91442</v>
      </c>
      <c r="P64" s="13">
        <f t="shared" si="12"/>
        <v>793966</v>
      </c>
      <c r="Q64" s="13">
        <v>579</v>
      </c>
      <c r="R64" s="13">
        <v>7553</v>
      </c>
      <c r="S64" s="13">
        <v>15462</v>
      </c>
      <c r="T64" s="13">
        <v>212540</v>
      </c>
      <c r="U64" s="13">
        <v>75401</v>
      </c>
      <c r="V64" s="13">
        <v>573873</v>
      </c>
      <c r="X64" s="96">
        <v>43</v>
      </c>
    </row>
    <row r="65" spans="2:24" ht="16.5" customHeight="1">
      <c r="B65" s="140" t="s">
        <v>169</v>
      </c>
      <c r="C65" s="88"/>
      <c r="D65" s="86">
        <v>10714</v>
      </c>
      <c r="E65" s="139">
        <v>8.8</v>
      </c>
      <c r="F65" s="13">
        <v>11438</v>
      </c>
      <c r="G65" s="139">
        <v>9.4</v>
      </c>
      <c r="H65" s="13">
        <v>6228</v>
      </c>
      <c r="I65" s="13">
        <v>2410</v>
      </c>
      <c r="J65" s="13">
        <v>26241</v>
      </c>
      <c r="K65" s="13">
        <v>27534</v>
      </c>
      <c r="L65" s="13">
        <f>J65-K65</f>
        <v>-1293</v>
      </c>
      <c r="N65" s="92"/>
      <c r="O65" s="13">
        <f t="shared" si="12"/>
        <v>66703</v>
      </c>
      <c r="P65" s="13">
        <f t="shared" si="12"/>
        <v>554585</v>
      </c>
      <c r="Q65" s="13">
        <v>416</v>
      </c>
      <c r="R65" s="13">
        <v>4004</v>
      </c>
      <c r="S65" s="13">
        <v>10627</v>
      </c>
      <c r="T65" s="13">
        <v>157338</v>
      </c>
      <c r="U65" s="13">
        <v>55660</v>
      </c>
      <c r="V65" s="13">
        <v>393243</v>
      </c>
      <c r="X65" s="96">
        <v>44</v>
      </c>
    </row>
    <row r="66" spans="2:24" ht="16.5" customHeight="1">
      <c r="B66" s="140" t="s">
        <v>170</v>
      </c>
      <c r="C66" s="88"/>
      <c r="D66" s="86">
        <v>10938</v>
      </c>
      <c r="E66" s="139">
        <v>9.3</v>
      </c>
      <c r="F66" s="13">
        <v>10141</v>
      </c>
      <c r="G66" s="139">
        <v>8.6</v>
      </c>
      <c r="H66" s="13">
        <v>6259</v>
      </c>
      <c r="I66" s="13">
        <v>2493</v>
      </c>
      <c r="J66" s="13">
        <v>26734</v>
      </c>
      <c r="K66" s="13">
        <v>27867</v>
      </c>
      <c r="L66" s="13">
        <f>J66-K66</f>
        <v>-1133</v>
      </c>
      <c r="N66" s="92"/>
      <c r="O66" s="13">
        <f t="shared" si="12"/>
        <v>64001</v>
      </c>
      <c r="P66" s="13">
        <f t="shared" si="12"/>
        <v>513062</v>
      </c>
      <c r="Q66" s="13">
        <v>709</v>
      </c>
      <c r="R66" s="13">
        <v>8129</v>
      </c>
      <c r="S66" s="13">
        <v>11143</v>
      </c>
      <c r="T66" s="13">
        <v>141819</v>
      </c>
      <c r="U66" s="13">
        <v>52149</v>
      </c>
      <c r="V66" s="13">
        <v>363114</v>
      </c>
      <c r="X66" s="96">
        <v>45</v>
      </c>
    </row>
    <row r="67" spans="2:25" ht="16.5" customHeight="1">
      <c r="B67" s="140" t="s">
        <v>171</v>
      </c>
      <c r="C67" s="88"/>
      <c r="D67" s="86">
        <v>15663</v>
      </c>
      <c r="E67" s="139">
        <v>8.8</v>
      </c>
      <c r="F67" s="13">
        <v>18060</v>
      </c>
      <c r="G67" s="139">
        <v>10.1</v>
      </c>
      <c r="H67" s="13">
        <v>9107</v>
      </c>
      <c r="I67" s="13">
        <v>3272</v>
      </c>
      <c r="J67" s="13">
        <v>38335</v>
      </c>
      <c r="K67" s="13">
        <v>39255</v>
      </c>
      <c r="L67" s="13">
        <f>J67-K67</f>
        <v>-920</v>
      </c>
      <c r="M67" s="86"/>
      <c r="N67" s="92"/>
      <c r="O67" s="13">
        <f t="shared" si="12"/>
        <v>95467</v>
      </c>
      <c r="P67" s="13">
        <f t="shared" si="12"/>
        <v>754292</v>
      </c>
      <c r="Q67" s="13">
        <v>1093</v>
      </c>
      <c r="R67" s="13">
        <v>11846</v>
      </c>
      <c r="S67" s="13">
        <v>16628</v>
      </c>
      <c r="T67" s="13">
        <v>199840</v>
      </c>
      <c r="U67" s="13">
        <v>77746</v>
      </c>
      <c r="V67" s="13">
        <v>542606</v>
      </c>
      <c r="X67" s="96">
        <v>46</v>
      </c>
      <c r="Y67" s="86"/>
    </row>
    <row r="68" spans="1:25" ht="16.5" customHeight="1">
      <c r="A68" s="130"/>
      <c r="B68" s="141" t="s">
        <v>172</v>
      </c>
      <c r="C68" s="132"/>
      <c r="D68" s="130">
        <v>16680</v>
      </c>
      <c r="E68" s="142">
        <v>12.8</v>
      </c>
      <c r="F68" s="130">
        <v>7880</v>
      </c>
      <c r="G68" s="142">
        <v>6</v>
      </c>
      <c r="H68" s="130">
        <v>8480</v>
      </c>
      <c r="I68" s="130">
        <v>3442</v>
      </c>
      <c r="J68" s="130">
        <v>25322</v>
      </c>
      <c r="K68" s="130">
        <v>22911</v>
      </c>
      <c r="L68" s="130">
        <f>J68-K68</f>
        <v>2411</v>
      </c>
      <c r="M68" s="86"/>
      <c r="N68" s="92"/>
      <c r="O68" s="130">
        <f t="shared" si="12"/>
        <v>75688</v>
      </c>
      <c r="P68" s="130">
        <f t="shared" si="12"/>
        <v>516475</v>
      </c>
      <c r="Q68" s="130">
        <v>159</v>
      </c>
      <c r="R68" s="130">
        <v>1440</v>
      </c>
      <c r="S68" s="130">
        <v>8871</v>
      </c>
      <c r="T68" s="130">
        <v>87546</v>
      </c>
      <c r="U68" s="130">
        <v>66658</v>
      </c>
      <c r="V68" s="130">
        <v>427489</v>
      </c>
      <c r="W68" s="130"/>
      <c r="X68" s="143">
        <v>47</v>
      </c>
      <c r="Y68" s="86"/>
    </row>
    <row r="69" spans="1:25" ht="16.5" customHeight="1">
      <c r="A69" s="86"/>
      <c r="B69" s="99" t="s">
        <v>79</v>
      </c>
      <c r="C69" s="88"/>
      <c r="D69" s="98" t="s">
        <v>185</v>
      </c>
      <c r="E69" s="99"/>
      <c r="F69" s="99"/>
      <c r="G69" s="99"/>
      <c r="H69" s="99"/>
      <c r="I69" s="144"/>
      <c r="J69" s="98" t="s">
        <v>186</v>
      </c>
      <c r="K69" s="145"/>
      <c r="L69" s="145"/>
      <c r="M69" s="86"/>
      <c r="N69" s="92"/>
      <c r="O69" s="99" t="s">
        <v>187</v>
      </c>
      <c r="P69" s="99"/>
      <c r="Q69" s="99"/>
      <c r="R69" s="99"/>
      <c r="S69" s="99"/>
      <c r="T69" s="99"/>
      <c r="U69" s="99"/>
      <c r="V69" s="99"/>
      <c r="W69" s="86"/>
      <c r="X69" s="98" t="s">
        <v>79</v>
      </c>
      <c r="Y69" s="86"/>
    </row>
    <row r="70" spans="2:24" s="86" customFormat="1" ht="16.5" customHeight="1">
      <c r="B70" s="146"/>
      <c r="C70" s="88"/>
      <c r="D70" s="107"/>
      <c r="E70" s="146"/>
      <c r="F70" s="146"/>
      <c r="G70" s="146"/>
      <c r="H70" s="146"/>
      <c r="I70" s="147"/>
      <c r="J70" s="148"/>
      <c r="K70" s="149"/>
      <c r="L70" s="149"/>
      <c r="N70" s="150"/>
      <c r="O70" s="146"/>
      <c r="P70" s="146"/>
      <c r="Q70" s="146"/>
      <c r="R70" s="146"/>
      <c r="S70" s="146"/>
      <c r="T70" s="146"/>
      <c r="U70" s="146"/>
      <c r="V70" s="146"/>
      <c r="W70" s="151"/>
      <c r="X70" s="107"/>
    </row>
    <row r="71" spans="1:25" ht="16.5" customHeight="1" thickBot="1">
      <c r="A71" s="85"/>
      <c r="B71" s="152"/>
      <c r="C71" s="120"/>
      <c r="D71" s="123"/>
      <c r="E71" s="152"/>
      <c r="F71" s="152"/>
      <c r="G71" s="152"/>
      <c r="H71" s="152"/>
      <c r="I71" s="153"/>
      <c r="J71" s="154" t="s">
        <v>173</v>
      </c>
      <c r="K71" s="155"/>
      <c r="L71" s="155"/>
      <c r="M71" s="86"/>
      <c r="N71" s="92"/>
      <c r="O71" s="152"/>
      <c r="P71" s="152"/>
      <c r="Q71" s="152"/>
      <c r="R71" s="152"/>
      <c r="S71" s="152"/>
      <c r="T71" s="152"/>
      <c r="U71" s="152"/>
      <c r="V71" s="152"/>
      <c r="W71" s="127"/>
      <c r="X71" s="123"/>
      <c r="Y71" s="86"/>
    </row>
    <row r="72" spans="2:25" ht="16.5" customHeight="1">
      <c r="B72" s="13" t="s">
        <v>188</v>
      </c>
      <c r="M72" s="86"/>
      <c r="N72" s="92"/>
      <c r="Y72" s="86"/>
    </row>
    <row r="75" spans="2:6" ht="18.75" customHeight="1">
      <c r="B75"/>
      <c r="D75" s="19"/>
      <c r="F75" s="19"/>
    </row>
    <row r="78" ht="13.5" customHeight="1">
      <c r="B78"/>
    </row>
  </sheetData>
  <mergeCells count="19">
    <mergeCell ref="J71:L71"/>
    <mergeCell ref="X4:X7"/>
    <mergeCell ref="O69:V71"/>
    <mergeCell ref="X69:X71"/>
    <mergeCell ref="J69:L70"/>
    <mergeCell ref="J5:J7"/>
    <mergeCell ref="K5:K7"/>
    <mergeCell ref="L5:L7"/>
    <mergeCell ref="U5:W6"/>
    <mergeCell ref="B69:B71"/>
    <mergeCell ref="O5:P6"/>
    <mergeCell ref="Q5:R6"/>
    <mergeCell ref="S5:T6"/>
    <mergeCell ref="B4:B7"/>
    <mergeCell ref="H4:H7"/>
    <mergeCell ref="I4:I7"/>
    <mergeCell ref="E5:E7"/>
    <mergeCell ref="G5:G7"/>
    <mergeCell ref="D69:I7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showGridLines="0" workbookViewId="0" topLeftCell="I1">
      <selection activeCell="J17" sqref="J17"/>
    </sheetView>
  </sheetViews>
  <sheetFormatPr defaultColWidth="8.625" defaultRowHeight="12.75"/>
  <cols>
    <col min="1" max="1" width="0.875" style="13" customWidth="1"/>
    <col min="2" max="2" width="17.75390625" style="13" customWidth="1"/>
    <col min="3" max="3" width="0.875" style="13" customWidth="1"/>
    <col min="4" max="8" width="16.00390625" style="13" customWidth="1"/>
    <col min="9" max="11" width="15.75390625" style="13" customWidth="1"/>
    <col min="12" max="13" width="5.75390625" style="13" customWidth="1"/>
    <col min="14" max="21" width="16.25390625" style="13" customWidth="1"/>
    <col min="22" max="22" width="0.875" style="13" customWidth="1"/>
    <col min="23" max="23" width="15.75390625" style="13" customWidth="1"/>
    <col min="24" max="24" width="4.00390625" style="13" customWidth="1"/>
    <col min="25" max="25" width="16.375" style="13" customWidth="1"/>
    <col min="26" max="16384" width="8.625" style="13" customWidth="1"/>
  </cols>
  <sheetData>
    <row r="1" spans="2:23" ht="15" customHeight="1">
      <c r="B1" s="13" t="s">
        <v>189</v>
      </c>
      <c r="N1" s="156"/>
      <c r="T1" s="81" t="s">
        <v>190</v>
      </c>
      <c r="U1" s="81"/>
      <c r="V1" s="81"/>
      <c r="W1" s="81"/>
    </row>
    <row r="2" spans="2:19" ht="24">
      <c r="B2" s="82" t="s">
        <v>108</v>
      </c>
      <c r="N2" s="82" t="s">
        <v>191</v>
      </c>
      <c r="S2" s="13" t="s">
        <v>109</v>
      </c>
    </row>
    <row r="3" spans="1:25" ht="16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N3" s="85"/>
      <c r="O3" s="85"/>
      <c r="P3" s="85"/>
      <c r="Q3" s="85"/>
      <c r="R3" s="85"/>
      <c r="S3" s="85"/>
      <c r="T3" s="157"/>
      <c r="U3" s="157"/>
      <c r="V3" s="157"/>
      <c r="W3" s="85"/>
      <c r="Y3" s="86"/>
    </row>
    <row r="4" spans="2:25" ht="16.5" customHeight="1">
      <c r="B4" s="87" t="s">
        <v>4</v>
      </c>
      <c r="C4" s="88"/>
      <c r="D4" s="86" t="s">
        <v>116</v>
      </c>
      <c r="E4" s="90" t="s">
        <v>192</v>
      </c>
      <c r="F4" s="89"/>
      <c r="G4" s="89"/>
      <c r="H4" s="89"/>
      <c r="I4" s="89"/>
      <c r="J4" s="158" t="s">
        <v>193</v>
      </c>
      <c r="K4" s="159"/>
      <c r="N4" s="89" t="s">
        <v>194</v>
      </c>
      <c r="O4" s="89"/>
      <c r="P4" s="89"/>
      <c r="Q4" s="90" t="s">
        <v>195</v>
      </c>
      <c r="R4" s="89"/>
      <c r="S4" s="89"/>
      <c r="T4" s="90" t="s">
        <v>196</v>
      </c>
      <c r="U4" s="89"/>
      <c r="V4" s="89"/>
      <c r="W4" s="93" t="s">
        <v>176</v>
      </c>
      <c r="Y4" s="86"/>
    </row>
    <row r="5" spans="2:25" ht="16.5" customHeight="1">
      <c r="B5" s="160"/>
      <c r="C5" s="88"/>
      <c r="D5" s="108" t="s">
        <v>197</v>
      </c>
      <c r="E5" s="95" t="s">
        <v>8</v>
      </c>
      <c r="F5" s="95" t="s">
        <v>198</v>
      </c>
      <c r="G5" s="98" t="s">
        <v>199</v>
      </c>
      <c r="H5" s="130"/>
      <c r="I5" s="130"/>
      <c r="J5" s="95" t="s">
        <v>8</v>
      </c>
      <c r="K5" s="98" t="s">
        <v>200</v>
      </c>
      <c r="N5" s="144" t="s">
        <v>8</v>
      </c>
      <c r="O5" s="161" t="s">
        <v>9</v>
      </c>
      <c r="P5" s="161" t="s">
        <v>10</v>
      </c>
      <c r="Q5" s="95" t="s">
        <v>8</v>
      </c>
      <c r="R5" s="95" t="s">
        <v>201</v>
      </c>
      <c r="S5" s="95" t="s">
        <v>202</v>
      </c>
      <c r="T5" s="162" t="s">
        <v>203</v>
      </c>
      <c r="U5" s="98" t="s">
        <v>204</v>
      </c>
      <c r="V5" s="74"/>
      <c r="W5" s="107"/>
      <c r="Y5" s="86"/>
    </row>
    <row r="6" spans="1:25" ht="16.5" customHeight="1" thickBot="1">
      <c r="A6" s="85"/>
      <c r="B6" s="152"/>
      <c r="C6" s="120"/>
      <c r="D6" s="85"/>
      <c r="E6" s="63"/>
      <c r="F6" s="63"/>
      <c r="G6" s="57"/>
      <c r="H6" s="125" t="s">
        <v>205</v>
      </c>
      <c r="I6" s="125" t="s">
        <v>206</v>
      </c>
      <c r="J6" s="63"/>
      <c r="K6" s="57"/>
      <c r="N6" s="64"/>
      <c r="O6" s="61"/>
      <c r="P6" s="61"/>
      <c r="Q6" s="63"/>
      <c r="R6" s="63"/>
      <c r="S6" s="63"/>
      <c r="T6" s="163"/>
      <c r="U6" s="57"/>
      <c r="V6" s="64"/>
      <c r="W6" s="123"/>
      <c r="Y6" s="86"/>
    </row>
    <row r="7" spans="1:25" ht="18" customHeight="1" thickBot="1">
      <c r="A7" s="85"/>
      <c r="B7" s="124" t="s">
        <v>19</v>
      </c>
      <c r="C7" s="120"/>
      <c r="D7" s="127" t="s">
        <v>207</v>
      </c>
      <c r="E7" s="127"/>
      <c r="F7" s="127"/>
      <c r="G7" s="127"/>
      <c r="H7" s="127"/>
      <c r="I7" s="127"/>
      <c r="J7" s="127"/>
      <c r="K7" s="127"/>
      <c r="N7" s="127" t="s">
        <v>208</v>
      </c>
      <c r="O7" s="127"/>
      <c r="P7" s="127"/>
      <c r="Q7" s="128" t="s">
        <v>208</v>
      </c>
      <c r="R7" s="127"/>
      <c r="S7" s="127"/>
      <c r="T7" s="128" t="s">
        <v>209</v>
      </c>
      <c r="U7" s="127"/>
      <c r="V7" s="127"/>
      <c r="W7" s="164" t="s">
        <v>20</v>
      </c>
      <c r="Y7" s="86"/>
    </row>
    <row r="8" spans="1:25" ht="18" customHeight="1">
      <c r="A8" s="130"/>
      <c r="B8" s="131" t="s">
        <v>210</v>
      </c>
      <c r="C8" s="132"/>
      <c r="D8" s="89" t="s">
        <v>211</v>
      </c>
      <c r="E8" s="89"/>
      <c r="F8" s="89"/>
      <c r="G8" s="89"/>
      <c r="H8" s="89"/>
      <c r="I8" s="89"/>
      <c r="J8" s="90" t="s">
        <v>23</v>
      </c>
      <c r="K8" s="89"/>
      <c r="N8" s="89" t="s">
        <v>23</v>
      </c>
      <c r="O8" s="89"/>
      <c r="P8" s="89"/>
      <c r="Q8" s="90" t="s">
        <v>212</v>
      </c>
      <c r="R8" s="89"/>
      <c r="S8" s="89"/>
      <c r="T8" s="90" t="s">
        <v>213</v>
      </c>
      <c r="U8" s="89"/>
      <c r="V8" s="89"/>
      <c r="W8" s="135" t="s">
        <v>21</v>
      </c>
      <c r="Y8" s="86"/>
    </row>
    <row r="9" spans="1:25" ht="18" customHeight="1">
      <c r="A9" s="130"/>
      <c r="B9" s="136" t="s">
        <v>29</v>
      </c>
      <c r="C9" s="132"/>
      <c r="D9" s="133">
        <f aca="true" t="shared" si="0" ref="D9:K9">RANK(D61,D12:D67,0)</f>
        <v>33</v>
      </c>
      <c r="E9" s="165">
        <f t="shared" si="0"/>
        <v>34</v>
      </c>
      <c r="F9" s="134">
        <f t="shared" si="0"/>
        <v>27</v>
      </c>
      <c r="G9" s="134">
        <f t="shared" si="0"/>
        <v>36</v>
      </c>
      <c r="H9" s="134">
        <f t="shared" si="0"/>
        <v>24</v>
      </c>
      <c r="I9" s="134">
        <f t="shared" si="0"/>
        <v>37</v>
      </c>
      <c r="J9" s="134">
        <f t="shared" si="0"/>
        <v>34</v>
      </c>
      <c r="K9" s="134">
        <f t="shared" si="0"/>
        <v>34</v>
      </c>
      <c r="N9" s="133">
        <f aca="true" t="shared" si="1" ref="N9:U9">RANK(N61,N12:N67,0)</f>
        <v>28</v>
      </c>
      <c r="O9" s="134">
        <f t="shared" si="1"/>
        <v>28</v>
      </c>
      <c r="P9" s="134">
        <f t="shared" si="1"/>
        <v>29</v>
      </c>
      <c r="Q9" s="134">
        <f t="shared" si="1"/>
        <v>32</v>
      </c>
      <c r="R9" s="134">
        <f t="shared" si="1"/>
        <v>38</v>
      </c>
      <c r="S9" s="134">
        <f t="shared" si="1"/>
        <v>18</v>
      </c>
      <c r="T9" s="134">
        <f t="shared" si="1"/>
        <v>38</v>
      </c>
      <c r="U9" s="134">
        <f t="shared" si="1"/>
        <v>23</v>
      </c>
      <c r="V9" s="133"/>
      <c r="W9" s="135" t="s">
        <v>30</v>
      </c>
      <c r="Y9" s="86"/>
    </row>
    <row r="10" spans="2:25" ht="16.5" customHeight="1">
      <c r="B10" s="137" t="s">
        <v>31</v>
      </c>
      <c r="C10" s="88"/>
      <c r="D10" s="86">
        <v>3120215</v>
      </c>
      <c r="E10" s="86">
        <v>2336908</v>
      </c>
      <c r="F10" s="86">
        <v>426355</v>
      </c>
      <c r="G10" s="86">
        <v>1910553</v>
      </c>
      <c r="H10" s="86">
        <v>349685</v>
      </c>
      <c r="I10" s="86">
        <v>1560868</v>
      </c>
      <c r="J10" s="86">
        <v>10467360</v>
      </c>
      <c r="K10" s="86">
        <v>5128972</v>
      </c>
      <c r="N10" s="86">
        <v>3891223</v>
      </c>
      <c r="O10" s="86">
        <v>1720604</v>
      </c>
      <c r="P10" s="86">
        <v>2170619</v>
      </c>
      <c r="Q10" s="86">
        <v>3884041</v>
      </c>
      <c r="R10" s="86">
        <v>2260654</v>
      </c>
      <c r="S10" s="86">
        <v>1354661</v>
      </c>
      <c r="T10" s="86">
        <v>8960000</v>
      </c>
      <c r="U10" s="86">
        <v>713100</v>
      </c>
      <c r="W10" s="110" t="s">
        <v>31</v>
      </c>
      <c r="Y10" s="86"/>
    </row>
    <row r="11" spans="3:25" ht="16.5" customHeight="1">
      <c r="C11" s="88"/>
      <c r="D11" s="86"/>
      <c r="W11" s="96"/>
      <c r="Y11" s="86"/>
    </row>
    <row r="12" spans="2:23" ht="16.5" customHeight="1">
      <c r="B12" s="140" t="s">
        <v>214</v>
      </c>
      <c r="C12" s="88"/>
      <c r="D12" s="86">
        <v>69841</v>
      </c>
      <c r="E12" s="13">
        <v>62611</v>
      </c>
      <c r="F12" s="13">
        <v>29051</v>
      </c>
      <c r="G12" s="13">
        <v>33560</v>
      </c>
      <c r="H12" s="13">
        <v>23652</v>
      </c>
      <c r="I12" s="13">
        <v>9908</v>
      </c>
      <c r="J12" s="13">
        <v>261160</v>
      </c>
      <c r="K12" s="13">
        <v>128422</v>
      </c>
      <c r="N12" s="13">
        <v>152387</v>
      </c>
      <c r="O12" s="13">
        <v>76155</v>
      </c>
      <c r="P12" s="13">
        <v>76232</v>
      </c>
      <c r="Q12" s="13">
        <v>996637</v>
      </c>
      <c r="R12" s="13">
        <v>224236</v>
      </c>
      <c r="S12" s="13">
        <v>769560</v>
      </c>
      <c r="T12" s="13">
        <v>759800</v>
      </c>
      <c r="U12" s="13">
        <v>411700</v>
      </c>
      <c r="W12" s="96">
        <v>1</v>
      </c>
    </row>
    <row r="13" spans="2:23" ht="16.5" customHeight="1">
      <c r="B13" s="140" t="s">
        <v>215</v>
      </c>
      <c r="C13" s="88"/>
      <c r="D13" s="86">
        <v>70301</v>
      </c>
      <c r="E13" s="13">
        <v>59996</v>
      </c>
      <c r="F13" s="13">
        <v>10451</v>
      </c>
      <c r="G13" s="13">
        <v>49545</v>
      </c>
      <c r="H13" s="13">
        <v>16913</v>
      </c>
      <c r="I13" s="13">
        <v>32632</v>
      </c>
      <c r="J13" s="13">
        <v>268626</v>
      </c>
      <c r="K13" s="13">
        <v>130541</v>
      </c>
      <c r="N13" s="13">
        <v>109550</v>
      </c>
      <c r="O13" s="13">
        <v>49032</v>
      </c>
      <c r="P13" s="13">
        <v>60518</v>
      </c>
      <c r="Q13" s="13">
        <v>119483</v>
      </c>
      <c r="R13" s="13">
        <v>73396</v>
      </c>
      <c r="S13" s="13">
        <v>26312</v>
      </c>
      <c r="T13" s="13">
        <v>324200</v>
      </c>
      <c r="U13" s="13">
        <v>2850</v>
      </c>
      <c r="W13" s="96">
        <v>2</v>
      </c>
    </row>
    <row r="14" spans="2:23" ht="16.5" customHeight="1">
      <c r="B14" s="140" t="s">
        <v>216</v>
      </c>
      <c r="C14" s="88"/>
      <c r="D14" s="86">
        <v>92438</v>
      </c>
      <c r="E14" s="13">
        <v>75936</v>
      </c>
      <c r="F14" s="13">
        <v>9126</v>
      </c>
      <c r="G14" s="13">
        <v>66810</v>
      </c>
      <c r="H14" s="13">
        <v>12264</v>
      </c>
      <c r="I14" s="13">
        <v>54546</v>
      </c>
      <c r="J14" s="13">
        <v>347173</v>
      </c>
      <c r="K14" s="13">
        <v>169714</v>
      </c>
      <c r="N14" s="13">
        <v>123285</v>
      </c>
      <c r="O14" s="13">
        <v>50644</v>
      </c>
      <c r="P14" s="13">
        <v>72641</v>
      </c>
      <c r="Q14" s="13">
        <v>126021</v>
      </c>
      <c r="R14" s="13">
        <v>86438</v>
      </c>
      <c r="S14" s="13">
        <v>36125</v>
      </c>
      <c r="T14" s="13">
        <v>314500</v>
      </c>
      <c r="U14" s="13">
        <v>3350</v>
      </c>
      <c r="W14" s="96">
        <v>3</v>
      </c>
    </row>
    <row r="15" spans="2:23" ht="16.5" customHeight="1">
      <c r="B15" s="140" t="s">
        <v>217</v>
      </c>
      <c r="C15" s="88"/>
      <c r="D15" s="86">
        <v>84959</v>
      </c>
      <c r="E15" s="13">
        <v>71344</v>
      </c>
      <c r="F15" s="13">
        <v>7206</v>
      </c>
      <c r="G15" s="13">
        <v>64138</v>
      </c>
      <c r="H15" s="13">
        <v>9563</v>
      </c>
      <c r="I15" s="13">
        <v>54575</v>
      </c>
      <c r="J15" s="13">
        <v>348718</v>
      </c>
      <c r="K15" s="13">
        <v>170914</v>
      </c>
      <c r="N15" s="13">
        <v>108774</v>
      </c>
      <c r="O15" s="13">
        <v>47109</v>
      </c>
      <c r="P15" s="13">
        <v>61665</v>
      </c>
      <c r="Q15" s="13">
        <v>119999</v>
      </c>
      <c r="R15" s="13">
        <v>104136</v>
      </c>
      <c r="S15" s="13">
        <v>14860</v>
      </c>
      <c r="T15" s="13">
        <v>417700</v>
      </c>
      <c r="U15" s="13">
        <v>6090</v>
      </c>
      <c r="W15" s="96">
        <v>4</v>
      </c>
    </row>
    <row r="16" spans="2:23" ht="16.5" customHeight="1">
      <c r="B16" s="140" t="s">
        <v>218</v>
      </c>
      <c r="C16" s="88"/>
      <c r="D16" s="86">
        <v>80563</v>
      </c>
      <c r="E16" s="13">
        <v>70042</v>
      </c>
      <c r="F16" s="13">
        <v>7070</v>
      </c>
      <c r="G16" s="13">
        <v>62972</v>
      </c>
      <c r="H16" s="13">
        <v>12033</v>
      </c>
      <c r="I16" s="13">
        <v>50939</v>
      </c>
      <c r="J16" s="13">
        <v>319416</v>
      </c>
      <c r="K16" s="13">
        <v>154641</v>
      </c>
      <c r="N16" s="13">
        <v>98498</v>
      </c>
      <c r="O16" s="13">
        <v>42744</v>
      </c>
      <c r="P16" s="13">
        <v>55754</v>
      </c>
      <c r="Q16" s="13">
        <v>135082</v>
      </c>
      <c r="R16" s="13">
        <v>122285</v>
      </c>
      <c r="S16" s="13">
        <v>10199</v>
      </c>
      <c r="T16" s="13">
        <v>540300</v>
      </c>
      <c r="U16" s="13">
        <v>647</v>
      </c>
      <c r="W16" s="96">
        <v>5</v>
      </c>
    </row>
    <row r="17" spans="2:23" ht="16.5" customHeight="1">
      <c r="B17" s="140"/>
      <c r="C17" s="88"/>
      <c r="D17" s="86"/>
      <c r="W17" s="96"/>
    </row>
    <row r="18" spans="2:23" ht="16.5" customHeight="1">
      <c r="B18" s="140" t="s">
        <v>219</v>
      </c>
      <c r="C18" s="88"/>
      <c r="D18" s="86">
        <v>67572</v>
      </c>
      <c r="E18" s="13">
        <v>56644</v>
      </c>
      <c r="F18" s="13">
        <v>5428</v>
      </c>
      <c r="G18" s="13">
        <v>51216</v>
      </c>
      <c r="H18" s="13">
        <v>13442</v>
      </c>
      <c r="I18" s="13">
        <v>37774</v>
      </c>
      <c r="J18" s="13">
        <v>279892</v>
      </c>
      <c r="K18" s="13">
        <v>137331</v>
      </c>
      <c r="N18" s="13">
        <v>93536</v>
      </c>
      <c r="O18" s="13">
        <v>44466</v>
      </c>
      <c r="P18" s="13">
        <v>49070</v>
      </c>
      <c r="Q18" s="13">
        <v>111217</v>
      </c>
      <c r="R18" s="13">
        <v>91866</v>
      </c>
      <c r="S18" s="13">
        <v>9753</v>
      </c>
      <c r="T18" s="13">
        <v>425000</v>
      </c>
      <c r="U18" s="13">
        <v>90</v>
      </c>
      <c r="W18" s="96">
        <v>6</v>
      </c>
    </row>
    <row r="19" spans="2:23" ht="16.5" customHeight="1">
      <c r="B19" s="140" t="s">
        <v>220</v>
      </c>
      <c r="C19" s="88"/>
      <c r="D19" s="86">
        <v>111219</v>
      </c>
      <c r="E19" s="13">
        <v>91660</v>
      </c>
      <c r="F19" s="13">
        <v>9533</v>
      </c>
      <c r="G19" s="13">
        <v>82127</v>
      </c>
      <c r="H19" s="13">
        <v>13230</v>
      </c>
      <c r="I19" s="13">
        <v>68897</v>
      </c>
      <c r="J19" s="13">
        <v>452418</v>
      </c>
      <c r="K19" s="13">
        <v>223374</v>
      </c>
      <c r="N19" s="13">
        <v>147501</v>
      </c>
      <c r="O19" s="13">
        <v>63146</v>
      </c>
      <c r="P19" s="13">
        <v>84355</v>
      </c>
      <c r="Q19" s="13">
        <v>133779</v>
      </c>
      <c r="R19" s="13">
        <v>98371</v>
      </c>
      <c r="S19" s="13">
        <v>28368</v>
      </c>
      <c r="T19" s="13">
        <v>393900</v>
      </c>
      <c r="U19" s="13">
        <v>1080</v>
      </c>
      <c r="W19" s="96">
        <v>7</v>
      </c>
    </row>
    <row r="20" spans="2:23" ht="16.5" customHeight="1">
      <c r="B20" s="140" t="s">
        <v>221</v>
      </c>
      <c r="C20" s="88"/>
      <c r="D20" s="86">
        <v>128020</v>
      </c>
      <c r="E20" s="13">
        <v>103239</v>
      </c>
      <c r="F20" s="13">
        <v>15762</v>
      </c>
      <c r="G20" s="13">
        <v>87477</v>
      </c>
      <c r="H20" s="13">
        <v>15672</v>
      </c>
      <c r="I20" s="13">
        <v>71805</v>
      </c>
      <c r="J20" s="13">
        <v>488117</v>
      </c>
      <c r="K20" s="13">
        <v>241911</v>
      </c>
      <c r="N20" s="13">
        <v>164054</v>
      </c>
      <c r="O20" s="13">
        <v>72559</v>
      </c>
      <c r="P20" s="13">
        <v>91495</v>
      </c>
      <c r="Q20" s="13">
        <v>141221</v>
      </c>
      <c r="R20" s="13">
        <v>85926</v>
      </c>
      <c r="S20" s="13">
        <v>47891</v>
      </c>
      <c r="T20" s="13">
        <v>377700</v>
      </c>
      <c r="U20" s="13">
        <v>26200</v>
      </c>
      <c r="W20" s="96">
        <v>8</v>
      </c>
    </row>
    <row r="21" spans="2:23" ht="16.5" customHeight="1">
      <c r="B21" s="140" t="s">
        <v>222</v>
      </c>
      <c r="C21" s="88"/>
      <c r="D21" s="86">
        <v>77532</v>
      </c>
      <c r="E21" s="13">
        <v>65042</v>
      </c>
      <c r="F21" s="13">
        <v>8551</v>
      </c>
      <c r="G21" s="13">
        <v>56491</v>
      </c>
      <c r="H21" s="13">
        <v>10602</v>
      </c>
      <c r="I21" s="13">
        <v>45889</v>
      </c>
      <c r="J21" s="13">
        <v>313851</v>
      </c>
      <c r="K21" s="13">
        <v>155398</v>
      </c>
      <c r="N21" s="13">
        <v>108910</v>
      </c>
      <c r="O21" s="13">
        <v>46945</v>
      </c>
      <c r="P21" s="13">
        <v>61965</v>
      </c>
      <c r="Q21" s="13">
        <v>114989</v>
      </c>
      <c r="R21" s="13">
        <v>93905</v>
      </c>
      <c r="S21" s="13">
        <v>18291</v>
      </c>
      <c r="T21" s="13">
        <v>324800</v>
      </c>
      <c r="U21" s="13">
        <v>44900</v>
      </c>
      <c r="W21" s="96">
        <v>9</v>
      </c>
    </row>
    <row r="22" spans="2:23" ht="16.5" customHeight="1">
      <c r="B22" s="140" t="s">
        <v>223</v>
      </c>
      <c r="C22" s="88"/>
      <c r="D22" s="86">
        <v>65565</v>
      </c>
      <c r="E22" s="13">
        <v>47984</v>
      </c>
      <c r="F22" s="13">
        <v>10259</v>
      </c>
      <c r="G22" s="13">
        <v>37725</v>
      </c>
      <c r="H22" s="13">
        <v>8618</v>
      </c>
      <c r="I22" s="13">
        <v>29107</v>
      </c>
      <c r="J22" s="13">
        <v>215219</v>
      </c>
      <c r="K22" s="13">
        <v>107596</v>
      </c>
      <c r="N22" s="13">
        <v>87620</v>
      </c>
      <c r="O22" s="13">
        <v>40777</v>
      </c>
      <c r="P22" s="13">
        <v>46843</v>
      </c>
      <c r="Q22" s="13">
        <v>58346</v>
      </c>
      <c r="R22" s="13">
        <v>24554</v>
      </c>
      <c r="S22" s="13">
        <v>30313</v>
      </c>
      <c r="T22" s="13">
        <v>87600</v>
      </c>
      <c r="U22" s="13">
        <v>41500</v>
      </c>
      <c r="W22" s="96">
        <v>10</v>
      </c>
    </row>
    <row r="23" spans="2:23" ht="16.5" customHeight="1">
      <c r="B23" s="140"/>
      <c r="C23" s="88"/>
      <c r="D23" s="86"/>
      <c r="W23" s="96"/>
    </row>
    <row r="24" spans="2:23" ht="16.5" customHeight="1">
      <c r="B24" s="140" t="s">
        <v>224</v>
      </c>
      <c r="C24" s="88"/>
      <c r="D24" s="86">
        <v>84518</v>
      </c>
      <c r="E24" s="13">
        <v>63030</v>
      </c>
      <c r="F24" s="13">
        <v>9884</v>
      </c>
      <c r="G24" s="13">
        <v>53146</v>
      </c>
      <c r="H24" s="13">
        <v>8923</v>
      </c>
      <c r="I24" s="13">
        <v>44223</v>
      </c>
      <c r="J24" s="13">
        <v>293988</v>
      </c>
      <c r="K24" s="13">
        <v>146986</v>
      </c>
      <c r="N24" s="13">
        <v>113449</v>
      </c>
      <c r="O24" s="13">
        <v>49653</v>
      </c>
      <c r="P24" s="13">
        <v>63796</v>
      </c>
      <c r="Q24" s="13">
        <v>69347</v>
      </c>
      <c r="R24" s="13">
        <v>41346</v>
      </c>
      <c r="S24" s="13">
        <v>23707</v>
      </c>
      <c r="T24" s="13">
        <v>169300</v>
      </c>
      <c r="U24" s="13">
        <v>27500</v>
      </c>
      <c r="W24" s="96">
        <v>11</v>
      </c>
    </row>
    <row r="25" spans="2:23" ht="16.5" customHeight="1">
      <c r="B25" s="140" t="s">
        <v>225</v>
      </c>
      <c r="C25" s="88"/>
      <c r="D25" s="86">
        <v>91850</v>
      </c>
      <c r="E25" s="13">
        <v>76042</v>
      </c>
      <c r="F25" s="13">
        <v>14613</v>
      </c>
      <c r="G25" s="13">
        <v>61429</v>
      </c>
      <c r="H25" s="13">
        <v>12956</v>
      </c>
      <c r="I25" s="13">
        <v>48473</v>
      </c>
      <c r="J25" s="13">
        <v>352937</v>
      </c>
      <c r="K25" s="13">
        <v>174385</v>
      </c>
      <c r="N25" s="13">
        <v>135654</v>
      </c>
      <c r="O25" s="13">
        <v>61303</v>
      </c>
      <c r="P25" s="13">
        <v>74351</v>
      </c>
      <c r="Q25" s="13">
        <v>99967</v>
      </c>
      <c r="R25" s="13">
        <v>64263</v>
      </c>
      <c r="S25" s="13">
        <v>31530</v>
      </c>
      <c r="T25" s="13">
        <v>315700</v>
      </c>
      <c r="U25" s="13">
        <v>2770</v>
      </c>
      <c r="W25" s="96">
        <v>12</v>
      </c>
    </row>
    <row r="26" spans="2:23" ht="16.5" customHeight="1">
      <c r="B26" s="140" t="s">
        <v>226</v>
      </c>
      <c r="C26" s="88"/>
      <c r="D26" s="86">
        <v>15460</v>
      </c>
      <c r="E26" s="13">
        <v>9033</v>
      </c>
      <c r="F26" s="13">
        <v>2181</v>
      </c>
      <c r="G26" s="13">
        <v>6852</v>
      </c>
      <c r="H26" s="13">
        <v>1434</v>
      </c>
      <c r="I26" s="13">
        <v>5418</v>
      </c>
      <c r="J26" s="13">
        <v>40384</v>
      </c>
      <c r="K26" s="13">
        <v>20027</v>
      </c>
      <c r="N26" s="13">
        <v>19715</v>
      </c>
      <c r="O26" s="13">
        <v>9513</v>
      </c>
      <c r="P26" s="13">
        <v>10202</v>
      </c>
      <c r="Q26" s="13">
        <v>7415</v>
      </c>
      <c r="R26" s="13">
        <v>447</v>
      </c>
      <c r="S26" s="13">
        <v>4875</v>
      </c>
      <c r="T26" s="13">
        <v>996</v>
      </c>
      <c r="U26" s="13">
        <v>93</v>
      </c>
      <c r="W26" s="96">
        <v>13</v>
      </c>
    </row>
    <row r="27" spans="2:23" ht="16.5" customHeight="1">
      <c r="B27" s="140" t="s">
        <v>227</v>
      </c>
      <c r="C27" s="88"/>
      <c r="D27" s="86">
        <v>30705</v>
      </c>
      <c r="E27" s="13">
        <v>19376</v>
      </c>
      <c r="F27" s="13">
        <v>3852</v>
      </c>
      <c r="G27" s="13">
        <v>15524</v>
      </c>
      <c r="H27" s="13">
        <v>2822</v>
      </c>
      <c r="I27" s="13">
        <v>12702</v>
      </c>
      <c r="J27" s="13">
        <v>92409</v>
      </c>
      <c r="K27" s="13">
        <v>45998</v>
      </c>
      <c r="N27" s="13">
        <v>42902</v>
      </c>
      <c r="O27" s="13">
        <v>19391</v>
      </c>
      <c r="P27" s="13">
        <v>23511</v>
      </c>
      <c r="Q27" s="13">
        <v>16978</v>
      </c>
      <c r="R27" s="13">
        <v>3967</v>
      </c>
      <c r="S27" s="13">
        <v>9094</v>
      </c>
      <c r="T27" s="13">
        <v>15200</v>
      </c>
      <c r="U27" s="13">
        <v>192</v>
      </c>
      <c r="W27" s="96">
        <v>14</v>
      </c>
    </row>
    <row r="28" spans="2:23" ht="16.5" customHeight="1">
      <c r="B28" s="140" t="s">
        <v>228</v>
      </c>
      <c r="C28" s="88"/>
      <c r="D28" s="86">
        <v>116265</v>
      </c>
      <c r="E28" s="13">
        <v>95913</v>
      </c>
      <c r="F28" s="13">
        <v>9400</v>
      </c>
      <c r="G28" s="13">
        <v>86513</v>
      </c>
      <c r="H28" s="13">
        <v>12662</v>
      </c>
      <c r="I28" s="13">
        <v>73851</v>
      </c>
      <c r="J28" s="13">
        <v>452491</v>
      </c>
      <c r="K28" s="13">
        <v>223147</v>
      </c>
      <c r="N28" s="13">
        <v>146373</v>
      </c>
      <c r="O28" s="13">
        <v>63962</v>
      </c>
      <c r="P28" s="13">
        <v>82411</v>
      </c>
      <c r="Q28" s="13">
        <v>157187</v>
      </c>
      <c r="R28" s="13">
        <v>141453</v>
      </c>
      <c r="S28" s="13">
        <v>13406</v>
      </c>
      <c r="T28" s="13">
        <v>611300</v>
      </c>
      <c r="U28" s="13">
        <v>1050</v>
      </c>
      <c r="W28" s="96">
        <v>15</v>
      </c>
    </row>
    <row r="29" spans="2:23" ht="16.5" customHeight="1">
      <c r="B29" s="140"/>
      <c r="C29" s="88"/>
      <c r="D29" s="86"/>
      <c r="W29" s="96"/>
    </row>
    <row r="30" spans="2:23" ht="16.5" customHeight="1">
      <c r="B30" s="140" t="s">
        <v>229</v>
      </c>
      <c r="C30" s="88"/>
      <c r="D30" s="86">
        <v>47227</v>
      </c>
      <c r="E30" s="13">
        <v>39397</v>
      </c>
      <c r="F30" s="13">
        <v>2771</v>
      </c>
      <c r="G30" s="13">
        <v>36626</v>
      </c>
      <c r="H30" s="13">
        <v>2067</v>
      </c>
      <c r="I30" s="13">
        <v>34559</v>
      </c>
      <c r="J30" s="13">
        <v>186579</v>
      </c>
      <c r="K30" s="13">
        <v>90280</v>
      </c>
      <c r="N30" s="13">
        <v>50870</v>
      </c>
      <c r="O30" s="13">
        <v>20570</v>
      </c>
      <c r="P30" s="13">
        <v>30300</v>
      </c>
      <c r="Q30" s="13">
        <v>52155</v>
      </c>
      <c r="R30" s="13">
        <v>50273</v>
      </c>
      <c r="S30" s="13">
        <v>1307</v>
      </c>
      <c r="T30" s="13">
        <v>214200</v>
      </c>
      <c r="U30" s="13">
        <v>1950</v>
      </c>
      <c r="W30" s="96">
        <v>16</v>
      </c>
    </row>
    <row r="31" spans="2:23" ht="16.5" customHeight="1">
      <c r="B31" s="140" t="s">
        <v>230</v>
      </c>
      <c r="C31" s="88"/>
      <c r="D31" s="86">
        <v>36653</v>
      </c>
      <c r="E31" s="13">
        <v>28407</v>
      </c>
      <c r="F31" s="13">
        <v>3068</v>
      </c>
      <c r="G31" s="13">
        <v>25339</v>
      </c>
      <c r="H31" s="13">
        <v>1896</v>
      </c>
      <c r="I31" s="13">
        <v>23443</v>
      </c>
      <c r="J31" s="13">
        <v>126821</v>
      </c>
      <c r="K31" s="13">
        <v>61505</v>
      </c>
      <c r="N31" s="13">
        <v>37660</v>
      </c>
      <c r="O31" s="13">
        <v>16080</v>
      </c>
      <c r="P31" s="13">
        <v>21580</v>
      </c>
      <c r="Q31" s="13">
        <v>37208</v>
      </c>
      <c r="R31" s="13">
        <v>32214</v>
      </c>
      <c r="S31" s="13">
        <v>4072</v>
      </c>
      <c r="T31" s="13">
        <v>136300</v>
      </c>
      <c r="U31" s="13">
        <v>1440</v>
      </c>
      <c r="W31" s="96">
        <v>17</v>
      </c>
    </row>
    <row r="32" spans="2:23" ht="16.5" customHeight="1">
      <c r="B32" s="140" t="s">
        <v>231</v>
      </c>
      <c r="C32" s="88"/>
      <c r="D32" s="86">
        <v>38644</v>
      </c>
      <c r="E32" s="13">
        <v>31058</v>
      </c>
      <c r="F32" s="13">
        <v>2048</v>
      </c>
      <c r="G32" s="13">
        <v>29010</v>
      </c>
      <c r="H32" s="13">
        <v>1661</v>
      </c>
      <c r="I32" s="13">
        <v>27349</v>
      </c>
      <c r="J32" s="13">
        <v>150481</v>
      </c>
      <c r="K32" s="13">
        <v>73150</v>
      </c>
      <c r="N32" s="13">
        <v>41486</v>
      </c>
      <c r="O32" s="13">
        <v>16803</v>
      </c>
      <c r="P32" s="13">
        <v>24683</v>
      </c>
      <c r="Q32" s="13">
        <v>37612</v>
      </c>
      <c r="R32" s="13">
        <v>34914</v>
      </c>
      <c r="S32" s="13">
        <v>2122</v>
      </c>
      <c r="T32" s="13">
        <v>146400</v>
      </c>
      <c r="U32" s="13">
        <v>6630</v>
      </c>
      <c r="W32" s="96">
        <v>18</v>
      </c>
    </row>
    <row r="33" spans="2:23" ht="16.5" customHeight="1">
      <c r="B33" s="140" t="s">
        <v>232</v>
      </c>
      <c r="C33" s="88"/>
      <c r="D33" s="86">
        <v>42741</v>
      </c>
      <c r="E33" s="13">
        <v>26480</v>
      </c>
      <c r="F33" s="13">
        <v>6161</v>
      </c>
      <c r="G33" s="13">
        <v>20319</v>
      </c>
      <c r="H33" s="13">
        <v>5682</v>
      </c>
      <c r="I33" s="13">
        <v>14637</v>
      </c>
      <c r="J33" s="13">
        <v>110005</v>
      </c>
      <c r="K33" s="13">
        <v>54168</v>
      </c>
      <c r="N33" s="13">
        <v>47694</v>
      </c>
      <c r="O33" s="13">
        <v>21156</v>
      </c>
      <c r="P33" s="13">
        <v>26538</v>
      </c>
      <c r="Q33" s="13">
        <v>21328</v>
      </c>
      <c r="R33" s="13">
        <v>6955</v>
      </c>
      <c r="S33" s="13">
        <v>4302</v>
      </c>
      <c r="T33" s="13">
        <v>28500</v>
      </c>
      <c r="U33" s="13">
        <v>200</v>
      </c>
      <c r="W33" s="96">
        <v>19</v>
      </c>
    </row>
    <row r="34" spans="2:23" ht="16.5" customHeight="1">
      <c r="B34" s="140" t="s">
        <v>233</v>
      </c>
      <c r="C34" s="88"/>
      <c r="D34" s="86">
        <v>136033</v>
      </c>
      <c r="E34" s="13">
        <v>90401</v>
      </c>
      <c r="F34" s="13">
        <v>16246</v>
      </c>
      <c r="G34" s="13">
        <v>74155</v>
      </c>
      <c r="H34" s="13">
        <v>12398</v>
      </c>
      <c r="I34" s="13">
        <v>61757</v>
      </c>
      <c r="J34" s="13">
        <v>390635</v>
      </c>
      <c r="K34" s="13">
        <v>192422</v>
      </c>
      <c r="N34" s="13">
        <v>155620</v>
      </c>
      <c r="O34" s="13">
        <v>66977</v>
      </c>
      <c r="P34" s="13">
        <v>88643</v>
      </c>
      <c r="Q34" s="13">
        <v>89342</v>
      </c>
      <c r="R34" s="13">
        <v>49004</v>
      </c>
      <c r="S34" s="13">
        <v>26007</v>
      </c>
      <c r="T34" s="13">
        <v>217100</v>
      </c>
      <c r="U34" s="13">
        <v>4810</v>
      </c>
      <c r="W34" s="96">
        <v>20</v>
      </c>
    </row>
    <row r="35" spans="2:23" ht="16.5" customHeight="1">
      <c r="B35" s="140"/>
      <c r="C35" s="88"/>
      <c r="D35" s="86"/>
      <c r="W35" s="96"/>
    </row>
    <row r="36" spans="2:23" ht="16.5" customHeight="1">
      <c r="B36" s="140" t="s">
        <v>234</v>
      </c>
      <c r="C36" s="88"/>
      <c r="D36" s="86">
        <v>84764</v>
      </c>
      <c r="E36" s="13">
        <v>55340</v>
      </c>
      <c r="F36" s="13">
        <v>4919</v>
      </c>
      <c r="G36" s="13">
        <v>50421</v>
      </c>
      <c r="H36" s="13">
        <v>3200</v>
      </c>
      <c r="I36" s="13">
        <v>47221</v>
      </c>
      <c r="J36" s="13">
        <v>265784</v>
      </c>
      <c r="K36" s="13">
        <v>130196</v>
      </c>
      <c r="N36" s="13">
        <v>79746</v>
      </c>
      <c r="O36" s="13">
        <v>31441</v>
      </c>
      <c r="P36" s="13">
        <v>48305</v>
      </c>
      <c r="Q36" s="13">
        <v>49060</v>
      </c>
      <c r="R36" s="13">
        <v>38518</v>
      </c>
      <c r="S36" s="13">
        <v>7494</v>
      </c>
      <c r="T36" s="13">
        <v>110900</v>
      </c>
      <c r="U36" s="13">
        <v>2800</v>
      </c>
      <c r="W36" s="96">
        <v>21</v>
      </c>
    </row>
    <row r="37" spans="2:23" ht="16.5" customHeight="1">
      <c r="B37" s="140" t="s">
        <v>235</v>
      </c>
      <c r="C37" s="88"/>
      <c r="D37" s="86">
        <v>83149</v>
      </c>
      <c r="E37" s="13">
        <v>56455</v>
      </c>
      <c r="F37" s="13">
        <v>9429</v>
      </c>
      <c r="G37" s="13">
        <v>47026</v>
      </c>
      <c r="H37" s="13">
        <v>13533</v>
      </c>
      <c r="I37" s="13">
        <v>33493</v>
      </c>
      <c r="J37" s="13">
        <v>277547</v>
      </c>
      <c r="K37" s="13">
        <v>136141</v>
      </c>
      <c r="N37" s="13">
        <v>112274</v>
      </c>
      <c r="O37" s="13">
        <v>50087</v>
      </c>
      <c r="P37" s="13">
        <v>62187</v>
      </c>
      <c r="Q37" s="13">
        <v>57405</v>
      </c>
      <c r="R37" s="13">
        <v>21487</v>
      </c>
      <c r="S37" s="13">
        <v>11015</v>
      </c>
      <c r="T37" s="13">
        <v>95600</v>
      </c>
      <c r="U37" s="13">
        <v>1210</v>
      </c>
      <c r="W37" s="96">
        <v>22</v>
      </c>
    </row>
    <row r="38" spans="2:23" ht="16.5" customHeight="1">
      <c r="B38" s="140" t="s">
        <v>236</v>
      </c>
      <c r="C38" s="88"/>
      <c r="D38" s="86">
        <v>98591</v>
      </c>
      <c r="E38" s="13">
        <v>65065</v>
      </c>
      <c r="F38" s="13">
        <v>11218</v>
      </c>
      <c r="G38" s="13">
        <v>53847</v>
      </c>
      <c r="H38" s="13">
        <v>9134</v>
      </c>
      <c r="I38" s="13">
        <v>44713</v>
      </c>
      <c r="J38" s="13">
        <v>317927</v>
      </c>
      <c r="K38" s="13">
        <v>156079</v>
      </c>
      <c r="N38" s="13">
        <v>122155</v>
      </c>
      <c r="O38" s="13">
        <v>50930</v>
      </c>
      <c r="P38" s="13">
        <v>71225</v>
      </c>
      <c r="Q38" s="13">
        <v>65038</v>
      </c>
      <c r="R38" s="13">
        <v>39810</v>
      </c>
      <c r="S38" s="13">
        <v>19933</v>
      </c>
      <c r="T38" s="13">
        <v>157900</v>
      </c>
      <c r="U38" s="13">
        <v>10100</v>
      </c>
      <c r="W38" s="96">
        <v>23</v>
      </c>
    </row>
    <row r="39" spans="2:23" ht="16.5" customHeight="1">
      <c r="B39" s="140" t="s">
        <v>237</v>
      </c>
      <c r="C39" s="88"/>
      <c r="D39" s="86">
        <v>66905</v>
      </c>
      <c r="E39" s="13">
        <v>49046</v>
      </c>
      <c r="F39" s="13">
        <v>5797</v>
      </c>
      <c r="G39" s="13">
        <v>43249</v>
      </c>
      <c r="H39" s="13">
        <v>3569</v>
      </c>
      <c r="I39" s="13">
        <v>39680</v>
      </c>
      <c r="J39" s="13">
        <v>224148</v>
      </c>
      <c r="K39" s="13">
        <v>109318</v>
      </c>
      <c r="N39" s="13">
        <v>69615</v>
      </c>
      <c r="O39" s="13">
        <v>29824</v>
      </c>
      <c r="P39" s="13">
        <v>39791</v>
      </c>
      <c r="Q39" s="13">
        <v>52057</v>
      </c>
      <c r="R39" s="13">
        <v>41868</v>
      </c>
      <c r="S39" s="13">
        <v>5518</v>
      </c>
      <c r="T39" s="13">
        <v>164900</v>
      </c>
      <c r="U39" s="13">
        <v>5970</v>
      </c>
      <c r="W39" s="96">
        <v>24</v>
      </c>
    </row>
    <row r="40" spans="2:23" ht="16.5" customHeight="1">
      <c r="B40" s="140" t="s">
        <v>238</v>
      </c>
      <c r="C40" s="88"/>
      <c r="D40" s="86">
        <v>48719</v>
      </c>
      <c r="E40" s="13">
        <v>38136</v>
      </c>
      <c r="F40" s="13">
        <v>2716</v>
      </c>
      <c r="G40" s="13">
        <v>35420</v>
      </c>
      <c r="H40" s="13">
        <v>1878</v>
      </c>
      <c r="I40" s="13">
        <v>33542</v>
      </c>
      <c r="J40" s="13">
        <v>183413</v>
      </c>
      <c r="K40" s="13">
        <v>89685</v>
      </c>
      <c r="N40" s="13">
        <v>52914</v>
      </c>
      <c r="O40" s="13">
        <v>21846</v>
      </c>
      <c r="P40" s="13">
        <v>31068</v>
      </c>
      <c r="Q40" s="13">
        <v>47793</v>
      </c>
      <c r="R40" s="13">
        <v>45065</v>
      </c>
      <c r="S40" s="13">
        <v>2075</v>
      </c>
      <c r="T40" s="13">
        <v>190400</v>
      </c>
      <c r="U40" s="13">
        <v>12400</v>
      </c>
      <c r="W40" s="96">
        <v>25</v>
      </c>
    </row>
    <row r="41" spans="2:23" ht="16.5" customHeight="1">
      <c r="B41" s="140"/>
      <c r="C41" s="88"/>
      <c r="D41" s="86"/>
      <c r="W41" s="96"/>
    </row>
    <row r="42" spans="2:23" ht="16.5" customHeight="1">
      <c r="B42" s="140" t="s">
        <v>239</v>
      </c>
      <c r="C42" s="88"/>
      <c r="D42" s="86">
        <v>42374</v>
      </c>
      <c r="E42" s="13">
        <v>28857</v>
      </c>
      <c r="F42" s="13">
        <v>4788</v>
      </c>
      <c r="G42" s="13">
        <v>24069</v>
      </c>
      <c r="H42" s="13">
        <v>3024</v>
      </c>
      <c r="I42" s="13">
        <v>21045</v>
      </c>
      <c r="J42" s="13">
        <v>124432</v>
      </c>
      <c r="K42" s="13">
        <v>60615</v>
      </c>
      <c r="N42" s="13">
        <v>45732</v>
      </c>
      <c r="O42" s="13">
        <v>19824</v>
      </c>
      <c r="P42" s="13">
        <v>25908</v>
      </c>
      <c r="Q42" s="13">
        <v>26541</v>
      </c>
      <c r="R42" s="13">
        <v>21511</v>
      </c>
      <c r="S42" s="13">
        <v>2710</v>
      </c>
      <c r="T42" s="13">
        <v>82300</v>
      </c>
      <c r="U42" s="13">
        <v>465</v>
      </c>
      <c r="W42" s="96">
        <v>26</v>
      </c>
    </row>
    <row r="43" spans="2:23" ht="16.5" customHeight="1">
      <c r="B43" s="140" t="s">
        <v>240</v>
      </c>
      <c r="C43" s="88"/>
      <c r="D43" s="86">
        <v>29801</v>
      </c>
      <c r="E43" s="13">
        <v>14612</v>
      </c>
      <c r="F43" s="13">
        <v>2161</v>
      </c>
      <c r="G43" s="13">
        <v>12451</v>
      </c>
      <c r="H43" s="13">
        <v>1673</v>
      </c>
      <c r="I43" s="13">
        <v>10778</v>
      </c>
      <c r="J43" s="13">
        <v>69803</v>
      </c>
      <c r="K43" s="13">
        <v>33918</v>
      </c>
      <c r="N43" s="13">
        <v>27516</v>
      </c>
      <c r="O43" s="13">
        <v>11762</v>
      </c>
      <c r="P43" s="13">
        <v>15754</v>
      </c>
      <c r="Q43" s="13">
        <v>11224</v>
      </c>
      <c r="R43" s="13">
        <v>8734</v>
      </c>
      <c r="S43" s="13">
        <v>1127</v>
      </c>
      <c r="T43" s="13">
        <v>30600</v>
      </c>
      <c r="U43" s="13">
        <v>0</v>
      </c>
      <c r="W43" s="96">
        <v>27</v>
      </c>
    </row>
    <row r="44" spans="2:23" ht="16.5" customHeight="1">
      <c r="B44" s="140" t="s">
        <v>241</v>
      </c>
      <c r="C44" s="88"/>
      <c r="D44" s="86">
        <v>114523</v>
      </c>
      <c r="E44" s="13">
        <v>77614</v>
      </c>
      <c r="F44" s="13">
        <v>9946</v>
      </c>
      <c r="G44" s="13">
        <v>67668</v>
      </c>
      <c r="H44" s="13">
        <v>5470</v>
      </c>
      <c r="I44" s="13">
        <v>62198</v>
      </c>
      <c r="J44" s="13">
        <v>346287</v>
      </c>
      <c r="K44" s="13">
        <v>168832</v>
      </c>
      <c r="N44" s="13">
        <v>108980</v>
      </c>
      <c r="O44" s="13">
        <v>45006</v>
      </c>
      <c r="P44" s="13">
        <v>63974</v>
      </c>
      <c r="Q44" s="13">
        <v>66255</v>
      </c>
      <c r="R44" s="13">
        <v>60911</v>
      </c>
      <c r="S44" s="13">
        <v>3914</v>
      </c>
      <c r="T44" s="13">
        <v>197400</v>
      </c>
      <c r="U44" s="13">
        <v>2310</v>
      </c>
      <c r="W44" s="96">
        <v>28</v>
      </c>
    </row>
    <row r="45" spans="2:23" ht="16.5" customHeight="1">
      <c r="B45" s="140" t="s">
        <v>242</v>
      </c>
      <c r="C45" s="88"/>
      <c r="D45" s="86">
        <v>32255</v>
      </c>
      <c r="E45" s="13">
        <v>20049</v>
      </c>
      <c r="F45" s="13">
        <v>2614</v>
      </c>
      <c r="G45" s="13">
        <v>17435</v>
      </c>
      <c r="H45" s="13">
        <v>2097</v>
      </c>
      <c r="I45" s="13">
        <v>15338</v>
      </c>
      <c r="J45" s="13">
        <v>94424</v>
      </c>
      <c r="K45" s="13">
        <v>45933</v>
      </c>
      <c r="N45" s="13">
        <v>34255</v>
      </c>
      <c r="O45" s="13">
        <v>14391</v>
      </c>
      <c r="P45" s="13">
        <v>19864</v>
      </c>
      <c r="Q45" s="13">
        <v>17046</v>
      </c>
      <c r="R45" s="13">
        <v>12828</v>
      </c>
      <c r="S45" s="13">
        <v>1564</v>
      </c>
      <c r="T45" s="13">
        <v>45700</v>
      </c>
      <c r="U45" s="140">
        <v>102</v>
      </c>
      <c r="W45" s="96">
        <v>29</v>
      </c>
    </row>
    <row r="46" spans="2:23" ht="16.5" customHeight="1">
      <c r="B46" s="140" t="s">
        <v>243</v>
      </c>
      <c r="C46" s="88"/>
      <c r="D46" s="86">
        <v>39863</v>
      </c>
      <c r="E46" s="13">
        <v>28681</v>
      </c>
      <c r="F46" s="13">
        <v>8649</v>
      </c>
      <c r="G46" s="13">
        <v>20032</v>
      </c>
      <c r="H46" s="13">
        <v>6091</v>
      </c>
      <c r="I46" s="13">
        <v>13941</v>
      </c>
      <c r="J46" s="13">
        <v>122254</v>
      </c>
      <c r="K46" s="13">
        <v>59037</v>
      </c>
      <c r="N46" s="13">
        <v>58281</v>
      </c>
      <c r="O46" s="13">
        <v>26040</v>
      </c>
      <c r="P46" s="13">
        <v>32241</v>
      </c>
      <c r="Q46" s="13">
        <v>28387</v>
      </c>
      <c r="R46" s="13">
        <v>9330</v>
      </c>
      <c r="S46" s="13">
        <v>1436</v>
      </c>
      <c r="T46" s="13">
        <v>37800</v>
      </c>
      <c r="U46" s="140" t="s">
        <v>244</v>
      </c>
      <c r="W46" s="96">
        <v>30</v>
      </c>
    </row>
    <row r="47" spans="2:23" ht="16.5" customHeight="1">
      <c r="B47" s="140"/>
      <c r="C47" s="88"/>
      <c r="D47" s="86"/>
      <c r="W47" s="96"/>
    </row>
    <row r="48" spans="2:23" ht="16.5" customHeight="1">
      <c r="B48" s="140" t="s">
        <v>245</v>
      </c>
      <c r="C48" s="88"/>
      <c r="D48" s="86">
        <v>37697</v>
      </c>
      <c r="E48" s="13">
        <v>29117</v>
      </c>
      <c r="F48" s="13">
        <v>4168</v>
      </c>
      <c r="G48" s="13">
        <v>24949</v>
      </c>
      <c r="H48" s="13">
        <v>3662</v>
      </c>
      <c r="I48" s="13">
        <v>21287</v>
      </c>
      <c r="J48" s="13">
        <v>132779</v>
      </c>
      <c r="K48" s="13">
        <v>64489</v>
      </c>
      <c r="N48" s="13">
        <v>46572</v>
      </c>
      <c r="O48" s="13">
        <v>19627</v>
      </c>
      <c r="P48" s="13">
        <v>26945</v>
      </c>
      <c r="Q48" s="13">
        <v>30178</v>
      </c>
      <c r="R48" s="13">
        <v>20948</v>
      </c>
      <c r="S48" s="13">
        <v>6691</v>
      </c>
      <c r="T48" s="13">
        <v>77100</v>
      </c>
      <c r="U48" s="13">
        <v>98</v>
      </c>
      <c r="W48" s="96">
        <v>31</v>
      </c>
    </row>
    <row r="49" spans="2:23" ht="16.5" customHeight="1">
      <c r="B49" s="140" t="s">
        <v>246</v>
      </c>
      <c r="C49" s="88"/>
      <c r="D49" s="86">
        <v>49480</v>
      </c>
      <c r="E49" s="13">
        <v>36010</v>
      </c>
      <c r="F49" s="13">
        <v>4912</v>
      </c>
      <c r="G49" s="13">
        <v>31098</v>
      </c>
      <c r="H49" s="13">
        <v>2763</v>
      </c>
      <c r="I49" s="13">
        <v>28335</v>
      </c>
      <c r="J49" s="13">
        <v>156045</v>
      </c>
      <c r="K49" s="13">
        <v>76160</v>
      </c>
      <c r="N49" s="13">
        <v>51293</v>
      </c>
      <c r="O49" s="13">
        <v>21145</v>
      </c>
      <c r="P49" s="13">
        <v>30148</v>
      </c>
      <c r="Q49" s="13">
        <v>34187</v>
      </c>
      <c r="R49" s="13">
        <v>28098</v>
      </c>
      <c r="S49" s="13">
        <v>4504</v>
      </c>
      <c r="T49" s="13">
        <v>109400</v>
      </c>
      <c r="U49" s="13">
        <v>326</v>
      </c>
      <c r="W49" s="96">
        <v>32</v>
      </c>
    </row>
    <row r="50" spans="2:23" ht="16.5" customHeight="1">
      <c r="B50" s="140" t="s">
        <v>247</v>
      </c>
      <c r="C50" s="88"/>
      <c r="D50" s="86">
        <v>90053</v>
      </c>
      <c r="E50" s="13">
        <v>62732</v>
      </c>
      <c r="F50" s="13">
        <v>12020</v>
      </c>
      <c r="G50" s="13">
        <v>50712</v>
      </c>
      <c r="H50" s="13">
        <v>4446</v>
      </c>
      <c r="I50" s="13">
        <v>46266</v>
      </c>
      <c r="J50" s="13">
        <v>262712</v>
      </c>
      <c r="K50" s="13">
        <v>127782</v>
      </c>
      <c r="N50" s="13">
        <v>93415</v>
      </c>
      <c r="O50" s="13">
        <v>39885</v>
      </c>
      <c r="P50" s="13">
        <v>53530</v>
      </c>
      <c r="Q50" s="13">
        <v>58106</v>
      </c>
      <c r="R50" s="13">
        <v>47415</v>
      </c>
      <c r="S50" s="13">
        <v>7807</v>
      </c>
      <c r="T50" s="13">
        <v>196200</v>
      </c>
      <c r="U50" s="13">
        <v>9040</v>
      </c>
      <c r="W50" s="96">
        <v>33</v>
      </c>
    </row>
    <row r="51" spans="2:23" ht="16.5" customHeight="1">
      <c r="B51" s="140" t="s">
        <v>248</v>
      </c>
      <c r="C51" s="88"/>
      <c r="D51" s="86">
        <v>82240</v>
      </c>
      <c r="E51" s="13">
        <v>51941</v>
      </c>
      <c r="F51" s="13">
        <v>12286</v>
      </c>
      <c r="G51" s="13">
        <v>39655</v>
      </c>
      <c r="H51" s="13">
        <v>4004</v>
      </c>
      <c r="I51" s="13">
        <v>35651</v>
      </c>
      <c r="J51" s="13">
        <v>198536</v>
      </c>
      <c r="K51" s="13">
        <v>95874</v>
      </c>
      <c r="N51" s="13">
        <v>78000</v>
      </c>
      <c r="O51" s="13">
        <v>33023</v>
      </c>
      <c r="P51" s="13">
        <v>44977</v>
      </c>
      <c r="Q51" s="13">
        <v>48231</v>
      </c>
      <c r="R51" s="13">
        <v>38294</v>
      </c>
      <c r="S51" s="13">
        <v>5472</v>
      </c>
      <c r="T51" s="13">
        <v>145200</v>
      </c>
      <c r="U51" s="13">
        <v>71</v>
      </c>
      <c r="W51" s="96">
        <v>34</v>
      </c>
    </row>
    <row r="52" spans="2:23" ht="16.5" customHeight="1">
      <c r="B52" s="140" t="s">
        <v>249</v>
      </c>
      <c r="C52" s="88"/>
      <c r="D52" s="86">
        <v>56205</v>
      </c>
      <c r="E52" s="13">
        <v>39731</v>
      </c>
      <c r="F52" s="13">
        <v>9409</v>
      </c>
      <c r="G52" s="13">
        <v>30322</v>
      </c>
      <c r="H52" s="13">
        <v>3201</v>
      </c>
      <c r="I52" s="13">
        <v>27121</v>
      </c>
      <c r="J52" s="13">
        <v>147026</v>
      </c>
      <c r="K52" s="13">
        <v>69848</v>
      </c>
      <c r="N52" s="13">
        <v>57820</v>
      </c>
      <c r="O52" s="13">
        <v>23444</v>
      </c>
      <c r="P52" s="13">
        <v>34376</v>
      </c>
      <c r="Q52" s="13">
        <v>41216</v>
      </c>
      <c r="R52" s="13">
        <v>35103</v>
      </c>
      <c r="S52" s="13">
        <v>3220</v>
      </c>
      <c r="T52" s="13">
        <v>131400</v>
      </c>
      <c r="U52" s="13">
        <v>1030</v>
      </c>
      <c r="W52" s="96">
        <v>35</v>
      </c>
    </row>
    <row r="53" spans="2:23" ht="16.5" customHeight="1">
      <c r="B53" s="140"/>
      <c r="C53" s="88"/>
      <c r="D53" s="86"/>
      <c r="W53" s="96"/>
    </row>
    <row r="54" spans="2:23" ht="16.5" customHeight="1">
      <c r="B54" s="140" t="s">
        <v>250</v>
      </c>
      <c r="C54" s="88"/>
      <c r="D54" s="86">
        <v>42094</v>
      </c>
      <c r="E54" s="13">
        <v>28801</v>
      </c>
      <c r="F54" s="13">
        <v>6517</v>
      </c>
      <c r="G54" s="13">
        <v>22284</v>
      </c>
      <c r="H54" s="13">
        <v>4378</v>
      </c>
      <c r="I54" s="13">
        <v>17906</v>
      </c>
      <c r="J54" s="13">
        <v>126216</v>
      </c>
      <c r="K54" s="13">
        <v>61215</v>
      </c>
      <c r="N54" s="13">
        <v>50669</v>
      </c>
      <c r="O54" s="13">
        <v>22119</v>
      </c>
      <c r="P54" s="13">
        <v>28550</v>
      </c>
      <c r="Q54" s="13">
        <v>26428</v>
      </c>
      <c r="R54" s="13">
        <v>17993</v>
      </c>
      <c r="S54" s="13">
        <v>4591</v>
      </c>
      <c r="T54" s="13">
        <v>69200</v>
      </c>
      <c r="U54" s="13">
        <v>1010</v>
      </c>
      <c r="W54" s="96">
        <v>36</v>
      </c>
    </row>
    <row r="55" spans="2:23" ht="16.5" customHeight="1">
      <c r="B55" s="140" t="s">
        <v>251</v>
      </c>
      <c r="C55" s="88"/>
      <c r="D55" s="86">
        <v>50176</v>
      </c>
      <c r="E55" s="13">
        <v>36553</v>
      </c>
      <c r="F55" s="13">
        <v>5787</v>
      </c>
      <c r="G55" s="13">
        <v>30766</v>
      </c>
      <c r="H55" s="13">
        <v>3301</v>
      </c>
      <c r="I55" s="13">
        <v>27465</v>
      </c>
      <c r="J55" s="13">
        <v>159655</v>
      </c>
      <c r="K55" s="13">
        <v>77755</v>
      </c>
      <c r="N55" s="13">
        <v>55023</v>
      </c>
      <c r="O55" s="13">
        <v>23563</v>
      </c>
      <c r="P55" s="13">
        <v>31460</v>
      </c>
      <c r="Q55" s="13">
        <v>29052</v>
      </c>
      <c r="R55" s="13">
        <v>23816</v>
      </c>
      <c r="S55" s="13">
        <v>1804</v>
      </c>
      <c r="T55" s="13">
        <v>78000</v>
      </c>
      <c r="U55" s="13">
        <v>4560</v>
      </c>
      <c r="W55" s="96">
        <v>37</v>
      </c>
    </row>
    <row r="56" spans="2:23" ht="16.5" customHeight="1">
      <c r="B56" s="140" t="s">
        <v>252</v>
      </c>
      <c r="C56" s="88"/>
      <c r="D56" s="86">
        <v>62076</v>
      </c>
      <c r="E56" s="13">
        <v>44703</v>
      </c>
      <c r="F56" s="13">
        <v>12702</v>
      </c>
      <c r="G56" s="13">
        <v>32001</v>
      </c>
      <c r="H56" s="13">
        <v>6717</v>
      </c>
      <c r="I56" s="13">
        <v>25284</v>
      </c>
      <c r="J56" s="13">
        <v>175735</v>
      </c>
      <c r="K56" s="13">
        <v>85137</v>
      </c>
      <c r="N56" s="13">
        <v>77587</v>
      </c>
      <c r="O56" s="13">
        <v>35163</v>
      </c>
      <c r="P56" s="13">
        <v>42424</v>
      </c>
      <c r="Q56" s="13">
        <v>46593</v>
      </c>
      <c r="R56" s="13">
        <v>21112</v>
      </c>
      <c r="S56" s="13">
        <v>4378</v>
      </c>
      <c r="T56" s="13">
        <v>86100</v>
      </c>
      <c r="U56" s="13">
        <v>4940</v>
      </c>
      <c r="W56" s="96">
        <v>38</v>
      </c>
    </row>
    <row r="57" spans="2:23" ht="16.5" customHeight="1">
      <c r="B57" s="140" t="s">
        <v>253</v>
      </c>
      <c r="C57" s="88"/>
      <c r="D57" s="86">
        <v>34919</v>
      </c>
      <c r="E57" s="13">
        <v>24881</v>
      </c>
      <c r="F57" s="13">
        <v>8581</v>
      </c>
      <c r="G57" s="13">
        <v>16300</v>
      </c>
      <c r="H57" s="13">
        <v>4687</v>
      </c>
      <c r="I57" s="13">
        <v>11613</v>
      </c>
      <c r="J57" s="13">
        <v>97777</v>
      </c>
      <c r="K57" s="13">
        <v>47906</v>
      </c>
      <c r="N57" s="13">
        <v>47019</v>
      </c>
      <c r="O57" s="13">
        <v>22314</v>
      </c>
      <c r="P57" s="13">
        <v>24705</v>
      </c>
      <c r="Q57" s="13">
        <v>23036</v>
      </c>
      <c r="R57" s="13">
        <v>17443</v>
      </c>
      <c r="S57" s="13">
        <v>2992</v>
      </c>
      <c r="T57" s="13">
        <v>54700</v>
      </c>
      <c r="U57" s="13">
        <v>26</v>
      </c>
      <c r="W57" s="96">
        <v>39</v>
      </c>
    </row>
    <row r="58" spans="2:23" ht="16.5" customHeight="1">
      <c r="B58" s="140" t="s">
        <v>254</v>
      </c>
      <c r="C58" s="88"/>
      <c r="D58" s="86">
        <v>81849</v>
      </c>
      <c r="E58" s="13">
        <v>64037</v>
      </c>
      <c r="F58" s="13">
        <v>13808</v>
      </c>
      <c r="G58" s="13">
        <v>50229</v>
      </c>
      <c r="H58" s="13">
        <v>9739</v>
      </c>
      <c r="I58" s="13">
        <v>40490</v>
      </c>
      <c r="J58" s="13">
        <v>285312</v>
      </c>
      <c r="K58" s="13">
        <v>137959</v>
      </c>
      <c r="N58" s="13">
        <v>110607</v>
      </c>
      <c r="O58" s="13">
        <v>49549</v>
      </c>
      <c r="P58" s="13">
        <v>61058</v>
      </c>
      <c r="Q58" s="13">
        <v>77638</v>
      </c>
      <c r="R58" s="13">
        <v>62690</v>
      </c>
      <c r="S58" s="13">
        <v>5166</v>
      </c>
      <c r="T58" s="13">
        <v>219300</v>
      </c>
      <c r="U58" s="13">
        <v>25600</v>
      </c>
      <c r="W58" s="96">
        <v>40</v>
      </c>
    </row>
    <row r="59" spans="2:23" ht="16.5" customHeight="1">
      <c r="B59" s="140" t="s">
        <v>255</v>
      </c>
      <c r="C59" s="88"/>
      <c r="D59" s="86">
        <v>41135</v>
      </c>
      <c r="E59" s="13">
        <v>35198</v>
      </c>
      <c r="F59" s="13">
        <v>5758</v>
      </c>
      <c r="G59" s="13">
        <v>29440</v>
      </c>
      <c r="H59" s="13">
        <v>6907</v>
      </c>
      <c r="I59" s="13">
        <v>22533</v>
      </c>
      <c r="J59" s="13">
        <v>167287</v>
      </c>
      <c r="K59" s="13">
        <v>81437</v>
      </c>
      <c r="N59" s="13">
        <v>59374</v>
      </c>
      <c r="O59" s="13">
        <v>27058</v>
      </c>
      <c r="P59" s="13">
        <v>32316</v>
      </c>
      <c r="Q59" s="13">
        <v>50771</v>
      </c>
      <c r="R59" s="13">
        <v>40723</v>
      </c>
      <c r="S59" s="13">
        <v>3521</v>
      </c>
      <c r="T59" s="13">
        <v>169800</v>
      </c>
      <c r="U59" s="13">
        <v>33200</v>
      </c>
      <c r="W59" s="96">
        <v>41</v>
      </c>
    </row>
    <row r="60" spans="2:23" ht="16.5" customHeight="1">
      <c r="B60" s="140"/>
      <c r="C60" s="88"/>
      <c r="D60" s="86"/>
      <c r="W60" s="96"/>
    </row>
    <row r="61" spans="2:23" ht="16.5" customHeight="1">
      <c r="B61" s="140" t="s">
        <v>256</v>
      </c>
      <c r="C61" s="88"/>
      <c r="D61" s="86">
        <v>44415</v>
      </c>
      <c r="E61" s="13">
        <v>33055</v>
      </c>
      <c r="F61" s="13">
        <v>7735</v>
      </c>
      <c r="G61" s="13">
        <v>25320</v>
      </c>
      <c r="H61" s="13">
        <v>5932</v>
      </c>
      <c r="I61" s="13">
        <v>19388</v>
      </c>
      <c r="J61" s="13">
        <v>148011</v>
      </c>
      <c r="K61" s="13">
        <v>72445</v>
      </c>
      <c r="N61" s="13">
        <v>60558</v>
      </c>
      <c r="O61" s="13">
        <v>28175</v>
      </c>
      <c r="P61" s="13">
        <v>32383</v>
      </c>
      <c r="Q61" s="13">
        <v>38029</v>
      </c>
      <c r="R61" s="13">
        <v>18954</v>
      </c>
      <c r="S61" s="13">
        <v>12987</v>
      </c>
      <c r="T61" s="13">
        <v>73500</v>
      </c>
      <c r="U61" s="13">
        <v>2480</v>
      </c>
      <c r="W61" s="96">
        <v>42</v>
      </c>
    </row>
    <row r="62" spans="2:23" ht="16.5" customHeight="1">
      <c r="B62" s="140"/>
      <c r="C62" s="88"/>
      <c r="D62" s="86"/>
      <c r="W62" s="96"/>
    </row>
    <row r="63" spans="2:23" ht="16.5" customHeight="1">
      <c r="B63" s="140" t="s">
        <v>257</v>
      </c>
      <c r="C63" s="88"/>
      <c r="D63" s="86">
        <v>79621</v>
      </c>
      <c r="E63" s="13">
        <v>63050</v>
      </c>
      <c r="F63" s="13">
        <v>17809</v>
      </c>
      <c r="G63" s="13">
        <v>45241</v>
      </c>
      <c r="H63" s="13">
        <v>13029</v>
      </c>
      <c r="I63" s="13">
        <v>32212</v>
      </c>
      <c r="J63" s="13">
        <v>286865</v>
      </c>
      <c r="K63" s="13">
        <v>139605</v>
      </c>
      <c r="N63" s="13">
        <v>122020</v>
      </c>
      <c r="O63" s="13">
        <v>59034</v>
      </c>
      <c r="P63" s="13">
        <v>62986</v>
      </c>
      <c r="Q63" s="13">
        <v>92649</v>
      </c>
      <c r="R63" s="13">
        <v>61909</v>
      </c>
      <c r="S63" s="13">
        <v>17490</v>
      </c>
      <c r="T63" s="13">
        <v>232900</v>
      </c>
      <c r="U63" s="13">
        <v>4040</v>
      </c>
      <c r="W63" s="96">
        <v>43</v>
      </c>
    </row>
    <row r="64" spans="2:23" ht="16.5" customHeight="1">
      <c r="B64" s="140" t="s">
        <v>258</v>
      </c>
      <c r="C64" s="88"/>
      <c r="D64" s="86">
        <v>57711</v>
      </c>
      <c r="E64" s="86">
        <v>42021</v>
      </c>
      <c r="F64" s="13">
        <v>10847</v>
      </c>
      <c r="G64" s="13">
        <v>31174</v>
      </c>
      <c r="H64" s="13">
        <v>5273</v>
      </c>
      <c r="I64" s="13">
        <v>25901</v>
      </c>
      <c r="J64" s="13">
        <v>163304</v>
      </c>
      <c r="K64" s="13">
        <v>79128</v>
      </c>
      <c r="N64" s="13">
        <v>65150</v>
      </c>
      <c r="O64" s="13">
        <v>29029</v>
      </c>
      <c r="P64" s="13">
        <v>36121</v>
      </c>
      <c r="Q64" s="13">
        <v>46071</v>
      </c>
      <c r="R64" s="13">
        <v>33472</v>
      </c>
      <c r="S64" s="13">
        <v>8303</v>
      </c>
      <c r="T64" s="13">
        <v>140700</v>
      </c>
      <c r="U64" s="13">
        <v>5400</v>
      </c>
      <c r="W64" s="96">
        <v>44</v>
      </c>
    </row>
    <row r="65" spans="2:23" ht="16.5" customHeight="1">
      <c r="B65" s="140" t="s">
        <v>259</v>
      </c>
      <c r="C65" s="88"/>
      <c r="D65" s="86">
        <v>56195</v>
      </c>
      <c r="E65" s="13">
        <v>42006</v>
      </c>
      <c r="F65" s="13">
        <v>14364</v>
      </c>
      <c r="G65" s="13">
        <v>27642</v>
      </c>
      <c r="H65" s="13">
        <v>8121</v>
      </c>
      <c r="I65" s="13">
        <v>19521</v>
      </c>
      <c r="J65" s="13">
        <v>166005</v>
      </c>
      <c r="K65" s="13">
        <v>80991</v>
      </c>
      <c r="N65" s="13">
        <v>77916</v>
      </c>
      <c r="O65" s="13">
        <v>36916</v>
      </c>
      <c r="P65" s="13">
        <v>41000</v>
      </c>
      <c r="Q65" s="13">
        <v>56213</v>
      </c>
      <c r="R65" s="13">
        <v>31361</v>
      </c>
      <c r="S65" s="13">
        <v>20913</v>
      </c>
      <c r="T65" s="13">
        <v>102300</v>
      </c>
      <c r="U65" s="13">
        <v>271</v>
      </c>
      <c r="W65" s="96">
        <v>45</v>
      </c>
    </row>
    <row r="66" spans="2:24" ht="16.5" customHeight="1">
      <c r="B66" s="140" t="s">
        <v>260</v>
      </c>
      <c r="C66" s="88"/>
      <c r="D66" s="86">
        <v>98211</v>
      </c>
      <c r="E66" s="13">
        <v>65494</v>
      </c>
      <c r="F66" s="13">
        <v>26815</v>
      </c>
      <c r="G66" s="13">
        <v>38679</v>
      </c>
      <c r="H66" s="13">
        <v>10796</v>
      </c>
      <c r="I66" s="13">
        <v>27883</v>
      </c>
      <c r="J66" s="13">
        <v>206454</v>
      </c>
      <c r="K66" s="13">
        <v>102474</v>
      </c>
      <c r="N66" s="13">
        <v>107189</v>
      </c>
      <c r="O66" s="13">
        <v>51719</v>
      </c>
      <c r="P66" s="13">
        <v>55470</v>
      </c>
      <c r="Q66" s="13">
        <v>89200</v>
      </c>
      <c r="R66" s="13">
        <v>30588</v>
      </c>
      <c r="S66" s="13">
        <v>47953</v>
      </c>
      <c r="T66" s="13">
        <v>136800</v>
      </c>
      <c r="U66" s="13">
        <v>618</v>
      </c>
      <c r="W66" s="96">
        <v>46</v>
      </c>
      <c r="X66" s="86"/>
    </row>
    <row r="67" spans="1:24" ht="16.5" customHeight="1">
      <c r="A67" s="130"/>
      <c r="B67" s="141" t="s">
        <v>261</v>
      </c>
      <c r="C67" s="132"/>
      <c r="D67" s="130">
        <v>27088</v>
      </c>
      <c r="E67" s="130">
        <v>20088</v>
      </c>
      <c r="F67" s="130">
        <v>7939</v>
      </c>
      <c r="G67" s="130">
        <v>12149</v>
      </c>
      <c r="H67" s="130">
        <v>4570</v>
      </c>
      <c r="I67" s="130">
        <v>7579</v>
      </c>
      <c r="J67" s="130">
        <v>70302</v>
      </c>
      <c r="K67" s="130">
        <v>37103</v>
      </c>
      <c r="N67" s="130">
        <v>34005</v>
      </c>
      <c r="O67" s="130">
        <v>18705</v>
      </c>
      <c r="P67" s="130">
        <v>15300</v>
      </c>
      <c r="Q67" s="130">
        <v>30323</v>
      </c>
      <c r="R67" s="130">
        <v>722</v>
      </c>
      <c r="S67" s="130">
        <v>27988</v>
      </c>
      <c r="T67" s="130">
        <v>3020</v>
      </c>
      <c r="U67" s="130">
        <v>10</v>
      </c>
      <c r="V67" s="130"/>
      <c r="W67" s="143">
        <v>47</v>
      </c>
      <c r="X67" s="86"/>
    </row>
    <row r="68" spans="1:24" ht="16.5" customHeight="1">
      <c r="A68" s="86"/>
      <c r="B68" s="99" t="s">
        <v>79</v>
      </c>
      <c r="C68" s="88"/>
      <c r="D68" s="86"/>
      <c r="E68" s="86"/>
      <c r="F68" s="86"/>
      <c r="G68" s="86"/>
      <c r="H68" s="86"/>
      <c r="I68" s="86"/>
      <c r="J68" s="86"/>
      <c r="K68" s="86"/>
      <c r="N68" s="86"/>
      <c r="O68" s="86"/>
      <c r="P68" s="86"/>
      <c r="Q68" s="86"/>
      <c r="R68" s="86"/>
      <c r="S68" s="86"/>
      <c r="T68" s="98" t="s">
        <v>262</v>
      </c>
      <c r="U68" s="99"/>
      <c r="V68" s="144"/>
      <c r="W68" s="98" t="s">
        <v>266</v>
      </c>
      <c r="X68" s="86"/>
    </row>
    <row r="69" spans="2:24" ht="16.5" customHeight="1">
      <c r="B69" s="160"/>
      <c r="C69" s="88"/>
      <c r="D69" s="166" t="s">
        <v>263</v>
      </c>
      <c r="E69" s="167"/>
      <c r="F69" s="167"/>
      <c r="G69" s="167"/>
      <c r="H69" s="167"/>
      <c r="I69" s="167"/>
      <c r="J69" s="167"/>
      <c r="K69" s="167"/>
      <c r="N69" s="11" t="s">
        <v>264</v>
      </c>
      <c r="O69" s="81"/>
      <c r="P69" s="81"/>
      <c r="Q69" s="151"/>
      <c r="R69" s="81"/>
      <c r="S69" s="151"/>
      <c r="T69" s="107"/>
      <c r="U69" s="146"/>
      <c r="V69" s="147"/>
      <c r="W69" s="107"/>
      <c r="X69" s="86"/>
    </row>
    <row r="70" spans="1:24" ht="16.5" customHeight="1" thickBot="1">
      <c r="A70" s="85"/>
      <c r="B70" s="152"/>
      <c r="C70" s="120"/>
      <c r="D70" s="85"/>
      <c r="E70" s="85"/>
      <c r="F70" s="85"/>
      <c r="G70" s="85"/>
      <c r="H70" s="85"/>
      <c r="I70" s="85"/>
      <c r="J70" s="85"/>
      <c r="K70" s="85"/>
      <c r="N70" s="85"/>
      <c r="O70" s="85"/>
      <c r="P70" s="85"/>
      <c r="Q70" s="85"/>
      <c r="R70" s="85"/>
      <c r="S70" s="85"/>
      <c r="T70" s="123"/>
      <c r="U70" s="152"/>
      <c r="V70" s="153"/>
      <c r="W70" s="123"/>
      <c r="X70" s="86"/>
    </row>
    <row r="71" spans="2:24" ht="16.5" customHeight="1">
      <c r="B71" s="13" t="s">
        <v>265</v>
      </c>
      <c r="X71" s="86"/>
    </row>
    <row r="74" spans="2:6" ht="24.75" customHeight="1">
      <c r="B74"/>
      <c r="D74" s="19"/>
      <c r="F74" s="19"/>
    </row>
    <row r="76" ht="9.75" customHeight="1">
      <c r="G76" s="86"/>
    </row>
    <row r="77" ht="16.5" customHeight="1">
      <c r="B77"/>
    </row>
  </sheetData>
  <mergeCells count="20">
    <mergeCell ref="B4:B6"/>
    <mergeCell ref="W4:W6"/>
    <mergeCell ref="W68:W70"/>
    <mergeCell ref="B68:B70"/>
    <mergeCell ref="E5:E6"/>
    <mergeCell ref="F5:F6"/>
    <mergeCell ref="G5:G6"/>
    <mergeCell ref="J5:J6"/>
    <mergeCell ref="K5:K6"/>
    <mergeCell ref="N5:N6"/>
    <mergeCell ref="D69:K69"/>
    <mergeCell ref="T68:V70"/>
    <mergeCell ref="J4:K4"/>
    <mergeCell ref="Q5:Q6"/>
    <mergeCell ref="R5:R6"/>
    <mergeCell ref="S5:S6"/>
    <mergeCell ref="T5:T6"/>
    <mergeCell ref="O5:O6"/>
    <mergeCell ref="P5:P6"/>
    <mergeCell ref="U5:V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77"/>
  <sheetViews>
    <sheetView showGridLines="0" workbookViewId="0" topLeftCell="A1">
      <selection activeCell="E26" sqref="E26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4" width="18.625" style="1" customWidth="1"/>
    <col min="5" max="5" width="18.25390625" style="1" customWidth="1"/>
    <col min="6" max="10" width="18.00390625" style="1" customWidth="1"/>
    <col min="11" max="11" width="5.75390625" style="1" customWidth="1"/>
    <col min="12" max="12" width="2.25390625" style="1" customWidth="1"/>
    <col min="13" max="14" width="15.75390625" style="1" customWidth="1"/>
    <col min="15" max="15" width="15.125" style="1" customWidth="1"/>
    <col min="16" max="16" width="18.625" style="1" customWidth="1"/>
    <col min="17" max="17" width="17.125" style="1" customWidth="1"/>
    <col min="18" max="18" width="18.00390625" style="1" customWidth="1"/>
    <col min="19" max="19" width="17.625" style="1" customWidth="1"/>
    <col min="20" max="20" width="18.00390625" style="1" customWidth="1"/>
    <col min="21" max="21" width="1.37890625" style="1" customWidth="1"/>
    <col min="22" max="22" width="13.00390625" style="1" customWidth="1"/>
    <col min="23" max="23" width="4.00390625" style="1" customWidth="1"/>
    <col min="24" max="24" width="15.75390625" style="1" customWidth="1"/>
    <col min="25" max="16384" width="8.625" style="1" customWidth="1"/>
  </cols>
  <sheetData>
    <row r="1" spans="2:22" ht="15" customHeight="1">
      <c r="B1" s="1" t="s">
        <v>288</v>
      </c>
      <c r="M1" s="19"/>
      <c r="S1" s="11" t="s">
        <v>289</v>
      </c>
      <c r="T1" s="11"/>
      <c r="U1" s="11"/>
      <c r="V1" s="11"/>
    </row>
    <row r="2" spans="2:57" ht="24">
      <c r="B2" s="8" t="s">
        <v>290</v>
      </c>
      <c r="M2" s="8" t="s">
        <v>267</v>
      </c>
      <c r="Q2" s="168"/>
      <c r="R2" s="168" t="s">
        <v>109</v>
      </c>
      <c r="W2" s="10"/>
      <c r="X2" s="10"/>
      <c r="Y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M3" s="2"/>
      <c r="N3" s="2"/>
      <c r="O3" s="2"/>
      <c r="P3" s="2"/>
      <c r="Q3" s="2"/>
      <c r="R3" s="2"/>
      <c r="S3" s="2"/>
      <c r="T3" s="2"/>
      <c r="U3" s="2"/>
      <c r="V3" s="2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2:57" ht="16.5" customHeight="1">
      <c r="B4" s="169" t="s">
        <v>4</v>
      </c>
      <c r="C4" s="3"/>
      <c r="D4" s="21" t="s">
        <v>268</v>
      </c>
      <c r="E4" s="21"/>
      <c r="F4" s="66" t="s">
        <v>291</v>
      </c>
      <c r="G4" s="66" t="s">
        <v>292</v>
      </c>
      <c r="H4" s="66" t="s">
        <v>269</v>
      </c>
      <c r="I4" s="66" t="s">
        <v>293</v>
      </c>
      <c r="J4" s="48" t="s">
        <v>294</v>
      </c>
      <c r="M4" s="21" t="s">
        <v>270</v>
      </c>
      <c r="N4" s="21"/>
      <c r="O4" s="21"/>
      <c r="P4" s="170" t="s">
        <v>295</v>
      </c>
      <c r="Q4" s="66" t="s">
        <v>271</v>
      </c>
      <c r="R4" s="66" t="s">
        <v>296</v>
      </c>
      <c r="S4" s="66" t="s">
        <v>297</v>
      </c>
      <c r="T4" s="48" t="s">
        <v>272</v>
      </c>
      <c r="U4" s="10"/>
      <c r="V4" s="48" t="s">
        <v>298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7" ht="16.5" customHeight="1">
      <c r="B5" s="171"/>
      <c r="C5" s="3"/>
      <c r="D5" s="58" t="s">
        <v>8</v>
      </c>
      <c r="E5" s="58" t="s">
        <v>273</v>
      </c>
      <c r="F5" s="67"/>
      <c r="G5" s="67"/>
      <c r="H5" s="67"/>
      <c r="I5" s="67"/>
      <c r="J5" s="49"/>
      <c r="M5" s="53" t="s">
        <v>274</v>
      </c>
      <c r="N5" s="58" t="s">
        <v>123</v>
      </c>
      <c r="O5" s="17" t="s">
        <v>275</v>
      </c>
      <c r="P5" s="67"/>
      <c r="Q5" s="67"/>
      <c r="R5" s="67"/>
      <c r="S5" s="67"/>
      <c r="T5" s="49"/>
      <c r="U5" s="172"/>
      <c r="V5" s="4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ht="16.5" customHeight="1" thickBot="1">
      <c r="A6" s="2"/>
      <c r="B6" s="54"/>
      <c r="C6" s="5"/>
      <c r="D6" s="63"/>
      <c r="E6" s="63"/>
      <c r="F6" s="59"/>
      <c r="G6" s="59"/>
      <c r="H6" s="59"/>
      <c r="I6" s="59"/>
      <c r="J6" s="50"/>
      <c r="M6" s="64"/>
      <c r="N6" s="63"/>
      <c r="O6" s="25" t="s">
        <v>276</v>
      </c>
      <c r="P6" s="59"/>
      <c r="Q6" s="59"/>
      <c r="R6" s="59"/>
      <c r="S6" s="59"/>
      <c r="T6" s="50"/>
      <c r="U6" s="2"/>
      <c r="V6" s="5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18" customHeight="1" thickBot="1">
      <c r="A7" s="2"/>
      <c r="B7" s="26" t="s">
        <v>19</v>
      </c>
      <c r="C7" s="5"/>
      <c r="D7" s="27" t="s">
        <v>299</v>
      </c>
      <c r="E7" s="27"/>
      <c r="F7" s="77" t="s">
        <v>300</v>
      </c>
      <c r="G7" s="78"/>
      <c r="H7" s="79"/>
      <c r="I7" s="173" t="s">
        <v>301</v>
      </c>
      <c r="J7" s="27"/>
      <c r="M7" s="27" t="s">
        <v>302</v>
      </c>
      <c r="N7" s="27"/>
      <c r="O7" s="77" t="s">
        <v>303</v>
      </c>
      <c r="P7" s="79"/>
      <c r="Q7" s="28" t="s">
        <v>304</v>
      </c>
      <c r="R7" s="28" t="s">
        <v>305</v>
      </c>
      <c r="S7" s="173" t="s">
        <v>306</v>
      </c>
      <c r="T7" s="27"/>
      <c r="U7" s="27"/>
      <c r="V7" s="28" t="s">
        <v>20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ht="18" customHeight="1">
      <c r="A8" s="6"/>
      <c r="B8" s="29" t="s">
        <v>307</v>
      </c>
      <c r="C8" s="30"/>
      <c r="D8" s="21" t="s">
        <v>277</v>
      </c>
      <c r="E8" s="21"/>
      <c r="F8" s="32" t="s">
        <v>278</v>
      </c>
      <c r="G8" s="15" t="s">
        <v>23</v>
      </c>
      <c r="H8" s="15" t="s">
        <v>279</v>
      </c>
      <c r="I8" s="15" t="s">
        <v>213</v>
      </c>
      <c r="J8" s="15" t="s">
        <v>280</v>
      </c>
      <c r="M8" s="31" t="s">
        <v>125</v>
      </c>
      <c r="N8" s="15" t="s">
        <v>23</v>
      </c>
      <c r="O8" s="15" t="s">
        <v>280</v>
      </c>
      <c r="P8" s="15" t="s">
        <v>211</v>
      </c>
      <c r="Q8" s="15" t="s">
        <v>28</v>
      </c>
      <c r="R8" s="15" t="s">
        <v>281</v>
      </c>
      <c r="S8" s="15" t="s">
        <v>282</v>
      </c>
      <c r="T8" s="15" t="s">
        <v>283</v>
      </c>
      <c r="U8" s="31"/>
      <c r="V8" s="32" t="s">
        <v>21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18" customHeight="1">
      <c r="A9" s="6"/>
      <c r="B9" s="23" t="s">
        <v>29</v>
      </c>
      <c r="C9" s="30"/>
      <c r="D9" s="31">
        <f aca="true" t="shared" si="0" ref="D9:J9">RANK(D61,D12:D67,0)</f>
        <v>26</v>
      </c>
      <c r="E9" s="15">
        <f t="shared" si="0"/>
        <v>29</v>
      </c>
      <c r="F9" s="15">
        <f t="shared" si="0"/>
        <v>2</v>
      </c>
      <c r="G9" s="15">
        <f t="shared" si="0"/>
        <v>2</v>
      </c>
      <c r="H9" s="15">
        <f t="shared" si="0"/>
        <v>2</v>
      </c>
      <c r="I9" s="15">
        <f t="shared" si="0"/>
        <v>2</v>
      </c>
      <c r="J9" s="15">
        <f t="shared" si="0"/>
        <v>2</v>
      </c>
      <c r="M9" s="31">
        <f aca="true" t="shared" si="1" ref="M9:T9">RANK(M61,M12:M67,0)</f>
        <v>38</v>
      </c>
      <c r="N9" s="15">
        <f t="shared" si="1"/>
        <v>39</v>
      </c>
      <c r="O9" s="15">
        <f t="shared" si="1"/>
        <v>41</v>
      </c>
      <c r="P9" s="15">
        <f t="shared" si="1"/>
        <v>34</v>
      </c>
      <c r="Q9" s="15">
        <f t="shared" si="1"/>
        <v>17</v>
      </c>
      <c r="R9" s="15">
        <f t="shared" si="1"/>
        <v>26</v>
      </c>
      <c r="S9" s="15">
        <f t="shared" si="1"/>
        <v>31</v>
      </c>
      <c r="T9" s="15">
        <f t="shared" si="1"/>
        <v>27</v>
      </c>
      <c r="U9" s="31"/>
      <c r="V9" s="32" t="s">
        <v>30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2:22" ht="16.5" customHeight="1">
      <c r="B10" s="24" t="s">
        <v>308</v>
      </c>
      <c r="C10" s="3"/>
      <c r="D10" s="18">
        <f>SUM(D12:D67)</f>
        <v>98678</v>
      </c>
      <c r="E10" s="18">
        <f>SUM(E12:E67)</f>
        <v>72418</v>
      </c>
      <c r="F10" s="7">
        <v>150228</v>
      </c>
      <c r="G10" s="7">
        <v>269990</v>
      </c>
      <c r="H10" s="7">
        <v>214932</v>
      </c>
      <c r="I10" s="7">
        <v>5239352</v>
      </c>
      <c r="J10" s="7">
        <v>1316244</v>
      </c>
      <c r="M10" s="7">
        <f>SUM(M12:M67)</f>
        <v>345457</v>
      </c>
      <c r="N10" s="7">
        <f>SUM(N12:N67)</f>
        <v>9377750</v>
      </c>
      <c r="O10" s="7">
        <v>291449554</v>
      </c>
      <c r="P10" s="7">
        <f>SUM(P12:P67)</f>
        <v>1214601</v>
      </c>
      <c r="Q10" s="12">
        <v>96.4</v>
      </c>
      <c r="R10" s="34">
        <v>1155438.6</v>
      </c>
      <c r="S10" s="7">
        <f>SUM(S12:S67)</f>
        <v>74582612</v>
      </c>
      <c r="T10" s="7">
        <f>SUM(T12:T67)</f>
        <v>36878354</v>
      </c>
      <c r="U10" s="7"/>
      <c r="V10" s="17" t="s">
        <v>31</v>
      </c>
    </row>
    <row r="11" spans="3:22" ht="16.5" customHeight="1">
      <c r="C11" s="3"/>
      <c r="D11" s="10"/>
      <c r="Q11" s="12"/>
      <c r="R11" s="34"/>
      <c r="V11" s="16"/>
    </row>
    <row r="12" spans="2:22" ht="16.5" customHeight="1">
      <c r="B12" s="9" t="s">
        <v>214</v>
      </c>
      <c r="C12" s="3"/>
      <c r="D12" s="18">
        <v>11002</v>
      </c>
      <c r="E12" s="7">
        <v>6411</v>
      </c>
      <c r="F12" s="7">
        <v>19112</v>
      </c>
      <c r="G12" s="7">
        <v>31940</v>
      </c>
      <c r="H12" s="7">
        <v>25391</v>
      </c>
      <c r="I12" s="7">
        <v>1511253</v>
      </c>
      <c r="J12" s="7">
        <v>269022</v>
      </c>
      <c r="M12" s="7">
        <v>9018</v>
      </c>
      <c r="N12" s="7">
        <v>222201</v>
      </c>
      <c r="O12" s="7">
        <v>5713692</v>
      </c>
      <c r="P12" s="7">
        <v>51052</v>
      </c>
      <c r="Q12" s="12">
        <v>96.2</v>
      </c>
      <c r="R12" s="34">
        <v>81102</v>
      </c>
      <c r="S12" s="7">
        <v>3537653</v>
      </c>
      <c r="T12" s="7">
        <v>1628222</v>
      </c>
      <c r="U12" s="7"/>
      <c r="V12" s="16">
        <v>1</v>
      </c>
    </row>
    <row r="13" spans="2:22" ht="16.5" customHeight="1">
      <c r="B13" s="9" t="s">
        <v>215</v>
      </c>
      <c r="C13" s="3"/>
      <c r="D13" s="18">
        <v>2801</v>
      </c>
      <c r="E13" s="7">
        <v>2173</v>
      </c>
      <c r="F13" s="7">
        <v>5700</v>
      </c>
      <c r="G13" s="7">
        <v>11400</v>
      </c>
      <c r="H13" s="7">
        <v>7813</v>
      </c>
      <c r="I13" s="7">
        <v>238305</v>
      </c>
      <c r="J13" s="7">
        <v>63115</v>
      </c>
      <c r="M13" s="7">
        <v>2438</v>
      </c>
      <c r="N13" s="7">
        <v>74911</v>
      </c>
      <c r="O13" s="7">
        <v>1347945</v>
      </c>
      <c r="P13" s="7">
        <v>12221</v>
      </c>
      <c r="Q13" s="12">
        <v>96.6</v>
      </c>
      <c r="R13" s="34">
        <v>18764.5</v>
      </c>
      <c r="S13" s="7">
        <v>947943</v>
      </c>
      <c r="T13" s="7">
        <v>455777</v>
      </c>
      <c r="U13" s="7"/>
      <c r="V13" s="16">
        <v>2</v>
      </c>
    </row>
    <row r="14" spans="2:22" ht="16.5" customHeight="1">
      <c r="B14" s="9" t="s">
        <v>216</v>
      </c>
      <c r="C14" s="3"/>
      <c r="D14" s="18">
        <v>2925</v>
      </c>
      <c r="E14" s="7">
        <v>1598</v>
      </c>
      <c r="F14" s="7">
        <v>6103</v>
      </c>
      <c r="G14" s="7">
        <v>12180</v>
      </c>
      <c r="H14" s="7">
        <v>9398</v>
      </c>
      <c r="I14" s="7">
        <v>132987</v>
      </c>
      <c r="J14" s="7">
        <v>36945</v>
      </c>
      <c r="M14" s="7">
        <v>3321</v>
      </c>
      <c r="N14" s="7">
        <v>113650</v>
      </c>
      <c r="O14" s="7">
        <v>2305762</v>
      </c>
      <c r="P14" s="7">
        <v>12505</v>
      </c>
      <c r="Q14" s="12">
        <v>89.8</v>
      </c>
      <c r="R14" s="34">
        <v>32107.1</v>
      </c>
      <c r="S14" s="7">
        <v>932778</v>
      </c>
      <c r="T14" s="7">
        <v>427766</v>
      </c>
      <c r="U14" s="7"/>
      <c r="V14" s="16">
        <v>3</v>
      </c>
    </row>
    <row r="15" spans="2:22" ht="16.5" customHeight="1">
      <c r="B15" s="9" t="s">
        <v>217</v>
      </c>
      <c r="C15" s="3"/>
      <c r="D15" s="18">
        <v>2305</v>
      </c>
      <c r="E15" s="7">
        <v>1627</v>
      </c>
      <c r="F15" s="7">
        <v>4959</v>
      </c>
      <c r="G15" s="7">
        <v>13200</v>
      </c>
      <c r="H15" s="7">
        <v>9520</v>
      </c>
      <c r="I15" s="7">
        <v>282891</v>
      </c>
      <c r="J15" s="7">
        <v>81082</v>
      </c>
      <c r="M15" s="7">
        <v>4667</v>
      </c>
      <c r="N15" s="7">
        <v>146720</v>
      </c>
      <c r="O15" s="7">
        <v>3749249</v>
      </c>
      <c r="P15" s="7">
        <v>23067</v>
      </c>
      <c r="Q15" s="12">
        <v>97.9</v>
      </c>
      <c r="R15" s="34">
        <v>20161.4</v>
      </c>
      <c r="S15" s="7">
        <v>1475289</v>
      </c>
      <c r="T15" s="7">
        <v>681001</v>
      </c>
      <c r="U15" s="7"/>
      <c r="V15" s="16">
        <v>4</v>
      </c>
    </row>
    <row r="16" spans="2:22" ht="16.5" customHeight="1">
      <c r="B16" s="9" t="s">
        <v>218</v>
      </c>
      <c r="C16" s="3"/>
      <c r="D16" s="18">
        <v>2233</v>
      </c>
      <c r="E16" s="7">
        <v>1959</v>
      </c>
      <c r="F16" s="7">
        <v>1071</v>
      </c>
      <c r="G16" s="7">
        <v>1490</v>
      </c>
      <c r="H16" s="7">
        <v>1379</v>
      </c>
      <c r="I16" s="7">
        <v>9781</v>
      </c>
      <c r="J16" s="7">
        <v>5144</v>
      </c>
      <c r="M16" s="7">
        <v>3303</v>
      </c>
      <c r="N16" s="7">
        <v>94827</v>
      </c>
      <c r="O16" s="7">
        <v>1620116</v>
      </c>
      <c r="P16" s="7">
        <v>9259</v>
      </c>
      <c r="Q16" s="12">
        <v>87.4</v>
      </c>
      <c r="R16" s="34">
        <v>22507.8</v>
      </c>
      <c r="S16" s="7">
        <v>798566</v>
      </c>
      <c r="T16" s="7">
        <v>375382</v>
      </c>
      <c r="U16" s="7"/>
      <c r="V16" s="16">
        <v>5</v>
      </c>
    </row>
    <row r="17" spans="2:22" ht="16.5" customHeight="1">
      <c r="B17" s="9"/>
      <c r="C17" s="3"/>
      <c r="D17" s="10"/>
      <c r="Q17" s="12"/>
      <c r="R17" s="34"/>
      <c r="V17" s="16"/>
    </row>
    <row r="18" spans="2:22" ht="16.5" customHeight="1">
      <c r="B18" s="9" t="s">
        <v>219</v>
      </c>
      <c r="C18" s="3"/>
      <c r="D18" s="18">
        <v>2532</v>
      </c>
      <c r="E18" s="7">
        <v>2191</v>
      </c>
      <c r="F18" s="1">
        <v>542</v>
      </c>
      <c r="G18" s="1">
        <v>870</v>
      </c>
      <c r="H18" s="1">
        <v>628</v>
      </c>
      <c r="I18" s="7">
        <v>6825</v>
      </c>
      <c r="J18" s="7">
        <v>3130</v>
      </c>
      <c r="M18" s="7">
        <v>4191</v>
      </c>
      <c r="N18" s="7">
        <v>130216</v>
      </c>
      <c r="O18" s="7">
        <v>2745077</v>
      </c>
      <c r="P18" s="7">
        <v>9674</v>
      </c>
      <c r="Q18" s="12">
        <v>96.5</v>
      </c>
      <c r="R18" s="34">
        <v>15262.2</v>
      </c>
      <c r="S18" s="7">
        <v>882774</v>
      </c>
      <c r="T18" s="7">
        <v>361549</v>
      </c>
      <c r="U18" s="7"/>
      <c r="V18" s="16">
        <v>6</v>
      </c>
    </row>
    <row r="19" spans="2:22" ht="16.5" customHeight="1">
      <c r="B19" s="9" t="s">
        <v>220</v>
      </c>
      <c r="C19" s="3"/>
      <c r="D19" s="18">
        <v>2772</v>
      </c>
      <c r="E19" s="7">
        <v>2215</v>
      </c>
      <c r="F19" s="7">
        <v>1011</v>
      </c>
      <c r="G19" s="7">
        <v>2200</v>
      </c>
      <c r="H19" s="7">
        <v>1173</v>
      </c>
      <c r="I19" s="7">
        <v>122388</v>
      </c>
      <c r="J19" s="7">
        <v>31441</v>
      </c>
      <c r="M19" s="7">
        <v>6445</v>
      </c>
      <c r="N19" s="7">
        <v>203652</v>
      </c>
      <c r="O19" s="7">
        <v>5389683</v>
      </c>
      <c r="P19" s="7">
        <v>16499</v>
      </c>
      <c r="Q19" s="12">
        <v>90.1</v>
      </c>
      <c r="R19" s="34">
        <v>37828.5</v>
      </c>
      <c r="S19" s="7">
        <v>1474392</v>
      </c>
      <c r="T19" s="7">
        <v>601477</v>
      </c>
      <c r="U19" s="7"/>
      <c r="V19" s="16">
        <v>7</v>
      </c>
    </row>
    <row r="20" spans="2:22" ht="16.5" customHeight="1">
      <c r="B20" s="9" t="s">
        <v>221</v>
      </c>
      <c r="C20" s="3"/>
      <c r="D20" s="18">
        <v>4634</v>
      </c>
      <c r="E20" s="7">
        <v>3617</v>
      </c>
      <c r="F20" s="1">
        <v>648</v>
      </c>
      <c r="G20" s="7">
        <v>1520</v>
      </c>
      <c r="H20" s="1">
        <v>718</v>
      </c>
      <c r="I20" s="7">
        <v>306667</v>
      </c>
      <c r="J20" s="7">
        <v>26024</v>
      </c>
      <c r="M20" s="7">
        <v>8253</v>
      </c>
      <c r="N20" s="7">
        <v>290140</v>
      </c>
      <c r="O20" s="7">
        <v>10525099</v>
      </c>
      <c r="P20" s="7">
        <v>26968</v>
      </c>
      <c r="Q20" s="12">
        <v>86.9</v>
      </c>
      <c r="R20" s="34">
        <v>54774.3</v>
      </c>
      <c r="S20" s="7">
        <v>2218428</v>
      </c>
      <c r="T20" s="7">
        <v>817082</v>
      </c>
      <c r="U20" s="7"/>
      <c r="V20" s="16">
        <v>8</v>
      </c>
    </row>
    <row r="21" spans="2:22" ht="16.5" customHeight="1">
      <c r="B21" s="9" t="s">
        <v>222</v>
      </c>
      <c r="C21" s="3"/>
      <c r="D21" s="18">
        <v>2668</v>
      </c>
      <c r="E21" s="7">
        <v>1876</v>
      </c>
      <c r="F21" s="9" t="s">
        <v>309</v>
      </c>
      <c r="G21" s="9" t="s">
        <v>309</v>
      </c>
      <c r="H21" s="9" t="s">
        <v>309</v>
      </c>
      <c r="I21" s="9" t="s">
        <v>309</v>
      </c>
      <c r="J21" s="9" t="s">
        <v>309</v>
      </c>
      <c r="M21" s="7">
        <v>7037</v>
      </c>
      <c r="N21" s="7">
        <v>223566</v>
      </c>
      <c r="O21" s="7">
        <v>7578371</v>
      </c>
      <c r="P21" s="7">
        <v>18621</v>
      </c>
      <c r="Q21" s="12">
        <v>91.7</v>
      </c>
      <c r="R21" s="34">
        <v>23432.8</v>
      </c>
      <c r="S21" s="7">
        <v>1494204</v>
      </c>
      <c r="T21" s="7">
        <v>577510</v>
      </c>
      <c r="U21" s="7"/>
      <c r="V21" s="16">
        <v>9</v>
      </c>
    </row>
    <row r="22" spans="2:22" ht="16.5" customHeight="1">
      <c r="B22" s="9" t="s">
        <v>223</v>
      </c>
      <c r="C22" s="3"/>
      <c r="D22" s="18">
        <v>2487</v>
      </c>
      <c r="E22" s="7">
        <v>1591</v>
      </c>
      <c r="F22" s="9" t="s">
        <v>309</v>
      </c>
      <c r="G22" s="9" t="s">
        <v>309</v>
      </c>
      <c r="H22" s="9" t="s">
        <v>309</v>
      </c>
      <c r="I22" s="9" t="s">
        <v>309</v>
      </c>
      <c r="J22" s="9" t="s">
        <v>309</v>
      </c>
      <c r="M22" s="7">
        <v>8123</v>
      </c>
      <c r="N22" s="7">
        <v>238465</v>
      </c>
      <c r="O22" s="7">
        <v>8068210</v>
      </c>
      <c r="P22" s="7">
        <v>19291</v>
      </c>
      <c r="Q22" s="12">
        <v>99.2</v>
      </c>
      <c r="R22" s="34">
        <v>33987.7</v>
      </c>
      <c r="S22" s="7">
        <v>1620071</v>
      </c>
      <c r="T22" s="7">
        <v>601550</v>
      </c>
      <c r="U22" s="7"/>
      <c r="V22" s="16">
        <v>10</v>
      </c>
    </row>
    <row r="23" spans="2:22" ht="16.5" customHeight="1">
      <c r="B23" s="9"/>
      <c r="C23" s="3"/>
      <c r="D23" s="10"/>
      <c r="F23" s="9"/>
      <c r="G23" s="9"/>
      <c r="H23" s="9"/>
      <c r="I23" s="9"/>
      <c r="J23" s="9"/>
      <c r="Q23" s="12"/>
      <c r="R23" s="34"/>
      <c r="V23" s="16"/>
    </row>
    <row r="24" spans="2:22" ht="16.5" customHeight="1">
      <c r="B24" s="9" t="s">
        <v>224</v>
      </c>
      <c r="C24" s="3"/>
      <c r="D24" s="18">
        <v>2302</v>
      </c>
      <c r="E24" s="7">
        <v>1925</v>
      </c>
      <c r="F24" s="9" t="s">
        <v>309</v>
      </c>
      <c r="G24" s="9" t="s">
        <v>309</v>
      </c>
      <c r="H24" s="9" t="s">
        <v>309</v>
      </c>
      <c r="I24" s="9" t="s">
        <v>309</v>
      </c>
      <c r="J24" s="9" t="s">
        <v>309</v>
      </c>
      <c r="M24" s="7">
        <v>18814</v>
      </c>
      <c r="N24" s="7">
        <v>476829</v>
      </c>
      <c r="O24" s="7">
        <v>13813408</v>
      </c>
      <c r="P24" s="7">
        <v>68450</v>
      </c>
      <c r="Q24" s="12">
        <v>99.5</v>
      </c>
      <c r="R24" s="34">
        <v>45687.9</v>
      </c>
      <c r="S24" s="7">
        <v>3649279</v>
      </c>
      <c r="T24" s="7">
        <v>1885666</v>
      </c>
      <c r="U24" s="7"/>
      <c r="V24" s="16">
        <v>11</v>
      </c>
    </row>
    <row r="25" spans="2:22" ht="16.5" customHeight="1">
      <c r="B25" s="9" t="s">
        <v>225</v>
      </c>
      <c r="C25" s="3"/>
      <c r="D25" s="18">
        <v>4876</v>
      </c>
      <c r="E25" s="7">
        <v>3923</v>
      </c>
      <c r="F25" s="7">
        <v>4473</v>
      </c>
      <c r="G25" s="7">
        <v>7690</v>
      </c>
      <c r="H25" s="7">
        <v>6200</v>
      </c>
      <c r="I25" s="7">
        <v>195928</v>
      </c>
      <c r="J25" s="7">
        <v>29931</v>
      </c>
      <c r="M25" s="7">
        <v>8379</v>
      </c>
      <c r="N25" s="7">
        <v>262126</v>
      </c>
      <c r="O25" s="7">
        <v>11117334</v>
      </c>
      <c r="P25" s="7">
        <v>58257</v>
      </c>
      <c r="Q25" s="12">
        <v>92.2</v>
      </c>
      <c r="R25" s="34">
        <v>35181</v>
      </c>
      <c r="S25" s="7">
        <v>3207929</v>
      </c>
      <c r="T25" s="7">
        <v>1637959</v>
      </c>
      <c r="U25" s="7"/>
      <c r="V25" s="16">
        <v>12</v>
      </c>
    </row>
    <row r="26" spans="2:22" ht="16.5" customHeight="1">
      <c r="B26" s="9" t="s">
        <v>226</v>
      </c>
      <c r="C26" s="3"/>
      <c r="D26" s="10">
        <v>345</v>
      </c>
      <c r="E26" s="1">
        <v>316</v>
      </c>
      <c r="F26" s="7">
        <v>877</v>
      </c>
      <c r="G26" s="7">
        <v>1310</v>
      </c>
      <c r="H26" s="7">
        <v>832</v>
      </c>
      <c r="I26" s="7">
        <v>129185</v>
      </c>
      <c r="J26" s="7">
        <v>17694</v>
      </c>
      <c r="M26" s="7">
        <v>30773</v>
      </c>
      <c r="N26" s="7">
        <v>578316</v>
      </c>
      <c r="O26" s="7">
        <v>18096582</v>
      </c>
      <c r="P26" s="7">
        <v>147108</v>
      </c>
      <c r="Q26" s="12">
        <v>100</v>
      </c>
      <c r="R26" s="34">
        <v>23265.2</v>
      </c>
      <c r="S26" s="7">
        <v>4618040</v>
      </c>
      <c r="T26" s="7">
        <v>3615724</v>
      </c>
      <c r="U26" s="7"/>
      <c r="V26" s="16">
        <v>13</v>
      </c>
    </row>
    <row r="27" spans="2:22" ht="16.5" customHeight="1">
      <c r="B27" s="9" t="s">
        <v>227</v>
      </c>
      <c r="C27" s="3"/>
      <c r="D27" s="18">
        <v>974</v>
      </c>
      <c r="E27" s="1">
        <v>743</v>
      </c>
      <c r="F27" s="7">
        <v>1406</v>
      </c>
      <c r="G27" s="7">
        <v>2680</v>
      </c>
      <c r="H27" s="7">
        <v>1996</v>
      </c>
      <c r="I27" s="7">
        <v>78127</v>
      </c>
      <c r="J27" s="7">
        <v>25066</v>
      </c>
      <c r="M27" s="7">
        <v>13850</v>
      </c>
      <c r="N27" s="7">
        <v>535385</v>
      </c>
      <c r="O27" s="7">
        <v>21317676</v>
      </c>
      <c r="P27" s="7">
        <v>95732</v>
      </c>
      <c r="Q27" s="12">
        <v>99.8</v>
      </c>
      <c r="R27" s="34">
        <v>14450.3</v>
      </c>
      <c r="S27" s="7">
        <v>3821634</v>
      </c>
      <c r="T27" s="7">
        <v>2480510</v>
      </c>
      <c r="U27" s="7"/>
      <c r="V27" s="16">
        <v>14</v>
      </c>
    </row>
    <row r="28" spans="2:22" ht="16.5" customHeight="1">
      <c r="B28" s="9" t="s">
        <v>228</v>
      </c>
      <c r="C28" s="3"/>
      <c r="D28" s="18">
        <v>3330</v>
      </c>
      <c r="E28" s="7">
        <v>2882</v>
      </c>
      <c r="F28" s="7">
        <v>2798</v>
      </c>
      <c r="G28" s="7">
        <v>3690</v>
      </c>
      <c r="H28" s="7">
        <v>3804</v>
      </c>
      <c r="I28" s="7">
        <v>58915</v>
      </c>
      <c r="J28" s="7">
        <v>14134</v>
      </c>
      <c r="M28" s="7">
        <v>9015</v>
      </c>
      <c r="N28" s="7">
        <v>231979</v>
      </c>
      <c r="O28" s="7">
        <v>4595237</v>
      </c>
      <c r="P28" s="7">
        <v>17885</v>
      </c>
      <c r="Q28" s="12">
        <v>97.7</v>
      </c>
      <c r="R28" s="34">
        <v>35771</v>
      </c>
      <c r="S28" s="7">
        <v>1698499</v>
      </c>
      <c r="T28" s="7">
        <v>753201</v>
      </c>
      <c r="U28" s="7"/>
      <c r="V28" s="16">
        <v>15</v>
      </c>
    </row>
    <row r="29" spans="2:22" ht="16.5" customHeight="1">
      <c r="B29" s="9"/>
      <c r="C29" s="3"/>
      <c r="D29" s="10"/>
      <c r="Q29" s="12"/>
      <c r="R29" s="34"/>
      <c r="V29" s="16"/>
    </row>
    <row r="30" spans="2:22" ht="16.5" customHeight="1">
      <c r="B30" s="9" t="s">
        <v>229</v>
      </c>
      <c r="C30" s="3"/>
      <c r="D30" s="18">
        <v>841</v>
      </c>
      <c r="E30" s="7">
        <v>737</v>
      </c>
      <c r="F30" s="1">
        <v>569</v>
      </c>
      <c r="G30" s="7">
        <v>1760</v>
      </c>
      <c r="H30" s="7">
        <v>870</v>
      </c>
      <c r="I30" s="7">
        <v>44647</v>
      </c>
      <c r="J30" s="7">
        <v>17482</v>
      </c>
      <c r="M30" s="7">
        <v>4256</v>
      </c>
      <c r="N30" s="7">
        <v>137631</v>
      </c>
      <c r="O30" s="7">
        <v>3352652</v>
      </c>
      <c r="P30" s="7">
        <v>9398</v>
      </c>
      <c r="Q30" s="12">
        <v>91.8</v>
      </c>
      <c r="R30" s="34">
        <v>12712</v>
      </c>
      <c r="S30" s="7">
        <v>829246</v>
      </c>
      <c r="T30" s="7">
        <v>334954</v>
      </c>
      <c r="U30" s="7"/>
      <c r="V30" s="16">
        <v>16</v>
      </c>
    </row>
    <row r="31" spans="2:22" ht="16.5" customHeight="1">
      <c r="B31" s="9" t="s">
        <v>230</v>
      </c>
      <c r="C31" s="3"/>
      <c r="D31" s="10">
        <v>735</v>
      </c>
      <c r="E31" s="1">
        <v>608</v>
      </c>
      <c r="F31" s="7">
        <v>2783</v>
      </c>
      <c r="G31" s="7">
        <v>4830</v>
      </c>
      <c r="H31" s="7">
        <v>3563</v>
      </c>
      <c r="I31" s="7">
        <v>93337</v>
      </c>
      <c r="J31" s="7">
        <v>27904</v>
      </c>
      <c r="M31" s="7">
        <v>5137</v>
      </c>
      <c r="N31" s="7">
        <v>108318</v>
      </c>
      <c r="O31" s="7">
        <v>2475729</v>
      </c>
      <c r="P31" s="7">
        <v>10874</v>
      </c>
      <c r="Q31" s="12">
        <v>97.6</v>
      </c>
      <c r="R31" s="34">
        <v>12266</v>
      </c>
      <c r="S31" s="7">
        <v>813945</v>
      </c>
      <c r="T31" s="7">
        <v>349784</v>
      </c>
      <c r="U31" s="7"/>
      <c r="V31" s="16">
        <v>17</v>
      </c>
    </row>
    <row r="32" spans="2:22" ht="16.5" customHeight="1">
      <c r="B32" s="9" t="s">
        <v>231</v>
      </c>
      <c r="C32" s="3"/>
      <c r="D32" s="10">
        <v>627</v>
      </c>
      <c r="E32" s="1">
        <v>577</v>
      </c>
      <c r="F32" s="7">
        <v>1741</v>
      </c>
      <c r="G32" s="7">
        <v>2530</v>
      </c>
      <c r="H32" s="7">
        <v>2296</v>
      </c>
      <c r="I32" s="7">
        <v>17827</v>
      </c>
      <c r="J32" s="7">
        <v>9146</v>
      </c>
      <c r="M32" s="7">
        <v>4055</v>
      </c>
      <c r="N32" s="7">
        <v>89475</v>
      </c>
      <c r="O32" s="7">
        <v>1877132</v>
      </c>
      <c r="P32" s="7">
        <v>6540</v>
      </c>
      <c r="Q32" s="12">
        <v>94.8</v>
      </c>
      <c r="R32" s="34">
        <v>10105.9</v>
      </c>
      <c r="S32" s="7">
        <v>608160</v>
      </c>
      <c r="T32" s="7">
        <v>232500</v>
      </c>
      <c r="U32" s="7"/>
      <c r="V32" s="16">
        <v>18</v>
      </c>
    </row>
    <row r="33" spans="2:22" ht="16.5" customHeight="1">
      <c r="B33" s="9" t="s">
        <v>232</v>
      </c>
      <c r="C33" s="3"/>
      <c r="D33" s="18">
        <v>976</v>
      </c>
      <c r="E33" s="1">
        <v>873</v>
      </c>
      <c r="F33" s="9" t="s">
        <v>309</v>
      </c>
      <c r="G33" s="9" t="s">
        <v>309</v>
      </c>
      <c r="H33" s="9" t="s">
        <v>309</v>
      </c>
      <c r="I33" s="9" t="s">
        <v>309</v>
      </c>
      <c r="J33" s="9" t="s">
        <v>309</v>
      </c>
      <c r="M33" s="7">
        <v>3081</v>
      </c>
      <c r="N33" s="7">
        <v>82659</v>
      </c>
      <c r="O33" s="7">
        <v>2371081</v>
      </c>
      <c r="P33" s="7">
        <v>8331</v>
      </c>
      <c r="Q33" s="12">
        <v>97.2</v>
      </c>
      <c r="R33" s="34">
        <v>10512.7</v>
      </c>
      <c r="S33" s="7">
        <v>681532</v>
      </c>
      <c r="T33" s="7">
        <v>267067</v>
      </c>
      <c r="U33" s="7"/>
      <c r="V33" s="16">
        <v>19</v>
      </c>
    </row>
    <row r="34" spans="2:22" ht="16.5" customHeight="1">
      <c r="B34" s="9" t="s">
        <v>233</v>
      </c>
      <c r="C34" s="3"/>
      <c r="D34" s="18">
        <v>2697</v>
      </c>
      <c r="E34" s="7">
        <v>2324</v>
      </c>
      <c r="F34" s="9" t="s">
        <v>309</v>
      </c>
      <c r="G34" s="9" t="s">
        <v>309</v>
      </c>
      <c r="H34" s="9" t="s">
        <v>309</v>
      </c>
      <c r="I34" s="9" t="s">
        <v>309</v>
      </c>
      <c r="J34" s="9" t="s">
        <v>309</v>
      </c>
      <c r="M34" s="7">
        <v>8447</v>
      </c>
      <c r="N34" s="7">
        <v>240851</v>
      </c>
      <c r="O34" s="7">
        <v>6480310</v>
      </c>
      <c r="P34" s="7">
        <v>21283</v>
      </c>
      <c r="Q34" s="12">
        <v>98.5</v>
      </c>
      <c r="R34" s="34">
        <v>46296.3</v>
      </c>
      <c r="S34" s="7">
        <v>1762015</v>
      </c>
      <c r="T34" s="7">
        <v>692167</v>
      </c>
      <c r="U34" s="7"/>
      <c r="V34" s="16">
        <v>20</v>
      </c>
    </row>
    <row r="35" spans="2:22" ht="16.5" customHeight="1">
      <c r="B35" s="9"/>
      <c r="C35" s="3"/>
      <c r="D35" s="10"/>
      <c r="F35" s="9"/>
      <c r="G35" s="9"/>
      <c r="H35" s="9"/>
      <c r="I35" s="9"/>
      <c r="J35" s="9"/>
      <c r="Q35" s="12"/>
      <c r="R35" s="34"/>
      <c r="V35" s="16"/>
    </row>
    <row r="36" spans="2:22" ht="16.5" customHeight="1">
      <c r="B36" s="9" t="s">
        <v>234</v>
      </c>
      <c r="C36" s="3"/>
      <c r="D36" s="18">
        <v>1312</v>
      </c>
      <c r="E36" s="7">
        <v>877</v>
      </c>
      <c r="F36" s="9" t="s">
        <v>309</v>
      </c>
      <c r="G36" s="9" t="s">
        <v>309</v>
      </c>
      <c r="H36" s="9" t="s">
        <v>309</v>
      </c>
      <c r="I36" s="9" t="s">
        <v>309</v>
      </c>
      <c r="J36" s="9" t="s">
        <v>309</v>
      </c>
      <c r="M36" s="7">
        <v>10489</v>
      </c>
      <c r="N36" s="7">
        <v>216940</v>
      </c>
      <c r="O36" s="7">
        <v>4869904</v>
      </c>
      <c r="P36" s="7">
        <v>17938</v>
      </c>
      <c r="Q36" s="12">
        <v>94.1</v>
      </c>
      <c r="R36" s="34">
        <v>29030.9</v>
      </c>
      <c r="S36" s="7">
        <v>1541923</v>
      </c>
      <c r="T36" s="7">
        <v>607025</v>
      </c>
      <c r="U36" s="7"/>
      <c r="V36" s="16">
        <v>21</v>
      </c>
    </row>
    <row r="37" spans="2:22" ht="16.5" customHeight="1">
      <c r="B37" s="9" t="s">
        <v>235</v>
      </c>
      <c r="C37" s="3"/>
      <c r="D37" s="18">
        <v>2891</v>
      </c>
      <c r="E37" s="7">
        <v>2263</v>
      </c>
      <c r="F37" s="7">
        <v>3192</v>
      </c>
      <c r="G37" s="7">
        <v>6790</v>
      </c>
      <c r="H37" s="7">
        <v>3822</v>
      </c>
      <c r="I37" s="7">
        <v>236161</v>
      </c>
      <c r="J37" s="7">
        <v>64252</v>
      </c>
      <c r="M37" s="7">
        <v>15781</v>
      </c>
      <c r="N37" s="7">
        <v>467232</v>
      </c>
      <c r="O37" s="7">
        <v>15912187</v>
      </c>
      <c r="P37" s="7">
        <v>38007</v>
      </c>
      <c r="Q37" s="12">
        <v>98.1</v>
      </c>
      <c r="R37" s="34">
        <v>35602.8</v>
      </c>
      <c r="S37" s="7">
        <v>2608231</v>
      </c>
      <c r="T37" s="7">
        <v>1125092</v>
      </c>
      <c r="U37" s="7"/>
      <c r="V37" s="16">
        <v>22</v>
      </c>
    </row>
    <row r="38" spans="2:22" ht="16.5" customHeight="1">
      <c r="B38" s="9" t="s">
        <v>236</v>
      </c>
      <c r="C38" s="3"/>
      <c r="D38" s="18">
        <v>3637</v>
      </c>
      <c r="E38" s="7">
        <v>2825</v>
      </c>
      <c r="F38" s="7">
        <v>2982</v>
      </c>
      <c r="G38" s="7">
        <v>5970</v>
      </c>
      <c r="H38" s="7">
        <v>4346</v>
      </c>
      <c r="I38" s="7">
        <v>75415</v>
      </c>
      <c r="J38" s="7">
        <v>17975</v>
      </c>
      <c r="M38" s="7">
        <v>27967</v>
      </c>
      <c r="N38" s="7">
        <v>831188</v>
      </c>
      <c r="O38" s="7">
        <v>33053146</v>
      </c>
      <c r="P38" s="7">
        <v>74703</v>
      </c>
      <c r="Q38" s="12">
        <v>99.7</v>
      </c>
      <c r="R38" s="34">
        <v>41431.3</v>
      </c>
      <c r="S38" s="7">
        <v>4614786</v>
      </c>
      <c r="T38" s="7">
        <v>2035826</v>
      </c>
      <c r="U38" s="7"/>
      <c r="V38" s="16">
        <v>23</v>
      </c>
    </row>
    <row r="39" spans="2:22" ht="16.5" customHeight="1">
      <c r="B39" s="9" t="s">
        <v>237</v>
      </c>
      <c r="C39" s="3"/>
      <c r="D39" s="18">
        <v>1442</v>
      </c>
      <c r="E39" s="7">
        <v>1061</v>
      </c>
      <c r="F39" s="7">
        <v>7374</v>
      </c>
      <c r="G39" s="7">
        <v>14090</v>
      </c>
      <c r="H39" s="7">
        <v>13673</v>
      </c>
      <c r="I39" s="7">
        <v>177316</v>
      </c>
      <c r="J39" s="7">
        <v>45428</v>
      </c>
      <c r="M39" s="7">
        <v>6118</v>
      </c>
      <c r="N39" s="7">
        <v>197022</v>
      </c>
      <c r="O39" s="7">
        <v>7669154</v>
      </c>
      <c r="P39" s="7">
        <v>16608</v>
      </c>
      <c r="Q39" s="12">
        <v>98.7</v>
      </c>
      <c r="R39" s="34">
        <v>23631</v>
      </c>
      <c r="S39" s="7">
        <v>1340738</v>
      </c>
      <c r="T39" s="7">
        <v>536484</v>
      </c>
      <c r="U39" s="7"/>
      <c r="V39" s="16">
        <v>24</v>
      </c>
    </row>
    <row r="40" spans="2:22" ht="16.5" customHeight="1">
      <c r="B40" s="9" t="s">
        <v>238</v>
      </c>
      <c r="C40" s="3"/>
      <c r="D40" s="18">
        <v>793</v>
      </c>
      <c r="E40" s="1">
        <v>678</v>
      </c>
      <c r="F40" s="9" t="s">
        <v>309</v>
      </c>
      <c r="G40" s="9" t="s">
        <v>309</v>
      </c>
      <c r="H40" s="9" t="s">
        <v>309</v>
      </c>
      <c r="I40" s="9" t="s">
        <v>309</v>
      </c>
      <c r="J40" s="9" t="s">
        <v>309</v>
      </c>
      <c r="M40" s="7">
        <v>3957</v>
      </c>
      <c r="N40" s="7">
        <v>156208</v>
      </c>
      <c r="O40" s="7">
        <v>6128797</v>
      </c>
      <c r="P40" s="7">
        <v>16073</v>
      </c>
      <c r="Q40" s="12">
        <v>99.1</v>
      </c>
      <c r="R40" s="34">
        <v>11187.6</v>
      </c>
      <c r="S40" s="7">
        <v>869583</v>
      </c>
      <c r="T40" s="7">
        <v>350566</v>
      </c>
      <c r="U40" s="7"/>
      <c r="V40" s="16">
        <v>25</v>
      </c>
    </row>
    <row r="41" spans="2:22" ht="16.5" customHeight="1">
      <c r="B41" s="9"/>
      <c r="C41" s="3"/>
      <c r="D41" s="10"/>
      <c r="Q41" s="12"/>
      <c r="R41" s="34"/>
      <c r="V41" s="16"/>
    </row>
    <row r="42" spans="2:22" ht="16.5" customHeight="1">
      <c r="B42" s="9" t="s">
        <v>239</v>
      </c>
      <c r="C42" s="3"/>
      <c r="D42" s="10">
        <v>765</v>
      </c>
      <c r="E42" s="1">
        <v>619</v>
      </c>
      <c r="F42" s="7">
        <v>1133</v>
      </c>
      <c r="G42" s="7">
        <v>1580</v>
      </c>
      <c r="H42" s="7">
        <v>1523</v>
      </c>
      <c r="I42" s="7">
        <v>23694</v>
      </c>
      <c r="J42" s="7">
        <v>5285</v>
      </c>
      <c r="M42" s="7">
        <v>7641</v>
      </c>
      <c r="N42" s="7">
        <v>177200</v>
      </c>
      <c r="O42" s="7">
        <v>5424256</v>
      </c>
      <c r="P42" s="7">
        <v>25967</v>
      </c>
      <c r="Q42" s="12">
        <v>99.2</v>
      </c>
      <c r="R42" s="34">
        <v>11539.8</v>
      </c>
      <c r="S42" s="7">
        <v>1327302</v>
      </c>
      <c r="T42" s="7">
        <v>762035</v>
      </c>
      <c r="U42" s="7"/>
      <c r="V42" s="16">
        <v>26</v>
      </c>
    </row>
    <row r="43" spans="2:22" ht="16.5" customHeight="1">
      <c r="B43" s="9" t="s">
        <v>240</v>
      </c>
      <c r="C43" s="3"/>
      <c r="D43" s="10">
        <v>424</v>
      </c>
      <c r="E43" s="1">
        <v>378</v>
      </c>
      <c r="F43" s="1">
        <v>771</v>
      </c>
      <c r="G43" s="7">
        <v>1300</v>
      </c>
      <c r="H43" s="7">
        <v>1019</v>
      </c>
      <c r="I43" s="7">
        <v>27843</v>
      </c>
      <c r="J43" s="7">
        <v>6040</v>
      </c>
      <c r="M43" s="7">
        <v>32584</v>
      </c>
      <c r="N43" s="7">
        <v>654592</v>
      </c>
      <c r="O43" s="7">
        <v>18120654</v>
      </c>
      <c r="P43" s="7">
        <v>85981</v>
      </c>
      <c r="Q43" s="12">
        <v>99.9</v>
      </c>
      <c r="R43" s="34">
        <v>14028.9</v>
      </c>
      <c r="S43" s="7">
        <v>3761483</v>
      </c>
      <c r="T43" s="7">
        <v>2419665</v>
      </c>
      <c r="U43" s="7"/>
      <c r="V43" s="16">
        <v>27</v>
      </c>
    </row>
    <row r="44" spans="2:22" ht="16.5" customHeight="1">
      <c r="B44" s="9" t="s">
        <v>241</v>
      </c>
      <c r="C44" s="3"/>
      <c r="D44" s="18">
        <v>1783</v>
      </c>
      <c r="E44" s="7">
        <v>1230</v>
      </c>
      <c r="F44" s="7">
        <v>4553</v>
      </c>
      <c r="G44" s="7">
        <v>6780</v>
      </c>
      <c r="H44" s="7">
        <v>7265</v>
      </c>
      <c r="I44" s="7">
        <v>80762</v>
      </c>
      <c r="J44" s="7">
        <v>35538</v>
      </c>
      <c r="M44" s="7">
        <v>14315</v>
      </c>
      <c r="N44" s="7">
        <v>411977</v>
      </c>
      <c r="O44" s="7">
        <v>13578665</v>
      </c>
      <c r="P44" s="7">
        <v>53665</v>
      </c>
      <c r="Q44" s="12">
        <v>99.6</v>
      </c>
      <c r="R44" s="34">
        <v>28509.8</v>
      </c>
      <c r="S44" s="7">
        <v>2827079</v>
      </c>
      <c r="T44" s="7">
        <v>1460029</v>
      </c>
      <c r="U44" s="7"/>
      <c r="V44" s="16">
        <v>28</v>
      </c>
    </row>
    <row r="45" spans="2:22" ht="16.5" customHeight="1">
      <c r="B45" s="9" t="s">
        <v>242</v>
      </c>
      <c r="C45" s="3"/>
      <c r="D45" s="10">
        <v>531</v>
      </c>
      <c r="E45" s="1">
        <v>438</v>
      </c>
      <c r="F45" s="9" t="s">
        <v>309</v>
      </c>
      <c r="G45" s="9" t="s">
        <v>309</v>
      </c>
      <c r="H45" s="9" t="s">
        <v>309</v>
      </c>
      <c r="I45" s="9" t="s">
        <v>309</v>
      </c>
      <c r="J45" s="9" t="s">
        <v>309</v>
      </c>
      <c r="M45" s="7">
        <v>3749</v>
      </c>
      <c r="N45" s="7">
        <v>82478</v>
      </c>
      <c r="O45" s="7">
        <v>2394110</v>
      </c>
      <c r="P45" s="7">
        <v>11471</v>
      </c>
      <c r="Q45" s="12">
        <v>98</v>
      </c>
      <c r="R45" s="34">
        <v>11921.4</v>
      </c>
      <c r="S45" s="7">
        <v>781912</v>
      </c>
      <c r="T45" s="7">
        <v>376278</v>
      </c>
      <c r="U45" s="7"/>
      <c r="V45" s="16">
        <v>29</v>
      </c>
    </row>
    <row r="46" spans="2:22" ht="16.5" customHeight="1">
      <c r="B46" s="9" t="s">
        <v>243</v>
      </c>
      <c r="C46" s="3"/>
      <c r="D46" s="18">
        <v>1374</v>
      </c>
      <c r="E46" s="7">
        <v>1251</v>
      </c>
      <c r="F46" s="7">
        <v>3680</v>
      </c>
      <c r="G46" s="7">
        <v>5690</v>
      </c>
      <c r="H46" s="7">
        <v>4843</v>
      </c>
      <c r="I46" s="7">
        <v>50344</v>
      </c>
      <c r="J46" s="7">
        <v>25711</v>
      </c>
      <c r="M46" s="7">
        <v>3128</v>
      </c>
      <c r="N46" s="7">
        <v>61538</v>
      </c>
      <c r="O46" s="7">
        <v>2159182</v>
      </c>
      <c r="P46" s="7">
        <v>7816</v>
      </c>
      <c r="Q46" s="12">
        <v>95.9</v>
      </c>
      <c r="R46" s="34">
        <v>12618.3</v>
      </c>
      <c r="S46" s="7">
        <v>713470</v>
      </c>
      <c r="T46" s="7">
        <v>332579</v>
      </c>
      <c r="U46" s="7"/>
      <c r="V46" s="16">
        <v>30</v>
      </c>
    </row>
    <row r="47" spans="2:22" ht="16.5" customHeight="1">
      <c r="B47" s="9"/>
      <c r="C47" s="3"/>
      <c r="D47" s="10"/>
      <c r="Q47" s="12"/>
      <c r="R47" s="34"/>
      <c r="V47" s="16"/>
    </row>
    <row r="48" spans="2:22" ht="16.5" customHeight="1">
      <c r="B48" s="9" t="s">
        <v>245</v>
      </c>
      <c r="C48" s="3"/>
      <c r="D48" s="18">
        <v>888</v>
      </c>
      <c r="E48" s="1">
        <v>674</v>
      </c>
      <c r="F48" s="7">
        <v>966</v>
      </c>
      <c r="G48" s="7">
        <v>1740</v>
      </c>
      <c r="H48" s="7">
        <v>1092</v>
      </c>
      <c r="I48" s="7">
        <v>76526</v>
      </c>
      <c r="J48" s="7">
        <v>17082</v>
      </c>
      <c r="M48" s="7">
        <v>1552</v>
      </c>
      <c r="N48" s="7">
        <v>49159</v>
      </c>
      <c r="O48" s="7">
        <v>1219436</v>
      </c>
      <c r="P48" s="7">
        <v>4644</v>
      </c>
      <c r="Q48" s="12">
        <v>96</v>
      </c>
      <c r="R48" s="34">
        <v>8246.5</v>
      </c>
      <c r="S48" s="7">
        <v>428385</v>
      </c>
      <c r="T48" s="7">
        <v>191106</v>
      </c>
      <c r="U48" s="7"/>
      <c r="V48" s="16">
        <v>31</v>
      </c>
    </row>
    <row r="49" spans="2:22" ht="16.5" customHeight="1">
      <c r="B49" s="9" t="s">
        <v>246</v>
      </c>
      <c r="C49" s="3"/>
      <c r="D49" s="10">
        <v>705</v>
      </c>
      <c r="E49" s="1">
        <v>518</v>
      </c>
      <c r="F49" s="7">
        <v>2949</v>
      </c>
      <c r="G49" s="7">
        <v>4940</v>
      </c>
      <c r="H49" s="7">
        <v>3757</v>
      </c>
      <c r="I49" s="7">
        <v>171412</v>
      </c>
      <c r="J49" s="7">
        <v>30159</v>
      </c>
      <c r="M49" s="7">
        <v>2139</v>
      </c>
      <c r="N49" s="7">
        <v>54371</v>
      </c>
      <c r="O49" s="7">
        <v>1092461</v>
      </c>
      <c r="P49" s="7">
        <v>5122</v>
      </c>
      <c r="Q49" s="12">
        <v>93.9</v>
      </c>
      <c r="R49" s="34">
        <v>17374.3</v>
      </c>
      <c r="S49" s="7">
        <v>512676</v>
      </c>
      <c r="T49" s="7">
        <v>244845</v>
      </c>
      <c r="U49" s="7"/>
      <c r="V49" s="16">
        <v>32</v>
      </c>
    </row>
    <row r="50" spans="2:22" ht="16.5" customHeight="1">
      <c r="B50" s="9" t="s">
        <v>247</v>
      </c>
      <c r="C50" s="3"/>
      <c r="D50" s="18">
        <v>1487</v>
      </c>
      <c r="E50" s="7">
        <v>1055</v>
      </c>
      <c r="F50" s="7">
        <v>1598</v>
      </c>
      <c r="G50" s="7">
        <v>2380</v>
      </c>
      <c r="H50" s="7">
        <v>2536</v>
      </c>
      <c r="I50" s="7">
        <v>6003</v>
      </c>
      <c r="J50" s="7">
        <v>3371</v>
      </c>
      <c r="M50" s="7">
        <v>5561</v>
      </c>
      <c r="N50" s="7">
        <v>170144</v>
      </c>
      <c r="O50" s="7">
        <v>6332046</v>
      </c>
      <c r="P50" s="7">
        <v>15926</v>
      </c>
      <c r="Q50" s="12">
        <v>97.1</v>
      </c>
      <c r="R50" s="34">
        <v>30856.5</v>
      </c>
      <c r="S50" s="7">
        <v>1383421</v>
      </c>
      <c r="T50" s="7">
        <v>585328</v>
      </c>
      <c r="U50" s="7"/>
      <c r="V50" s="16">
        <v>33</v>
      </c>
    </row>
    <row r="51" spans="2:22" ht="16.5" customHeight="1">
      <c r="B51" s="9" t="s">
        <v>248</v>
      </c>
      <c r="C51" s="3"/>
      <c r="D51" s="18">
        <v>1240</v>
      </c>
      <c r="E51" s="7">
        <v>891</v>
      </c>
      <c r="F51" s="7">
        <v>3860</v>
      </c>
      <c r="G51" s="7">
        <v>6270</v>
      </c>
      <c r="H51" s="7">
        <v>4490</v>
      </c>
      <c r="I51" s="7">
        <v>18947</v>
      </c>
      <c r="J51" s="7">
        <v>11834</v>
      </c>
      <c r="M51" s="7">
        <v>7604</v>
      </c>
      <c r="N51" s="7">
        <v>228975</v>
      </c>
      <c r="O51" s="7">
        <v>6868598</v>
      </c>
      <c r="P51" s="7">
        <v>23913</v>
      </c>
      <c r="Q51" s="12">
        <v>91.2</v>
      </c>
      <c r="R51" s="34">
        <v>23111.7</v>
      </c>
      <c r="S51" s="7">
        <v>1720268</v>
      </c>
      <c r="T51" s="7">
        <v>962863</v>
      </c>
      <c r="U51" s="7"/>
      <c r="V51" s="16">
        <v>34</v>
      </c>
    </row>
    <row r="52" spans="2:22" ht="16.5" customHeight="1">
      <c r="B52" s="9" t="s">
        <v>249</v>
      </c>
      <c r="C52" s="3"/>
      <c r="D52" s="18">
        <v>951</v>
      </c>
      <c r="E52" s="1">
        <v>726</v>
      </c>
      <c r="F52" s="7">
        <v>5901</v>
      </c>
      <c r="G52" s="7">
        <v>9220</v>
      </c>
      <c r="H52" s="7">
        <v>7186</v>
      </c>
      <c r="I52" s="7">
        <v>68534</v>
      </c>
      <c r="J52" s="7">
        <v>30029</v>
      </c>
      <c r="M52" s="7">
        <v>2888</v>
      </c>
      <c r="N52" s="7">
        <v>111762</v>
      </c>
      <c r="O52" s="7">
        <v>4673634</v>
      </c>
      <c r="P52" s="7">
        <v>11815</v>
      </c>
      <c r="Q52" s="12">
        <v>90.9</v>
      </c>
      <c r="R52" s="34">
        <v>15473.3</v>
      </c>
      <c r="S52" s="7">
        <v>1006020</v>
      </c>
      <c r="T52" s="7">
        <v>527878</v>
      </c>
      <c r="U52" s="7"/>
      <c r="V52" s="16">
        <v>35</v>
      </c>
    </row>
    <row r="53" spans="2:22" ht="16.5" customHeight="1">
      <c r="B53" s="9"/>
      <c r="C53" s="3"/>
      <c r="D53" s="10"/>
      <c r="Q53" s="12"/>
      <c r="R53" s="34"/>
      <c r="V53" s="16"/>
    </row>
    <row r="54" spans="2:22" ht="16.5" customHeight="1">
      <c r="B54" s="9" t="s">
        <v>250</v>
      </c>
      <c r="C54" s="3"/>
      <c r="D54" s="18">
        <v>1359</v>
      </c>
      <c r="E54" s="7">
        <v>1033</v>
      </c>
      <c r="F54" s="7">
        <v>2508</v>
      </c>
      <c r="G54" s="7">
        <v>3800</v>
      </c>
      <c r="H54" s="7">
        <v>3725</v>
      </c>
      <c r="I54" s="7">
        <v>26065</v>
      </c>
      <c r="J54" s="7">
        <v>13761</v>
      </c>
      <c r="M54" s="7">
        <v>2365</v>
      </c>
      <c r="N54" s="7">
        <v>59079</v>
      </c>
      <c r="O54" s="7">
        <v>1516457</v>
      </c>
      <c r="P54" s="7">
        <v>6494</v>
      </c>
      <c r="Q54" s="12">
        <v>92.5</v>
      </c>
      <c r="R54" s="34">
        <v>14273.4</v>
      </c>
      <c r="S54" s="7">
        <v>585376</v>
      </c>
      <c r="T54" s="7">
        <v>229039</v>
      </c>
      <c r="U54" s="7"/>
      <c r="V54" s="16">
        <v>36</v>
      </c>
    </row>
    <row r="55" spans="2:22" ht="16.5" customHeight="1">
      <c r="B55" s="9" t="s">
        <v>251</v>
      </c>
      <c r="C55" s="3"/>
      <c r="D55" s="18">
        <v>959</v>
      </c>
      <c r="E55" s="1">
        <v>719</v>
      </c>
      <c r="F55" s="7">
        <v>2431</v>
      </c>
      <c r="G55" s="7">
        <v>4130</v>
      </c>
      <c r="H55" s="7">
        <v>4171</v>
      </c>
      <c r="I55" s="7">
        <v>20200</v>
      </c>
      <c r="J55" s="7">
        <v>8633</v>
      </c>
      <c r="M55" s="7">
        <v>3203</v>
      </c>
      <c r="N55" s="7">
        <v>78936</v>
      </c>
      <c r="O55" s="7">
        <v>2157081</v>
      </c>
      <c r="P55" s="7">
        <v>9826</v>
      </c>
      <c r="Q55" s="12">
        <v>98.5</v>
      </c>
      <c r="R55" s="34">
        <v>9566.1</v>
      </c>
      <c r="S55" s="7">
        <v>708849</v>
      </c>
      <c r="T55" s="7">
        <v>313122</v>
      </c>
      <c r="U55" s="7"/>
      <c r="V55" s="16">
        <v>37</v>
      </c>
    </row>
    <row r="56" spans="2:22" ht="16.5" customHeight="1">
      <c r="B56" s="9" t="s">
        <v>252</v>
      </c>
      <c r="C56" s="3"/>
      <c r="D56" s="18">
        <v>1615</v>
      </c>
      <c r="E56" s="7">
        <v>1312</v>
      </c>
      <c r="F56" s="7">
        <v>7545</v>
      </c>
      <c r="G56" s="7">
        <v>13120</v>
      </c>
      <c r="H56" s="7">
        <v>10980</v>
      </c>
      <c r="I56" s="7">
        <v>96553</v>
      </c>
      <c r="J56" s="7">
        <v>44618</v>
      </c>
      <c r="M56" s="7">
        <v>3912</v>
      </c>
      <c r="N56" s="7">
        <v>104676</v>
      </c>
      <c r="O56" s="7">
        <v>3435962</v>
      </c>
      <c r="P56" s="7">
        <v>11823</v>
      </c>
      <c r="Q56" s="12">
        <v>91.8</v>
      </c>
      <c r="R56" s="34">
        <v>17117.2</v>
      </c>
      <c r="S56" s="7">
        <v>948547</v>
      </c>
      <c r="T56" s="7">
        <v>467950</v>
      </c>
      <c r="U56" s="7"/>
      <c r="V56" s="16">
        <v>38</v>
      </c>
    </row>
    <row r="57" spans="2:22" ht="16.5" customHeight="1">
      <c r="B57" s="9" t="s">
        <v>253</v>
      </c>
      <c r="C57" s="3"/>
      <c r="D57" s="18">
        <v>1225</v>
      </c>
      <c r="E57" s="7">
        <v>1132</v>
      </c>
      <c r="F57" s="7">
        <v>3846</v>
      </c>
      <c r="G57" s="7">
        <v>6980</v>
      </c>
      <c r="H57" s="7">
        <v>5437</v>
      </c>
      <c r="I57" s="7">
        <v>107973</v>
      </c>
      <c r="J57" s="7">
        <v>45911</v>
      </c>
      <c r="M57" s="7">
        <v>1744</v>
      </c>
      <c r="N57" s="7">
        <v>34458</v>
      </c>
      <c r="O57" s="7">
        <v>630407</v>
      </c>
      <c r="P57" s="7">
        <v>6116</v>
      </c>
      <c r="Q57" s="12">
        <v>89.8</v>
      </c>
      <c r="R57" s="34">
        <v>12951.9</v>
      </c>
      <c r="S57" s="7">
        <v>544536</v>
      </c>
      <c r="T57" s="7">
        <v>242471</v>
      </c>
      <c r="U57" s="7"/>
      <c r="V57" s="16">
        <v>39</v>
      </c>
    </row>
    <row r="58" spans="2:22" ht="16.5" customHeight="1">
      <c r="B58" s="9" t="s">
        <v>254</v>
      </c>
      <c r="C58" s="3"/>
      <c r="D58" s="18">
        <v>2529</v>
      </c>
      <c r="E58" s="7">
        <v>2127</v>
      </c>
      <c r="F58" s="7">
        <v>4012</v>
      </c>
      <c r="G58" s="7">
        <v>7370</v>
      </c>
      <c r="H58" s="7">
        <v>6366</v>
      </c>
      <c r="I58" s="7">
        <v>46538</v>
      </c>
      <c r="J58" s="7">
        <v>18638</v>
      </c>
      <c r="M58" s="7">
        <v>8765</v>
      </c>
      <c r="N58" s="7">
        <v>257773</v>
      </c>
      <c r="O58" s="7">
        <v>7548975</v>
      </c>
      <c r="P58" s="7">
        <v>49705</v>
      </c>
      <c r="Q58" s="12">
        <v>90.7</v>
      </c>
      <c r="R58" s="34">
        <v>27779</v>
      </c>
      <c r="S58" s="7">
        <v>2949583</v>
      </c>
      <c r="T58" s="7">
        <v>1456155</v>
      </c>
      <c r="U58" s="7"/>
      <c r="V58" s="16">
        <v>40</v>
      </c>
    </row>
    <row r="59" spans="2:22" ht="16.5" customHeight="1">
      <c r="B59" s="9" t="s">
        <v>255</v>
      </c>
      <c r="C59" s="3"/>
      <c r="D59" s="18">
        <v>1536</v>
      </c>
      <c r="E59" s="7">
        <v>1197</v>
      </c>
      <c r="F59" s="7">
        <v>2839</v>
      </c>
      <c r="G59" s="7">
        <v>6120</v>
      </c>
      <c r="H59" s="7">
        <v>7094</v>
      </c>
      <c r="I59" s="7">
        <v>21746</v>
      </c>
      <c r="J59" s="7">
        <v>7318</v>
      </c>
      <c r="M59" s="7">
        <v>2142</v>
      </c>
      <c r="N59" s="7">
        <v>64465</v>
      </c>
      <c r="O59" s="7">
        <v>1586624</v>
      </c>
      <c r="P59" s="7">
        <v>6489</v>
      </c>
      <c r="Q59" s="12">
        <v>92.8</v>
      </c>
      <c r="R59" s="34">
        <v>9991.4</v>
      </c>
      <c r="S59" s="7">
        <v>595127</v>
      </c>
      <c r="T59" s="7">
        <v>245542</v>
      </c>
      <c r="U59" s="7"/>
      <c r="V59" s="16">
        <v>41</v>
      </c>
    </row>
    <row r="60" spans="2:22" ht="16.5" customHeight="1">
      <c r="B60" s="9"/>
      <c r="C60" s="3"/>
      <c r="D60" s="10"/>
      <c r="Q60" s="12"/>
      <c r="R60" s="34"/>
      <c r="V60" s="16"/>
    </row>
    <row r="61" spans="2:22" ht="16.5" customHeight="1">
      <c r="B61" s="9" t="s">
        <v>256</v>
      </c>
      <c r="C61" s="3"/>
      <c r="D61" s="18">
        <v>1477</v>
      </c>
      <c r="E61" s="7">
        <v>1049</v>
      </c>
      <c r="F61" s="7">
        <v>12993</v>
      </c>
      <c r="G61" s="7">
        <v>25100</v>
      </c>
      <c r="H61" s="7">
        <v>18402</v>
      </c>
      <c r="I61" s="7">
        <v>350532</v>
      </c>
      <c r="J61" s="7">
        <v>92041</v>
      </c>
      <c r="M61" s="7">
        <v>2867</v>
      </c>
      <c r="N61" s="7">
        <v>72003</v>
      </c>
      <c r="O61" s="7">
        <v>1389703</v>
      </c>
      <c r="P61" s="7">
        <v>10369</v>
      </c>
      <c r="Q61" s="12">
        <v>97.7</v>
      </c>
      <c r="R61" s="34">
        <v>17456.7</v>
      </c>
      <c r="S61" s="7">
        <v>857388</v>
      </c>
      <c r="T61" s="7">
        <v>466449</v>
      </c>
      <c r="U61" s="7"/>
      <c r="V61" s="16">
        <v>42</v>
      </c>
    </row>
    <row r="62" spans="2:22" ht="16.5" customHeight="1">
      <c r="B62" s="9"/>
      <c r="C62" s="3"/>
      <c r="D62" s="10"/>
      <c r="Q62" s="12"/>
      <c r="R62" s="34"/>
      <c r="V62" s="16"/>
    </row>
    <row r="63" spans="2:22" ht="16.5" customHeight="1">
      <c r="B63" s="9" t="s">
        <v>257</v>
      </c>
      <c r="C63" s="3"/>
      <c r="D63" s="18">
        <v>3640</v>
      </c>
      <c r="E63" s="7">
        <v>2748</v>
      </c>
      <c r="F63" s="7">
        <v>5700</v>
      </c>
      <c r="G63" s="7">
        <v>11260</v>
      </c>
      <c r="H63" s="7">
        <v>8348</v>
      </c>
      <c r="I63" s="7">
        <v>28341</v>
      </c>
      <c r="J63" s="7">
        <v>13181</v>
      </c>
      <c r="M63" s="7">
        <v>3156</v>
      </c>
      <c r="N63" s="7">
        <v>101658</v>
      </c>
      <c r="O63" s="7">
        <v>2490360</v>
      </c>
      <c r="P63" s="7">
        <v>13381</v>
      </c>
      <c r="Q63" s="12">
        <v>82.9</v>
      </c>
      <c r="R63" s="34">
        <v>24452</v>
      </c>
      <c r="S63" s="7">
        <v>1200793</v>
      </c>
      <c r="T63" s="7">
        <v>547541</v>
      </c>
      <c r="U63" s="7"/>
      <c r="V63" s="16">
        <v>43</v>
      </c>
    </row>
    <row r="64" spans="2:22" ht="16.5" customHeight="1">
      <c r="B64" s="9" t="s">
        <v>258</v>
      </c>
      <c r="C64" s="3"/>
      <c r="D64" s="18">
        <v>1686</v>
      </c>
      <c r="E64" s="7">
        <v>1269</v>
      </c>
      <c r="F64" s="7">
        <v>4441</v>
      </c>
      <c r="G64" s="7">
        <v>7590</v>
      </c>
      <c r="H64" s="7">
        <v>5590</v>
      </c>
      <c r="I64" s="7">
        <v>58701</v>
      </c>
      <c r="J64" s="7">
        <v>30775</v>
      </c>
      <c r="M64" s="7">
        <v>2338</v>
      </c>
      <c r="N64" s="7">
        <v>72980</v>
      </c>
      <c r="O64" s="7">
        <v>2775757</v>
      </c>
      <c r="P64" s="7">
        <v>10934</v>
      </c>
      <c r="Q64" s="12">
        <v>88.3</v>
      </c>
      <c r="R64" s="34">
        <v>16944.4</v>
      </c>
      <c r="S64" s="7">
        <v>814276</v>
      </c>
      <c r="T64" s="7">
        <v>362544</v>
      </c>
      <c r="U64" s="7"/>
      <c r="V64" s="16">
        <v>44</v>
      </c>
    </row>
    <row r="65" spans="2:22" ht="16.5" customHeight="1">
      <c r="B65" s="9" t="s">
        <v>259</v>
      </c>
      <c r="C65" s="3"/>
      <c r="D65" s="18">
        <v>3210</v>
      </c>
      <c r="E65" s="7">
        <v>1503</v>
      </c>
      <c r="F65" s="7">
        <v>1841</v>
      </c>
      <c r="G65" s="7">
        <v>4240</v>
      </c>
      <c r="H65" s="7">
        <v>2597</v>
      </c>
      <c r="I65" s="7">
        <v>123310</v>
      </c>
      <c r="J65" s="7">
        <v>38056</v>
      </c>
      <c r="M65" s="7">
        <v>2180</v>
      </c>
      <c r="N65" s="7">
        <v>65995</v>
      </c>
      <c r="O65" s="7">
        <v>1286280</v>
      </c>
      <c r="P65" s="7">
        <v>9855</v>
      </c>
      <c r="Q65" s="12">
        <v>95.8</v>
      </c>
      <c r="R65" s="34">
        <v>18947.9</v>
      </c>
      <c r="S65" s="7">
        <v>844759</v>
      </c>
      <c r="T65" s="7">
        <v>348974</v>
      </c>
      <c r="U65" s="7"/>
      <c r="V65" s="16">
        <v>45</v>
      </c>
    </row>
    <row r="66" spans="2:22" ht="16.5" customHeight="1">
      <c r="B66" s="9" t="s">
        <v>260</v>
      </c>
      <c r="C66" s="3"/>
      <c r="D66" s="18">
        <v>4213</v>
      </c>
      <c r="E66" s="7">
        <v>2094</v>
      </c>
      <c r="F66" s="7">
        <v>5550</v>
      </c>
      <c r="G66" s="7">
        <v>9290</v>
      </c>
      <c r="H66" s="7">
        <v>7331</v>
      </c>
      <c r="I66" s="7">
        <v>95399</v>
      </c>
      <c r="J66" s="7">
        <v>39740</v>
      </c>
      <c r="M66" s="7">
        <v>3225</v>
      </c>
      <c r="N66" s="7">
        <v>87672</v>
      </c>
      <c r="O66" s="7">
        <v>1980146</v>
      </c>
      <c r="P66" s="7">
        <v>14753</v>
      </c>
      <c r="Q66" s="12">
        <v>95.8</v>
      </c>
      <c r="R66" s="34">
        <v>26065</v>
      </c>
      <c r="S66" s="7">
        <v>1206482</v>
      </c>
      <c r="T66" s="7">
        <v>589567</v>
      </c>
      <c r="U66" s="7"/>
      <c r="V66" s="16">
        <v>46</v>
      </c>
    </row>
    <row r="67" spans="1:37" ht="16.5" customHeight="1">
      <c r="A67" s="6"/>
      <c r="B67" s="35" t="s">
        <v>261</v>
      </c>
      <c r="C67" s="30"/>
      <c r="D67" s="174">
        <v>944</v>
      </c>
      <c r="E67" s="6">
        <v>585</v>
      </c>
      <c r="F67" s="174">
        <v>3770</v>
      </c>
      <c r="G67" s="174">
        <v>4980</v>
      </c>
      <c r="H67" s="174">
        <v>3758</v>
      </c>
      <c r="I67" s="174">
        <v>21973</v>
      </c>
      <c r="J67" s="174">
        <v>13608</v>
      </c>
      <c r="M67" s="174">
        <v>1484</v>
      </c>
      <c r="N67" s="174">
        <v>25352</v>
      </c>
      <c r="O67" s="174">
        <v>615226</v>
      </c>
      <c r="P67" s="174">
        <v>12192</v>
      </c>
      <c r="Q67" s="37">
        <v>99.9</v>
      </c>
      <c r="R67" s="175">
        <v>7449.8</v>
      </c>
      <c r="S67" s="174">
        <v>817242</v>
      </c>
      <c r="T67" s="174">
        <v>314553</v>
      </c>
      <c r="U67" s="174"/>
      <c r="V67" s="38">
        <v>47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 customHeight="1">
      <c r="A68" s="10"/>
      <c r="B68" s="51" t="s">
        <v>79</v>
      </c>
      <c r="C68" s="3"/>
      <c r="D68" s="56" t="s">
        <v>310</v>
      </c>
      <c r="E68" s="51"/>
      <c r="F68" s="56" t="s">
        <v>284</v>
      </c>
      <c r="G68" s="51"/>
      <c r="H68" s="53"/>
      <c r="I68" s="56" t="s">
        <v>311</v>
      </c>
      <c r="J68" s="51"/>
      <c r="M68" s="10"/>
      <c r="N68" s="10"/>
      <c r="O68" s="10"/>
      <c r="P68" s="58" t="s">
        <v>312</v>
      </c>
      <c r="Q68" s="58" t="s">
        <v>313</v>
      </c>
      <c r="R68" s="58" t="s">
        <v>314</v>
      </c>
      <c r="S68" s="58" t="s">
        <v>315</v>
      </c>
      <c r="T68" s="176" t="s">
        <v>285</v>
      </c>
      <c r="U68" s="10"/>
      <c r="V68" s="56" t="s">
        <v>79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2:37" ht="16.5" customHeight="1">
      <c r="B69" s="171"/>
      <c r="C69" s="3"/>
      <c r="D69" s="49"/>
      <c r="E69" s="177"/>
      <c r="F69" s="49"/>
      <c r="G69" s="177"/>
      <c r="H69" s="72"/>
      <c r="I69" s="49"/>
      <c r="J69" s="177"/>
      <c r="M69" s="11" t="s">
        <v>316</v>
      </c>
      <c r="N69" s="11"/>
      <c r="O69" s="178"/>
      <c r="P69" s="67"/>
      <c r="Q69" s="67"/>
      <c r="R69" s="67"/>
      <c r="S69" s="67"/>
      <c r="T69" s="179" t="s">
        <v>286</v>
      </c>
      <c r="U69" s="180"/>
      <c r="V69" s="49"/>
      <c r="W69" s="181"/>
      <c r="X69" s="181"/>
      <c r="Y69" s="181"/>
      <c r="Z69" s="181"/>
      <c r="AA69" s="181"/>
      <c r="AB69" s="10"/>
      <c r="AC69" s="181"/>
      <c r="AD69" s="10"/>
      <c r="AE69" s="181"/>
      <c r="AF69" s="10"/>
      <c r="AG69" s="181"/>
      <c r="AH69" s="10"/>
      <c r="AI69" s="10"/>
      <c r="AJ69" s="10"/>
      <c r="AK69" s="10"/>
    </row>
    <row r="70" spans="1:37" ht="16.5" customHeight="1" thickBot="1">
      <c r="A70" s="2"/>
      <c r="B70" s="54"/>
      <c r="C70" s="5"/>
      <c r="D70" s="50"/>
      <c r="E70" s="54"/>
      <c r="F70" s="50"/>
      <c r="G70" s="54"/>
      <c r="H70" s="55"/>
      <c r="I70" s="50"/>
      <c r="J70" s="54"/>
      <c r="M70" s="2"/>
      <c r="N70" s="2"/>
      <c r="O70" s="182"/>
      <c r="P70" s="59"/>
      <c r="Q70" s="59"/>
      <c r="R70" s="59"/>
      <c r="S70" s="59"/>
      <c r="T70" s="183" t="s">
        <v>287</v>
      </c>
      <c r="U70" s="2"/>
      <c r="V70" s="50"/>
      <c r="W70" s="181"/>
      <c r="X70" s="181"/>
      <c r="Y70" s="181"/>
      <c r="Z70" s="181"/>
      <c r="AA70" s="181"/>
      <c r="AB70" s="10"/>
      <c r="AC70" s="181"/>
      <c r="AD70" s="10"/>
      <c r="AE70" s="181"/>
      <c r="AF70" s="10"/>
      <c r="AG70" s="181"/>
      <c r="AH70" s="10"/>
      <c r="AI70" s="10"/>
      <c r="AJ70" s="10"/>
      <c r="AK70" s="10"/>
    </row>
    <row r="71" ht="16.5" customHeight="1">
      <c r="S71" s="184"/>
    </row>
    <row r="73" ht="16.5" customHeight="1">
      <c r="S73" s="185"/>
    </row>
    <row r="74" spans="2:6" ht="15" customHeight="1">
      <c r="B74"/>
      <c r="D74" s="19"/>
      <c r="F74" s="19"/>
    </row>
    <row r="76" ht="7.5" customHeight="1"/>
    <row r="77" ht="12.75" customHeight="1">
      <c r="B77"/>
    </row>
  </sheetData>
  <mergeCells count="27">
    <mergeCell ref="O7:P7"/>
    <mergeCell ref="F7:H7"/>
    <mergeCell ref="I68:J70"/>
    <mergeCell ref="D68:E70"/>
    <mergeCell ref="F68:H70"/>
    <mergeCell ref="P68:P70"/>
    <mergeCell ref="D5:D6"/>
    <mergeCell ref="E5:E6"/>
    <mergeCell ref="M5:M6"/>
    <mergeCell ref="N5:N6"/>
    <mergeCell ref="Q68:Q70"/>
    <mergeCell ref="B4:B6"/>
    <mergeCell ref="F4:F6"/>
    <mergeCell ref="G4:G6"/>
    <mergeCell ref="H4:H6"/>
    <mergeCell ref="B68:B70"/>
    <mergeCell ref="I4:I6"/>
    <mergeCell ref="J4:J6"/>
    <mergeCell ref="P4:P6"/>
    <mergeCell ref="Q4:Q6"/>
    <mergeCell ref="V68:V70"/>
    <mergeCell ref="R4:R6"/>
    <mergeCell ref="S4:S6"/>
    <mergeCell ref="T4:T6"/>
    <mergeCell ref="V4:V6"/>
    <mergeCell ref="R68:R70"/>
    <mergeCell ref="S68:S7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79"/>
  <sheetViews>
    <sheetView showGridLines="0" workbookViewId="0" topLeftCell="B1">
      <selection activeCell="C26" sqref="C26"/>
    </sheetView>
  </sheetViews>
  <sheetFormatPr defaultColWidth="8.625" defaultRowHeight="12.75"/>
  <cols>
    <col min="1" max="1" width="5.75390625" style="13" customWidth="1"/>
    <col min="2" max="2" width="0.875" style="13" customWidth="1"/>
    <col min="3" max="3" width="15.75390625" style="13" customWidth="1"/>
    <col min="4" max="4" width="1.25" style="13" customWidth="1"/>
    <col min="5" max="5" width="13.75390625" style="13" customWidth="1"/>
    <col min="6" max="7" width="14.75390625" style="13" customWidth="1"/>
    <col min="8" max="10" width="15.125" style="13" customWidth="1"/>
    <col min="11" max="11" width="17.00390625" style="13" customWidth="1"/>
    <col min="12" max="12" width="17.625" style="13" customWidth="1"/>
    <col min="13" max="14" width="5.75390625" style="13" customWidth="1"/>
    <col min="15" max="15" width="21.75390625" style="13" customWidth="1"/>
    <col min="16" max="21" width="18.75390625" style="13" customWidth="1"/>
    <col min="22" max="22" width="0.875" style="13" customWidth="1"/>
    <col min="23" max="23" width="11.375" style="13" customWidth="1"/>
    <col min="24" max="24" width="4.00390625" style="13" customWidth="1"/>
    <col min="25" max="28" width="8.00390625" style="13" customWidth="1"/>
    <col min="29" max="16384" width="8.625" style="13" customWidth="1"/>
  </cols>
  <sheetData>
    <row r="1" spans="3:23" ht="14.25" customHeight="1">
      <c r="C1" s="13" t="s">
        <v>355</v>
      </c>
      <c r="O1" s="156"/>
      <c r="T1" s="81" t="s">
        <v>356</v>
      </c>
      <c r="U1" s="81"/>
      <c r="V1" s="81"/>
      <c r="W1" s="81"/>
    </row>
    <row r="2" spans="3:30" ht="24">
      <c r="C2" s="82" t="s">
        <v>317</v>
      </c>
      <c r="O2" s="82" t="s">
        <v>318</v>
      </c>
      <c r="S2" s="13" t="s">
        <v>109</v>
      </c>
      <c r="X2" s="86"/>
      <c r="Y2" s="86"/>
      <c r="Z2" s="86"/>
      <c r="AA2" s="86"/>
      <c r="AB2" s="86"/>
      <c r="AC2" s="86"/>
      <c r="AD2" s="86"/>
    </row>
    <row r="3" spans="2:30" ht="15.75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86"/>
      <c r="Z3" s="86"/>
      <c r="AA3" s="86"/>
      <c r="AB3" s="86"/>
      <c r="AC3" s="86"/>
      <c r="AD3" s="86"/>
    </row>
    <row r="4" spans="3:30" ht="15.75" customHeight="1">
      <c r="C4" s="87" t="s">
        <v>4</v>
      </c>
      <c r="D4" s="88"/>
      <c r="E4" s="186" t="s">
        <v>357</v>
      </c>
      <c r="F4" s="187"/>
      <c r="G4" s="188"/>
      <c r="H4" s="186" t="s">
        <v>319</v>
      </c>
      <c r="I4" s="187"/>
      <c r="J4" s="188"/>
      <c r="K4" s="189" t="s">
        <v>358</v>
      </c>
      <c r="L4" s="189" t="s">
        <v>359</v>
      </c>
      <c r="O4" s="190" t="s">
        <v>320</v>
      </c>
      <c r="P4" s="91" t="s">
        <v>321</v>
      </c>
      <c r="Q4" s="91" t="s">
        <v>360</v>
      </c>
      <c r="R4" s="91" t="s">
        <v>322</v>
      </c>
      <c r="S4" s="91" t="s">
        <v>361</v>
      </c>
      <c r="T4" s="91" t="s">
        <v>323</v>
      </c>
      <c r="U4" s="93" t="s">
        <v>324</v>
      </c>
      <c r="V4" s="191"/>
      <c r="W4" s="93" t="s">
        <v>362</v>
      </c>
      <c r="X4" s="86"/>
      <c r="Y4" s="86"/>
      <c r="Z4" s="86"/>
      <c r="AA4" s="86"/>
      <c r="AB4" s="86"/>
      <c r="AC4" s="86"/>
      <c r="AD4" s="86"/>
    </row>
    <row r="5" spans="3:30" ht="15.75" customHeight="1">
      <c r="C5" s="94"/>
      <c r="D5" s="88"/>
      <c r="E5" s="113"/>
      <c r="F5" s="192"/>
      <c r="G5" s="114"/>
      <c r="H5" s="113"/>
      <c r="I5" s="192"/>
      <c r="J5" s="114"/>
      <c r="K5" s="189" t="s">
        <v>325</v>
      </c>
      <c r="L5" s="107" t="s">
        <v>326</v>
      </c>
      <c r="O5" s="190" t="s">
        <v>327</v>
      </c>
      <c r="P5" s="109"/>
      <c r="Q5" s="109"/>
      <c r="R5" s="97"/>
      <c r="S5" s="109"/>
      <c r="T5" s="97"/>
      <c r="U5" s="193"/>
      <c r="V5" s="194"/>
      <c r="W5" s="107"/>
      <c r="X5" s="86"/>
      <c r="Y5" s="86"/>
      <c r="Z5" s="86"/>
      <c r="AA5" s="86"/>
      <c r="AB5" s="86"/>
      <c r="AC5" s="86"/>
      <c r="AD5" s="86"/>
    </row>
    <row r="6" spans="3:30" ht="15.75" customHeight="1">
      <c r="C6" s="94"/>
      <c r="D6" s="88"/>
      <c r="E6" s="95" t="s">
        <v>328</v>
      </c>
      <c r="F6" s="95" t="s">
        <v>123</v>
      </c>
      <c r="G6" s="110" t="s">
        <v>329</v>
      </c>
      <c r="H6" s="95" t="s">
        <v>328</v>
      </c>
      <c r="I6" s="95" t="s">
        <v>123</v>
      </c>
      <c r="J6" s="95" t="s">
        <v>330</v>
      </c>
      <c r="K6" s="189" t="s">
        <v>331</v>
      </c>
      <c r="L6" s="148"/>
      <c r="O6" s="86" t="s">
        <v>332</v>
      </c>
      <c r="P6" s="109"/>
      <c r="Q6" s="109"/>
      <c r="R6" s="97"/>
      <c r="S6" s="109"/>
      <c r="T6" s="97"/>
      <c r="U6" s="193"/>
      <c r="V6" s="194"/>
      <c r="W6" s="107"/>
      <c r="X6" s="86"/>
      <c r="Y6" s="86"/>
      <c r="Z6" s="86"/>
      <c r="AA6" s="86"/>
      <c r="AB6" s="86"/>
      <c r="AC6" s="86"/>
      <c r="AD6" s="86"/>
    </row>
    <row r="7" spans="2:30" ht="15.75" customHeight="1" thickBot="1">
      <c r="B7" s="85"/>
      <c r="C7" s="52"/>
      <c r="D7" s="120"/>
      <c r="E7" s="65"/>
      <c r="F7" s="65"/>
      <c r="G7" s="125" t="s">
        <v>333</v>
      </c>
      <c r="H7" s="63"/>
      <c r="I7" s="63"/>
      <c r="J7" s="63"/>
      <c r="K7" s="164" t="s">
        <v>334</v>
      </c>
      <c r="L7" s="122" t="s">
        <v>335</v>
      </c>
      <c r="O7" s="195" t="s">
        <v>336</v>
      </c>
      <c r="P7" s="121"/>
      <c r="Q7" s="121"/>
      <c r="R7" s="63"/>
      <c r="S7" s="121"/>
      <c r="T7" s="63"/>
      <c r="U7" s="57"/>
      <c r="V7" s="64"/>
      <c r="W7" s="123"/>
      <c r="X7" s="86"/>
      <c r="Y7" s="86"/>
      <c r="Z7" s="86"/>
      <c r="AA7" s="86"/>
      <c r="AB7" s="86"/>
      <c r="AC7" s="86"/>
      <c r="AD7" s="86"/>
    </row>
    <row r="8" spans="2:30" ht="17.25" customHeight="1" thickBot="1">
      <c r="B8" s="85"/>
      <c r="C8" s="124" t="s">
        <v>19</v>
      </c>
      <c r="D8" s="120"/>
      <c r="E8" s="127" t="s">
        <v>363</v>
      </c>
      <c r="F8" s="127"/>
      <c r="G8" s="127"/>
      <c r="H8" s="128" t="s">
        <v>337</v>
      </c>
      <c r="I8" s="127"/>
      <c r="J8" s="127"/>
      <c r="K8" s="125" t="s">
        <v>364</v>
      </c>
      <c r="L8" s="125" t="s">
        <v>364</v>
      </c>
      <c r="O8" s="85" t="s">
        <v>365</v>
      </c>
      <c r="P8" s="128" t="s">
        <v>366</v>
      </c>
      <c r="Q8" s="127"/>
      <c r="R8" s="128" t="s">
        <v>367</v>
      </c>
      <c r="S8" s="127"/>
      <c r="T8" s="128" t="s">
        <v>368</v>
      </c>
      <c r="U8" s="127"/>
      <c r="V8" s="127"/>
      <c r="W8" s="164" t="s">
        <v>20</v>
      </c>
      <c r="X8" s="86"/>
      <c r="Y8" s="86"/>
      <c r="Z8" s="86"/>
      <c r="AA8" s="86"/>
      <c r="AB8" s="86"/>
      <c r="AC8" s="86"/>
      <c r="AD8" s="86"/>
    </row>
    <row r="9" spans="2:30" ht="17.25" customHeight="1">
      <c r="B9" s="130"/>
      <c r="C9" s="131" t="s">
        <v>369</v>
      </c>
      <c r="D9" s="132"/>
      <c r="E9" s="133" t="s">
        <v>338</v>
      </c>
      <c r="F9" s="134" t="s">
        <v>23</v>
      </c>
      <c r="G9" s="134" t="s">
        <v>280</v>
      </c>
      <c r="H9" s="134" t="s">
        <v>338</v>
      </c>
      <c r="I9" s="134" t="s">
        <v>23</v>
      </c>
      <c r="J9" s="134" t="s">
        <v>280</v>
      </c>
      <c r="K9" s="134" t="s">
        <v>339</v>
      </c>
      <c r="L9" s="134" t="s">
        <v>283</v>
      </c>
      <c r="O9" s="133" t="s">
        <v>339</v>
      </c>
      <c r="P9" s="134" t="s">
        <v>340</v>
      </c>
      <c r="Q9" s="134" t="s">
        <v>23</v>
      </c>
      <c r="R9" s="134" t="s">
        <v>341</v>
      </c>
      <c r="S9" s="134" t="s">
        <v>125</v>
      </c>
      <c r="T9" s="90" t="s">
        <v>23</v>
      </c>
      <c r="U9" s="89"/>
      <c r="V9" s="89"/>
      <c r="W9" s="135" t="s">
        <v>21</v>
      </c>
      <c r="X9" s="86"/>
      <c r="Y9" s="86"/>
      <c r="Z9" s="86"/>
      <c r="AA9" s="86"/>
      <c r="AB9" s="86"/>
      <c r="AC9" s="86"/>
      <c r="AD9" s="86"/>
    </row>
    <row r="10" spans="2:30" ht="17.25" customHeight="1">
      <c r="B10" s="130"/>
      <c r="C10" s="136" t="s">
        <v>29</v>
      </c>
      <c r="D10" s="132"/>
      <c r="E10" s="133">
        <f aca="true" t="shared" si="0" ref="E10:L10">RANK(E62,E13:E68,0)</f>
        <v>27</v>
      </c>
      <c r="F10" s="134">
        <f t="shared" si="0"/>
        <v>27</v>
      </c>
      <c r="G10" s="134">
        <f t="shared" si="0"/>
        <v>32</v>
      </c>
      <c r="H10" s="134">
        <f t="shared" si="0"/>
        <v>31</v>
      </c>
      <c r="I10" s="134">
        <f t="shared" si="0"/>
        <v>29</v>
      </c>
      <c r="J10" s="134">
        <f t="shared" si="0"/>
        <v>29</v>
      </c>
      <c r="K10" s="134">
        <f t="shared" si="0"/>
        <v>45</v>
      </c>
      <c r="L10" s="134">
        <f t="shared" si="0"/>
        <v>11</v>
      </c>
      <c r="O10" s="133">
        <f aca="true" t="shared" si="1" ref="O10:U10">RANK(O62,O13:O68,0)</f>
        <v>35</v>
      </c>
      <c r="P10" s="134">
        <f t="shared" si="1"/>
        <v>43</v>
      </c>
      <c r="Q10" s="134">
        <f t="shared" si="1"/>
        <v>15</v>
      </c>
      <c r="R10" s="134">
        <f t="shared" si="1"/>
        <v>17</v>
      </c>
      <c r="S10" s="134">
        <f t="shared" si="1"/>
        <v>21</v>
      </c>
      <c r="T10" s="134">
        <f t="shared" si="1"/>
        <v>21</v>
      </c>
      <c r="U10" s="134">
        <f t="shared" si="1"/>
        <v>23</v>
      </c>
      <c r="V10" s="133"/>
      <c r="W10" s="135" t="s">
        <v>30</v>
      </c>
      <c r="X10" s="86"/>
      <c r="Y10" s="86"/>
      <c r="Z10" s="86"/>
      <c r="AA10" s="86"/>
      <c r="AB10" s="86"/>
      <c r="AC10" s="86"/>
      <c r="AD10" s="86"/>
    </row>
    <row r="11" spans="3:30" ht="15.75" customHeight="1">
      <c r="C11" s="137" t="s">
        <v>370</v>
      </c>
      <c r="D11" s="88"/>
      <c r="E11" s="86">
        <f>SUM(E13:E68)</f>
        <v>1811270</v>
      </c>
      <c r="F11" s="86">
        <f>SUM(F13:F68)</f>
        <v>11515397</v>
      </c>
      <c r="G11" s="86">
        <v>627556411</v>
      </c>
      <c r="H11" s="86">
        <f>SUM(H13:H68)</f>
        <v>474048</v>
      </c>
      <c r="I11" s="86">
        <f>SUM(I13:I68)</f>
        <v>2448163</v>
      </c>
      <c r="J11" s="13">
        <v>13135001</v>
      </c>
      <c r="K11" s="13">
        <v>436943</v>
      </c>
      <c r="L11" s="139">
        <v>100</v>
      </c>
      <c r="O11" s="13">
        <v>415675</v>
      </c>
      <c r="P11" s="13">
        <v>3023</v>
      </c>
      <c r="Q11" s="86">
        <v>946994</v>
      </c>
      <c r="R11" s="86">
        <v>9286</v>
      </c>
      <c r="S11" s="86">
        <v>91500</v>
      </c>
      <c r="T11" s="86">
        <v>248611</v>
      </c>
      <c r="U11" s="86">
        <v>88061</v>
      </c>
      <c r="V11" s="86"/>
      <c r="W11" s="110" t="s">
        <v>31</v>
      </c>
      <c r="X11" s="86"/>
      <c r="Y11" s="86"/>
      <c r="Z11" s="86"/>
      <c r="AA11" s="86"/>
      <c r="AB11" s="86"/>
      <c r="AC11" s="86"/>
      <c r="AD11" s="86"/>
    </row>
    <row r="12" spans="4:23" ht="15.75" customHeight="1">
      <c r="D12" s="88"/>
      <c r="E12" s="86"/>
      <c r="L12" s="139"/>
      <c r="W12" s="96"/>
    </row>
    <row r="13" spans="3:23" ht="15.75" customHeight="1">
      <c r="C13" s="140" t="s">
        <v>214</v>
      </c>
      <c r="D13" s="88"/>
      <c r="E13" s="86">
        <v>71872</v>
      </c>
      <c r="F13" s="13">
        <v>521721</v>
      </c>
      <c r="G13" s="13">
        <v>23943919</v>
      </c>
      <c r="H13" s="13">
        <v>19285</v>
      </c>
      <c r="I13" s="13">
        <v>86172</v>
      </c>
      <c r="J13" s="13">
        <v>432412</v>
      </c>
      <c r="K13" s="13">
        <v>450426</v>
      </c>
      <c r="L13" s="139">
        <v>103.1</v>
      </c>
      <c r="O13" s="13">
        <v>340238</v>
      </c>
      <c r="P13" s="13">
        <v>2731</v>
      </c>
      <c r="Q13" s="13">
        <v>94374</v>
      </c>
      <c r="R13" s="13">
        <v>640</v>
      </c>
      <c r="S13" s="13">
        <v>3293</v>
      </c>
      <c r="T13" s="13">
        <v>10990</v>
      </c>
      <c r="U13" s="13">
        <v>4077</v>
      </c>
      <c r="W13" s="96">
        <v>1</v>
      </c>
    </row>
    <row r="14" spans="3:23" ht="15.75" customHeight="1">
      <c r="C14" s="140" t="s">
        <v>215</v>
      </c>
      <c r="D14" s="88"/>
      <c r="E14" s="86">
        <v>22862</v>
      </c>
      <c r="F14" s="13">
        <v>125129</v>
      </c>
      <c r="G14" s="13">
        <v>4297858</v>
      </c>
      <c r="H14" s="13">
        <v>4931</v>
      </c>
      <c r="I14" s="13">
        <v>17151</v>
      </c>
      <c r="J14" s="13">
        <v>79461</v>
      </c>
      <c r="K14" s="13">
        <v>361519</v>
      </c>
      <c r="L14" s="139">
        <v>102.2</v>
      </c>
      <c r="O14" s="13">
        <v>305985</v>
      </c>
      <c r="P14" s="13">
        <v>2489</v>
      </c>
      <c r="Q14" s="13">
        <v>16637</v>
      </c>
      <c r="R14" s="13">
        <v>113</v>
      </c>
      <c r="S14" s="13">
        <v>974</v>
      </c>
      <c r="T14" s="13">
        <v>2487</v>
      </c>
      <c r="U14" s="13">
        <v>730</v>
      </c>
      <c r="W14" s="96">
        <v>2</v>
      </c>
    </row>
    <row r="15" spans="3:23" ht="15.75" customHeight="1">
      <c r="C15" s="140" t="s">
        <v>216</v>
      </c>
      <c r="D15" s="88"/>
      <c r="E15" s="86">
        <v>22326</v>
      </c>
      <c r="F15" s="13">
        <v>119396</v>
      </c>
      <c r="G15" s="13">
        <v>4306151</v>
      </c>
      <c r="H15" s="13">
        <v>4131</v>
      </c>
      <c r="I15" s="13">
        <v>15811</v>
      </c>
      <c r="J15" s="13">
        <v>78876</v>
      </c>
      <c r="K15" s="13">
        <v>436882</v>
      </c>
      <c r="L15" s="139">
        <v>99.2</v>
      </c>
      <c r="O15" s="13">
        <v>322949</v>
      </c>
      <c r="P15" s="13">
        <v>2619</v>
      </c>
      <c r="Q15" s="13">
        <v>7038</v>
      </c>
      <c r="R15" s="13">
        <v>110</v>
      </c>
      <c r="S15" s="13">
        <v>872</v>
      </c>
      <c r="T15" s="13">
        <v>2390</v>
      </c>
      <c r="U15" s="13">
        <v>962</v>
      </c>
      <c r="W15" s="96">
        <v>3</v>
      </c>
    </row>
    <row r="16" spans="3:23" ht="15.75" customHeight="1">
      <c r="C16" s="140" t="s">
        <v>217</v>
      </c>
      <c r="D16" s="88"/>
      <c r="E16" s="86">
        <v>34539</v>
      </c>
      <c r="F16" s="13">
        <v>231032</v>
      </c>
      <c r="G16" s="13">
        <v>13610705</v>
      </c>
      <c r="H16" s="13">
        <v>6930</v>
      </c>
      <c r="I16" s="13">
        <v>35206</v>
      </c>
      <c r="J16" s="13">
        <v>186322</v>
      </c>
      <c r="K16" s="13">
        <v>442314</v>
      </c>
      <c r="L16" s="139">
        <v>102.2</v>
      </c>
      <c r="O16" s="13">
        <v>374225</v>
      </c>
      <c r="P16" s="13">
        <v>2776</v>
      </c>
      <c r="Q16" s="13">
        <v>10494</v>
      </c>
      <c r="R16" s="13">
        <v>149</v>
      </c>
      <c r="S16" s="13">
        <v>1460</v>
      </c>
      <c r="T16" s="13">
        <v>4350</v>
      </c>
      <c r="U16" s="13">
        <v>1559</v>
      </c>
      <c r="W16" s="96">
        <v>4</v>
      </c>
    </row>
    <row r="17" spans="3:23" ht="15.75" customHeight="1">
      <c r="C17" s="140" t="s">
        <v>218</v>
      </c>
      <c r="D17" s="88"/>
      <c r="E17" s="86">
        <v>20493</v>
      </c>
      <c r="F17" s="13">
        <v>103701</v>
      </c>
      <c r="G17" s="13">
        <v>3751464</v>
      </c>
      <c r="H17" s="13">
        <v>3181</v>
      </c>
      <c r="I17" s="13">
        <v>12339</v>
      </c>
      <c r="J17" s="13">
        <v>61774</v>
      </c>
      <c r="K17" s="13">
        <v>421114</v>
      </c>
      <c r="L17" s="139">
        <v>99.4</v>
      </c>
      <c r="O17" s="13">
        <v>335068</v>
      </c>
      <c r="P17" s="13">
        <v>2574</v>
      </c>
      <c r="Q17" s="13">
        <v>8600</v>
      </c>
      <c r="R17" s="13">
        <v>82</v>
      </c>
      <c r="S17" s="13">
        <v>764</v>
      </c>
      <c r="T17" s="13">
        <v>2127</v>
      </c>
      <c r="U17" s="13">
        <v>602</v>
      </c>
      <c r="W17" s="96">
        <v>5</v>
      </c>
    </row>
    <row r="18" spans="3:23" ht="15.75" customHeight="1">
      <c r="C18" s="140"/>
      <c r="D18" s="88"/>
      <c r="E18" s="86"/>
      <c r="L18" s="139"/>
      <c r="W18" s="96"/>
    </row>
    <row r="19" spans="3:23" ht="15.75" customHeight="1">
      <c r="C19" s="140" t="s">
        <v>219</v>
      </c>
      <c r="D19" s="88"/>
      <c r="E19" s="86">
        <v>20814</v>
      </c>
      <c r="F19" s="13">
        <v>105972</v>
      </c>
      <c r="G19" s="13">
        <v>3492438</v>
      </c>
      <c r="H19" s="13">
        <v>3793</v>
      </c>
      <c r="I19" s="13">
        <v>14004</v>
      </c>
      <c r="J19" s="13">
        <v>74855</v>
      </c>
      <c r="K19" s="13">
        <v>449815</v>
      </c>
      <c r="L19" s="139">
        <v>101.3</v>
      </c>
      <c r="O19" s="13">
        <v>335833</v>
      </c>
      <c r="P19" s="13">
        <v>2629</v>
      </c>
      <c r="Q19" s="13">
        <v>4206</v>
      </c>
      <c r="R19" s="13">
        <v>69</v>
      </c>
      <c r="S19" s="13">
        <v>868</v>
      </c>
      <c r="T19" s="13">
        <v>2220</v>
      </c>
      <c r="U19" s="13">
        <v>595</v>
      </c>
      <c r="W19" s="96">
        <v>6</v>
      </c>
    </row>
    <row r="20" spans="3:23" ht="15.75" customHeight="1">
      <c r="C20" s="140" t="s">
        <v>220</v>
      </c>
      <c r="D20" s="88"/>
      <c r="E20" s="86">
        <v>32485</v>
      </c>
      <c r="F20" s="13">
        <v>176035</v>
      </c>
      <c r="G20" s="13">
        <v>6039323</v>
      </c>
      <c r="H20" s="13">
        <v>6091</v>
      </c>
      <c r="I20" s="13">
        <v>25873</v>
      </c>
      <c r="J20" s="13">
        <v>136267</v>
      </c>
      <c r="K20" s="13">
        <v>496415</v>
      </c>
      <c r="L20" s="139">
        <v>100.3</v>
      </c>
      <c r="O20" s="13">
        <v>351531</v>
      </c>
      <c r="P20" s="13">
        <v>2737</v>
      </c>
      <c r="Q20" s="13">
        <v>9532</v>
      </c>
      <c r="R20" s="13">
        <v>156</v>
      </c>
      <c r="S20" s="13">
        <v>1341</v>
      </c>
      <c r="T20" s="13">
        <v>3580</v>
      </c>
      <c r="U20" s="13">
        <v>1243</v>
      </c>
      <c r="W20" s="96">
        <v>7</v>
      </c>
    </row>
    <row r="21" spans="3:23" ht="15.75" customHeight="1">
      <c r="C21" s="140" t="s">
        <v>221</v>
      </c>
      <c r="D21" s="88"/>
      <c r="E21" s="86">
        <v>38974</v>
      </c>
      <c r="F21" s="13">
        <v>226264</v>
      </c>
      <c r="G21" s="13">
        <v>7994545</v>
      </c>
      <c r="H21" s="13">
        <v>8963</v>
      </c>
      <c r="I21" s="13">
        <v>45309</v>
      </c>
      <c r="J21" s="13">
        <v>232450</v>
      </c>
      <c r="K21" s="13">
        <v>442178</v>
      </c>
      <c r="L21" s="139">
        <v>99.9</v>
      </c>
      <c r="O21" s="13">
        <v>399440</v>
      </c>
      <c r="P21" s="13">
        <v>3047</v>
      </c>
      <c r="Q21" s="13">
        <v>9887</v>
      </c>
      <c r="R21" s="13">
        <v>215</v>
      </c>
      <c r="S21" s="13">
        <v>1531</v>
      </c>
      <c r="T21" s="13">
        <v>4087</v>
      </c>
      <c r="U21" s="13">
        <v>1552</v>
      </c>
      <c r="W21" s="96">
        <v>8</v>
      </c>
    </row>
    <row r="22" spans="3:23" ht="15.75" customHeight="1">
      <c r="C22" s="140" t="s">
        <v>222</v>
      </c>
      <c r="D22" s="88"/>
      <c r="E22" s="86">
        <v>28938</v>
      </c>
      <c r="F22" s="13">
        <v>165084</v>
      </c>
      <c r="G22" s="13">
        <v>6143159</v>
      </c>
      <c r="H22" s="13">
        <v>7390</v>
      </c>
      <c r="I22" s="13">
        <v>33889</v>
      </c>
      <c r="J22" s="13">
        <v>177485</v>
      </c>
      <c r="K22" s="13">
        <v>456243</v>
      </c>
      <c r="L22" s="139">
        <v>100.7</v>
      </c>
      <c r="O22" s="13">
        <v>390236</v>
      </c>
      <c r="P22" s="13">
        <v>3181</v>
      </c>
      <c r="Q22" s="13">
        <v>7088</v>
      </c>
      <c r="R22" s="13">
        <v>115</v>
      </c>
      <c r="S22" s="13">
        <v>1271</v>
      </c>
      <c r="T22" s="13">
        <v>3635</v>
      </c>
      <c r="U22" s="13">
        <v>1183</v>
      </c>
      <c r="W22" s="96">
        <v>9</v>
      </c>
    </row>
    <row r="23" spans="3:23" ht="15.75" customHeight="1">
      <c r="C23" s="140" t="s">
        <v>223</v>
      </c>
      <c r="D23" s="88"/>
      <c r="E23" s="86">
        <v>28699</v>
      </c>
      <c r="F23" s="13">
        <v>166671</v>
      </c>
      <c r="G23" s="13">
        <v>6403462</v>
      </c>
      <c r="H23" s="13">
        <v>7168</v>
      </c>
      <c r="I23" s="13">
        <v>33825</v>
      </c>
      <c r="J23" s="13">
        <v>177550</v>
      </c>
      <c r="K23" s="13">
        <v>395659</v>
      </c>
      <c r="L23" s="139">
        <v>97.8</v>
      </c>
      <c r="O23" s="13">
        <v>398890</v>
      </c>
      <c r="P23" s="13">
        <v>3022</v>
      </c>
      <c r="Q23" s="13">
        <v>5824</v>
      </c>
      <c r="R23" s="13">
        <v>144</v>
      </c>
      <c r="S23" s="13">
        <v>1415</v>
      </c>
      <c r="T23" s="13">
        <v>3805</v>
      </c>
      <c r="U23" s="13">
        <v>1133</v>
      </c>
      <c r="W23" s="96">
        <v>10</v>
      </c>
    </row>
    <row r="24" spans="3:23" ht="15.75" customHeight="1">
      <c r="C24" s="140"/>
      <c r="D24" s="88"/>
      <c r="E24" s="86"/>
      <c r="L24" s="139"/>
      <c r="W24" s="96"/>
    </row>
    <row r="25" spans="3:23" ht="15.75" customHeight="1">
      <c r="C25" s="140" t="s">
        <v>224</v>
      </c>
      <c r="D25" s="88"/>
      <c r="E25" s="86">
        <v>66528</v>
      </c>
      <c r="F25" s="13">
        <v>446444</v>
      </c>
      <c r="G25" s="13">
        <v>17365362</v>
      </c>
      <c r="H25" s="13">
        <v>17901</v>
      </c>
      <c r="I25" s="13">
        <v>110946</v>
      </c>
      <c r="J25" s="13">
        <v>540740</v>
      </c>
      <c r="K25" s="13">
        <v>438473</v>
      </c>
      <c r="L25" s="139">
        <v>104.5</v>
      </c>
      <c r="O25" s="13">
        <v>368718</v>
      </c>
      <c r="P25" s="13">
        <v>3280</v>
      </c>
      <c r="Q25" s="13">
        <v>25146</v>
      </c>
      <c r="R25" s="13">
        <v>366</v>
      </c>
      <c r="S25" s="13">
        <v>3443</v>
      </c>
      <c r="T25" s="13">
        <v>8031</v>
      </c>
      <c r="U25" s="13">
        <v>3723</v>
      </c>
      <c r="W25" s="96">
        <v>11</v>
      </c>
    </row>
    <row r="26" spans="3:23" ht="15.75" customHeight="1">
      <c r="C26" s="140" t="s">
        <v>225</v>
      </c>
      <c r="D26" s="88"/>
      <c r="E26" s="86">
        <v>58340</v>
      </c>
      <c r="F26" s="13">
        <v>396246</v>
      </c>
      <c r="G26" s="13">
        <v>13945684</v>
      </c>
      <c r="H26" s="13">
        <v>15902</v>
      </c>
      <c r="I26" s="13">
        <v>100035</v>
      </c>
      <c r="J26" s="13">
        <v>517921</v>
      </c>
      <c r="K26" s="13">
        <v>427028</v>
      </c>
      <c r="L26" s="139">
        <v>101.9</v>
      </c>
      <c r="O26" s="13">
        <v>384289</v>
      </c>
      <c r="P26" s="13">
        <v>3243</v>
      </c>
      <c r="Q26" s="13">
        <v>22090</v>
      </c>
      <c r="R26" s="13">
        <v>299</v>
      </c>
      <c r="S26" s="13">
        <v>3340</v>
      </c>
      <c r="T26" s="13">
        <v>8140</v>
      </c>
      <c r="U26" s="13">
        <v>3970</v>
      </c>
      <c r="W26" s="96">
        <v>12</v>
      </c>
    </row>
    <row r="27" spans="3:23" ht="15.75" customHeight="1">
      <c r="C27" s="140" t="s">
        <v>226</v>
      </c>
      <c r="D27" s="88"/>
      <c r="E27" s="86">
        <v>183220</v>
      </c>
      <c r="F27" s="13">
        <v>1545497</v>
      </c>
      <c r="G27" s="13">
        <v>166562237</v>
      </c>
      <c r="H27" s="13">
        <v>60313</v>
      </c>
      <c r="I27" s="13">
        <v>428226</v>
      </c>
      <c r="J27" s="13">
        <v>2750660</v>
      </c>
      <c r="K27" s="13">
        <v>454677</v>
      </c>
      <c r="L27" s="139">
        <v>110.9</v>
      </c>
      <c r="O27" s="13">
        <v>539163</v>
      </c>
      <c r="P27" s="13">
        <v>4230</v>
      </c>
      <c r="Q27" s="13">
        <v>116434</v>
      </c>
      <c r="R27" s="13">
        <v>684</v>
      </c>
      <c r="S27" s="13">
        <v>11548</v>
      </c>
      <c r="T27" s="13">
        <v>31283</v>
      </c>
      <c r="U27" s="13">
        <v>14291</v>
      </c>
      <c r="W27" s="96">
        <v>13</v>
      </c>
    </row>
    <row r="28" spans="3:23" ht="15.75" customHeight="1">
      <c r="C28" s="140" t="s">
        <v>227</v>
      </c>
      <c r="D28" s="88"/>
      <c r="E28" s="86">
        <v>80793</v>
      </c>
      <c r="F28" s="13">
        <v>577314</v>
      </c>
      <c r="G28" s="13">
        <v>22320469</v>
      </c>
      <c r="H28" s="13">
        <v>25110</v>
      </c>
      <c r="I28" s="13">
        <v>182004</v>
      </c>
      <c r="J28" s="13">
        <v>956645</v>
      </c>
      <c r="K28" s="13">
        <v>521827</v>
      </c>
      <c r="L28" s="139">
        <v>107.9</v>
      </c>
      <c r="O28" s="13">
        <v>448003</v>
      </c>
      <c r="P28" s="13">
        <v>3326</v>
      </c>
      <c r="Q28" s="13">
        <v>55899</v>
      </c>
      <c r="R28" s="13">
        <v>363</v>
      </c>
      <c r="S28" s="13">
        <v>5409</v>
      </c>
      <c r="T28" s="13">
        <v>13778</v>
      </c>
      <c r="U28" s="13">
        <v>5864</v>
      </c>
      <c r="W28" s="96">
        <v>14</v>
      </c>
    </row>
    <row r="29" spans="3:23" ht="15.75" customHeight="1">
      <c r="C29" s="140" t="s">
        <v>228</v>
      </c>
      <c r="D29" s="88"/>
      <c r="E29" s="86">
        <v>40848</v>
      </c>
      <c r="F29" s="13">
        <v>222917</v>
      </c>
      <c r="G29" s="13">
        <v>9354318</v>
      </c>
      <c r="H29" s="13">
        <v>6867</v>
      </c>
      <c r="I29" s="13">
        <v>28857</v>
      </c>
      <c r="J29" s="13">
        <v>165456</v>
      </c>
      <c r="K29" s="13">
        <v>484845</v>
      </c>
      <c r="L29" s="139">
        <v>101.6</v>
      </c>
      <c r="O29" s="13">
        <v>350082</v>
      </c>
      <c r="P29" s="13">
        <v>2941</v>
      </c>
      <c r="Q29" s="13">
        <v>8452</v>
      </c>
      <c r="R29" s="13">
        <v>138</v>
      </c>
      <c r="S29" s="13">
        <v>1689</v>
      </c>
      <c r="T29" s="13">
        <v>4209</v>
      </c>
      <c r="U29" s="13">
        <v>2003</v>
      </c>
      <c r="W29" s="96">
        <v>15</v>
      </c>
    </row>
    <row r="30" spans="3:23" ht="15.75" customHeight="1">
      <c r="C30" s="140"/>
      <c r="D30" s="88"/>
      <c r="E30" s="86"/>
      <c r="L30" s="139"/>
      <c r="W30" s="96"/>
    </row>
    <row r="31" spans="3:23" ht="15.75" customHeight="1">
      <c r="C31" s="140" t="s">
        <v>229</v>
      </c>
      <c r="D31" s="88"/>
      <c r="E31" s="86">
        <v>19793</v>
      </c>
      <c r="F31" s="13">
        <v>105817</v>
      </c>
      <c r="G31" s="13">
        <v>4435226</v>
      </c>
      <c r="H31" s="13">
        <v>3455</v>
      </c>
      <c r="I31" s="13">
        <v>14230</v>
      </c>
      <c r="J31" s="13">
        <v>76974</v>
      </c>
      <c r="K31" s="13">
        <v>548101</v>
      </c>
      <c r="L31" s="139">
        <v>100.2</v>
      </c>
      <c r="O31" s="13">
        <v>388002</v>
      </c>
      <c r="P31" s="13">
        <v>2982</v>
      </c>
      <c r="Q31" s="13">
        <v>2006</v>
      </c>
      <c r="R31" s="13">
        <v>114</v>
      </c>
      <c r="S31" s="13">
        <v>761</v>
      </c>
      <c r="T31" s="13">
        <v>2338</v>
      </c>
      <c r="U31" s="13">
        <v>567</v>
      </c>
      <c r="W31" s="96">
        <v>16</v>
      </c>
    </row>
    <row r="32" spans="3:23" ht="15.75" customHeight="1">
      <c r="C32" s="140" t="s">
        <v>230</v>
      </c>
      <c r="D32" s="88"/>
      <c r="E32" s="86">
        <v>19964</v>
      </c>
      <c r="F32" s="13">
        <v>118147</v>
      </c>
      <c r="G32" s="13">
        <v>5474906</v>
      </c>
      <c r="H32" s="13">
        <v>4557</v>
      </c>
      <c r="I32" s="13">
        <v>19150</v>
      </c>
      <c r="J32" s="13">
        <v>107296</v>
      </c>
      <c r="K32" s="13">
        <v>509754</v>
      </c>
      <c r="L32" s="139">
        <v>99.6</v>
      </c>
      <c r="O32" s="13">
        <v>373667</v>
      </c>
      <c r="P32" s="13">
        <v>2996</v>
      </c>
      <c r="Q32" s="13">
        <v>3326</v>
      </c>
      <c r="R32" s="13">
        <v>120</v>
      </c>
      <c r="S32" s="13">
        <v>804</v>
      </c>
      <c r="T32" s="13">
        <v>3004</v>
      </c>
      <c r="U32" s="13">
        <v>627</v>
      </c>
      <c r="W32" s="96">
        <v>17</v>
      </c>
    </row>
    <row r="33" spans="3:23" ht="15.75" customHeight="1">
      <c r="C33" s="140" t="s">
        <v>231</v>
      </c>
      <c r="D33" s="88"/>
      <c r="E33" s="86">
        <v>14504</v>
      </c>
      <c r="F33" s="13">
        <v>75746</v>
      </c>
      <c r="G33" s="13">
        <v>3004517</v>
      </c>
      <c r="H33" s="13">
        <v>3174</v>
      </c>
      <c r="I33" s="13">
        <v>11483</v>
      </c>
      <c r="J33" s="13">
        <v>68857</v>
      </c>
      <c r="K33" s="13">
        <v>442569</v>
      </c>
      <c r="L33" s="139">
        <v>100.2</v>
      </c>
      <c r="O33" s="13">
        <v>378286</v>
      </c>
      <c r="P33" s="13">
        <v>2904</v>
      </c>
      <c r="Q33" s="13">
        <v>1713</v>
      </c>
      <c r="R33" s="13">
        <v>93</v>
      </c>
      <c r="S33" s="13">
        <v>549</v>
      </c>
      <c r="T33" s="13">
        <v>1636</v>
      </c>
      <c r="U33" s="13">
        <v>361</v>
      </c>
      <c r="W33" s="96">
        <v>18</v>
      </c>
    </row>
    <row r="34" spans="3:23" ht="15.75" customHeight="1">
      <c r="C34" s="140" t="s">
        <v>232</v>
      </c>
      <c r="D34" s="88"/>
      <c r="E34" s="86">
        <v>13597</v>
      </c>
      <c r="F34" s="13">
        <v>70507</v>
      </c>
      <c r="G34" s="13">
        <v>2123488</v>
      </c>
      <c r="H34" s="13">
        <v>3901</v>
      </c>
      <c r="I34" s="13">
        <v>16046</v>
      </c>
      <c r="J34" s="13">
        <v>81065</v>
      </c>
      <c r="K34" s="13">
        <v>440301</v>
      </c>
      <c r="L34" s="139">
        <v>100.7</v>
      </c>
      <c r="O34" s="13">
        <v>368633</v>
      </c>
      <c r="P34" s="13">
        <v>2885</v>
      </c>
      <c r="Q34" s="13">
        <v>2080</v>
      </c>
      <c r="R34" s="13">
        <v>59</v>
      </c>
      <c r="S34" s="13">
        <v>604</v>
      </c>
      <c r="T34" s="13">
        <v>1613</v>
      </c>
      <c r="U34" s="13">
        <v>549</v>
      </c>
      <c r="W34" s="96">
        <v>19</v>
      </c>
    </row>
    <row r="35" spans="3:23" ht="15.75" customHeight="1">
      <c r="C35" s="140" t="s">
        <v>233</v>
      </c>
      <c r="D35" s="88"/>
      <c r="E35" s="86">
        <v>32814</v>
      </c>
      <c r="F35" s="13">
        <v>188211</v>
      </c>
      <c r="G35" s="13">
        <v>7682091</v>
      </c>
      <c r="H35" s="13">
        <v>7584</v>
      </c>
      <c r="I35" s="13">
        <v>30271</v>
      </c>
      <c r="J35" s="13">
        <v>179274</v>
      </c>
      <c r="K35" s="13">
        <v>463267</v>
      </c>
      <c r="L35" s="139">
        <v>99.5</v>
      </c>
      <c r="O35" s="13">
        <v>391959</v>
      </c>
      <c r="P35" s="13">
        <v>2969</v>
      </c>
      <c r="Q35" s="13">
        <v>5070</v>
      </c>
      <c r="R35" s="13">
        <v>140</v>
      </c>
      <c r="S35" s="13">
        <v>1408</v>
      </c>
      <c r="T35" s="13">
        <v>3816</v>
      </c>
      <c r="U35" s="13">
        <v>1428</v>
      </c>
      <c r="W35" s="96">
        <v>20</v>
      </c>
    </row>
    <row r="36" spans="3:23" ht="15.75" customHeight="1">
      <c r="C36" s="140"/>
      <c r="D36" s="88"/>
      <c r="E36" s="86"/>
      <c r="L36" s="139"/>
      <c r="W36" s="96"/>
    </row>
    <row r="37" spans="3:23" ht="15.75" customHeight="1">
      <c r="C37" s="140" t="s">
        <v>234</v>
      </c>
      <c r="D37" s="88"/>
      <c r="E37" s="86">
        <v>33615</v>
      </c>
      <c r="F37" s="13">
        <v>184750</v>
      </c>
      <c r="G37" s="13">
        <v>6143871</v>
      </c>
      <c r="H37" s="13">
        <v>9523</v>
      </c>
      <c r="I37" s="13">
        <v>37871</v>
      </c>
      <c r="J37" s="13">
        <v>209773</v>
      </c>
      <c r="K37" s="13">
        <v>473095</v>
      </c>
      <c r="L37" s="139">
        <v>101.1</v>
      </c>
      <c r="O37" s="13">
        <v>375869</v>
      </c>
      <c r="P37" s="13">
        <v>2931</v>
      </c>
      <c r="Q37" s="13">
        <v>4136</v>
      </c>
      <c r="R37" s="13">
        <v>116</v>
      </c>
      <c r="S37" s="13">
        <v>1397</v>
      </c>
      <c r="T37" s="13">
        <v>3317</v>
      </c>
      <c r="U37" s="13">
        <v>1357</v>
      </c>
      <c r="W37" s="96">
        <v>21</v>
      </c>
    </row>
    <row r="38" spans="3:23" ht="15.75" customHeight="1">
      <c r="C38" s="140" t="s">
        <v>235</v>
      </c>
      <c r="D38" s="88"/>
      <c r="E38" s="86">
        <v>58614</v>
      </c>
      <c r="F38" s="13">
        <v>330762</v>
      </c>
      <c r="G38" s="13">
        <v>14166440</v>
      </c>
      <c r="H38" s="13">
        <v>13163</v>
      </c>
      <c r="I38" s="13">
        <v>61721</v>
      </c>
      <c r="J38" s="13">
        <v>342545</v>
      </c>
      <c r="K38" s="13">
        <v>483148</v>
      </c>
      <c r="L38" s="139">
        <v>104.7</v>
      </c>
      <c r="O38" s="13">
        <v>409662</v>
      </c>
      <c r="P38" s="13">
        <v>3073</v>
      </c>
      <c r="Q38" s="13">
        <v>9609</v>
      </c>
      <c r="R38" s="13">
        <v>180</v>
      </c>
      <c r="S38" s="13">
        <v>2447</v>
      </c>
      <c r="T38" s="13">
        <v>5946</v>
      </c>
      <c r="U38" s="13">
        <v>2068</v>
      </c>
      <c r="W38" s="96">
        <v>22</v>
      </c>
    </row>
    <row r="39" spans="3:23" ht="15.75" customHeight="1">
      <c r="C39" s="140" t="s">
        <v>236</v>
      </c>
      <c r="D39" s="88"/>
      <c r="E39" s="86">
        <v>103020</v>
      </c>
      <c r="F39" s="13">
        <v>733255</v>
      </c>
      <c r="G39" s="13">
        <v>58859148</v>
      </c>
      <c r="H39" s="13">
        <v>33677</v>
      </c>
      <c r="I39" s="13">
        <v>168198</v>
      </c>
      <c r="J39" s="13">
        <v>882150</v>
      </c>
      <c r="K39" s="13">
        <v>407878</v>
      </c>
      <c r="L39" s="139">
        <v>103</v>
      </c>
      <c r="O39" s="13">
        <v>424955</v>
      </c>
      <c r="P39" s="13">
        <v>3598</v>
      </c>
      <c r="Q39" s="13">
        <v>24937</v>
      </c>
      <c r="R39" s="13">
        <v>374</v>
      </c>
      <c r="S39" s="13">
        <v>4377</v>
      </c>
      <c r="T39" s="13">
        <v>12207</v>
      </c>
      <c r="U39" s="13">
        <v>4562</v>
      </c>
      <c r="W39" s="96">
        <v>23</v>
      </c>
    </row>
    <row r="40" spans="3:23" ht="15.75" customHeight="1">
      <c r="C40" s="140" t="s">
        <v>237</v>
      </c>
      <c r="D40" s="88"/>
      <c r="E40" s="86">
        <v>27739</v>
      </c>
      <c r="F40" s="13">
        <v>150665</v>
      </c>
      <c r="G40" s="13">
        <v>4457164</v>
      </c>
      <c r="H40" s="13">
        <v>6999</v>
      </c>
      <c r="I40" s="13">
        <v>28955</v>
      </c>
      <c r="J40" s="13">
        <v>154930</v>
      </c>
      <c r="K40" s="13">
        <v>432519</v>
      </c>
      <c r="L40" s="139">
        <v>99.6</v>
      </c>
      <c r="O40" s="13">
        <v>393207</v>
      </c>
      <c r="P40" s="13">
        <v>2874</v>
      </c>
      <c r="Q40" s="13">
        <v>8733</v>
      </c>
      <c r="R40" s="13">
        <v>118</v>
      </c>
      <c r="S40" s="13">
        <v>1335</v>
      </c>
      <c r="T40" s="13">
        <v>3268</v>
      </c>
      <c r="U40" s="13">
        <v>1034</v>
      </c>
      <c r="W40" s="96">
        <v>24</v>
      </c>
    </row>
    <row r="41" spans="3:23" ht="15.75" customHeight="1">
      <c r="C41" s="140" t="s">
        <v>238</v>
      </c>
      <c r="D41" s="88"/>
      <c r="E41" s="86">
        <v>16640</v>
      </c>
      <c r="F41" s="13">
        <v>96183</v>
      </c>
      <c r="G41" s="13">
        <v>2919005</v>
      </c>
      <c r="H41" s="13">
        <v>3328</v>
      </c>
      <c r="I41" s="13">
        <v>17800</v>
      </c>
      <c r="J41" s="13">
        <v>92955</v>
      </c>
      <c r="K41" s="13">
        <v>445414</v>
      </c>
      <c r="L41" s="139">
        <v>100.6</v>
      </c>
      <c r="O41" s="13">
        <v>406545</v>
      </c>
      <c r="P41" s="13">
        <v>3271</v>
      </c>
      <c r="Q41" s="13">
        <v>5720</v>
      </c>
      <c r="R41" s="13">
        <v>58</v>
      </c>
      <c r="S41" s="13">
        <v>833</v>
      </c>
      <c r="T41" s="13">
        <v>2333</v>
      </c>
      <c r="U41" s="13">
        <v>631</v>
      </c>
      <c r="W41" s="96">
        <v>25</v>
      </c>
    </row>
    <row r="42" spans="3:23" ht="15.75" customHeight="1">
      <c r="C42" s="140"/>
      <c r="D42" s="88"/>
      <c r="E42" s="86"/>
      <c r="L42" s="139"/>
      <c r="W42" s="96"/>
    </row>
    <row r="43" spans="3:23" ht="15.75" customHeight="1">
      <c r="C43" s="140" t="s">
        <v>239</v>
      </c>
      <c r="D43" s="88"/>
      <c r="E43" s="86">
        <v>42107</v>
      </c>
      <c r="F43" s="13">
        <v>264609</v>
      </c>
      <c r="G43" s="13">
        <v>9538921</v>
      </c>
      <c r="H43" s="13">
        <v>12451</v>
      </c>
      <c r="I43" s="13">
        <v>63499</v>
      </c>
      <c r="J43" s="13">
        <v>335942</v>
      </c>
      <c r="K43" s="13">
        <v>424438</v>
      </c>
      <c r="L43" s="139">
        <v>105</v>
      </c>
      <c r="O43" s="13">
        <v>420975</v>
      </c>
      <c r="P43" s="13">
        <v>3015</v>
      </c>
      <c r="Q43" s="13">
        <v>35647</v>
      </c>
      <c r="R43" s="13">
        <v>186</v>
      </c>
      <c r="S43" s="13">
        <v>2449</v>
      </c>
      <c r="T43" s="13">
        <v>6925</v>
      </c>
      <c r="U43" s="13">
        <v>1553</v>
      </c>
      <c r="W43" s="96">
        <v>26</v>
      </c>
    </row>
    <row r="44" spans="3:23" ht="15.75" customHeight="1">
      <c r="C44" s="140" t="s">
        <v>240</v>
      </c>
      <c r="D44" s="88"/>
      <c r="E44" s="86">
        <v>142640</v>
      </c>
      <c r="F44" s="13">
        <v>1044275</v>
      </c>
      <c r="G44" s="13">
        <v>82880274</v>
      </c>
      <c r="H44" s="13">
        <v>49527</v>
      </c>
      <c r="I44" s="13">
        <v>252860</v>
      </c>
      <c r="J44" s="13">
        <v>1336236</v>
      </c>
      <c r="K44" s="13">
        <v>381420</v>
      </c>
      <c r="L44" s="139">
        <v>107.1</v>
      </c>
      <c r="O44" s="13">
        <v>451286</v>
      </c>
      <c r="P44" s="13">
        <v>3359</v>
      </c>
      <c r="Q44" s="13">
        <v>114180</v>
      </c>
      <c r="R44" s="13">
        <v>575</v>
      </c>
      <c r="S44" s="13">
        <v>7500</v>
      </c>
      <c r="T44" s="13">
        <v>20154</v>
      </c>
      <c r="U44" s="13">
        <v>6877</v>
      </c>
      <c r="W44" s="96">
        <v>27</v>
      </c>
    </row>
    <row r="45" spans="3:23" ht="15.75" customHeight="1">
      <c r="C45" s="140" t="s">
        <v>241</v>
      </c>
      <c r="D45" s="88"/>
      <c r="E45" s="86">
        <v>73609</v>
      </c>
      <c r="F45" s="13">
        <v>441909</v>
      </c>
      <c r="G45" s="13">
        <v>16346665</v>
      </c>
      <c r="H45" s="13">
        <v>26130</v>
      </c>
      <c r="I45" s="13">
        <v>125688</v>
      </c>
      <c r="J45" s="13">
        <v>615499</v>
      </c>
      <c r="K45" s="13">
        <v>445380</v>
      </c>
      <c r="L45" s="139">
        <v>104.1</v>
      </c>
      <c r="O45" s="13">
        <v>415177</v>
      </c>
      <c r="P45" s="13">
        <v>3088</v>
      </c>
      <c r="Q45" s="13">
        <v>45128</v>
      </c>
      <c r="R45" s="13">
        <v>347</v>
      </c>
      <c r="S45" s="13">
        <v>4416</v>
      </c>
      <c r="T45" s="13">
        <v>10576</v>
      </c>
      <c r="U45" s="13">
        <v>3292</v>
      </c>
      <c r="W45" s="96">
        <v>28</v>
      </c>
    </row>
    <row r="46" spans="3:23" ht="15.75" customHeight="1">
      <c r="C46" s="140" t="s">
        <v>242</v>
      </c>
      <c r="D46" s="88"/>
      <c r="E46" s="86">
        <v>15681</v>
      </c>
      <c r="F46" s="13">
        <v>86255</v>
      </c>
      <c r="G46" s="13">
        <v>2361708</v>
      </c>
      <c r="H46" s="13">
        <v>3936</v>
      </c>
      <c r="I46" s="13">
        <v>21957</v>
      </c>
      <c r="J46" s="13">
        <v>105461</v>
      </c>
      <c r="K46" s="13">
        <v>460767</v>
      </c>
      <c r="L46" s="139">
        <v>101.1</v>
      </c>
      <c r="O46" s="13">
        <v>366593</v>
      </c>
      <c r="P46" s="13">
        <v>2827</v>
      </c>
      <c r="Q46" s="13">
        <v>11535</v>
      </c>
      <c r="R46" s="13">
        <v>73</v>
      </c>
      <c r="S46" s="13">
        <v>984</v>
      </c>
      <c r="T46" s="13">
        <v>2607</v>
      </c>
      <c r="U46" s="13">
        <v>789</v>
      </c>
      <c r="W46" s="96">
        <v>29</v>
      </c>
    </row>
    <row r="47" spans="3:23" ht="15.75" customHeight="1">
      <c r="C47" s="140" t="s">
        <v>243</v>
      </c>
      <c r="D47" s="88"/>
      <c r="E47" s="86">
        <v>18705</v>
      </c>
      <c r="F47" s="13">
        <v>85986</v>
      </c>
      <c r="G47" s="13">
        <v>2244941</v>
      </c>
      <c r="H47" s="13">
        <v>4566</v>
      </c>
      <c r="I47" s="13">
        <v>17470</v>
      </c>
      <c r="J47" s="13">
        <v>82648</v>
      </c>
      <c r="K47" s="13">
        <v>393914</v>
      </c>
      <c r="L47" s="139">
        <v>100.7</v>
      </c>
      <c r="O47" s="13">
        <v>385298</v>
      </c>
      <c r="P47" s="13">
        <v>2436</v>
      </c>
      <c r="Q47" s="13">
        <v>7839</v>
      </c>
      <c r="R47" s="13">
        <v>93</v>
      </c>
      <c r="S47" s="13">
        <v>1071</v>
      </c>
      <c r="T47" s="13">
        <v>2382</v>
      </c>
      <c r="U47" s="13">
        <v>677</v>
      </c>
      <c r="W47" s="96">
        <v>30</v>
      </c>
    </row>
    <row r="48" spans="3:23" ht="15.75" customHeight="1">
      <c r="C48" s="140"/>
      <c r="D48" s="88"/>
      <c r="E48" s="86"/>
      <c r="L48" s="139"/>
      <c r="W48" s="96"/>
    </row>
    <row r="49" spans="3:23" ht="15.75" customHeight="1">
      <c r="C49" s="140" t="s">
        <v>245</v>
      </c>
      <c r="D49" s="88"/>
      <c r="E49" s="86">
        <v>9839</v>
      </c>
      <c r="F49" s="13">
        <v>55594</v>
      </c>
      <c r="G49" s="13">
        <v>1870914</v>
      </c>
      <c r="H49" s="13">
        <v>2109</v>
      </c>
      <c r="I49" s="13">
        <v>7414</v>
      </c>
      <c r="J49" s="13">
        <v>40321</v>
      </c>
      <c r="K49" s="13">
        <v>408625</v>
      </c>
      <c r="L49" s="139">
        <v>98.5</v>
      </c>
      <c r="O49" s="13">
        <v>338653</v>
      </c>
      <c r="P49" s="13">
        <v>2604</v>
      </c>
      <c r="Q49" s="13">
        <v>3451</v>
      </c>
      <c r="R49" s="13">
        <v>44</v>
      </c>
      <c r="S49" s="13">
        <v>519</v>
      </c>
      <c r="T49" s="13">
        <v>1573</v>
      </c>
      <c r="U49" s="13">
        <v>351</v>
      </c>
      <c r="W49" s="96">
        <v>31</v>
      </c>
    </row>
    <row r="50" spans="3:23" ht="15.75" customHeight="1">
      <c r="C50" s="140" t="s">
        <v>246</v>
      </c>
      <c r="D50" s="88"/>
      <c r="E50" s="86">
        <v>13612</v>
      </c>
      <c r="F50" s="13">
        <v>65581</v>
      </c>
      <c r="G50" s="13">
        <v>2018762</v>
      </c>
      <c r="H50" s="13">
        <v>2075</v>
      </c>
      <c r="I50" s="13">
        <v>7497</v>
      </c>
      <c r="J50" s="13">
        <v>40643</v>
      </c>
      <c r="K50" s="13">
        <v>441962</v>
      </c>
      <c r="L50" s="139">
        <v>101.6</v>
      </c>
      <c r="O50" s="13">
        <v>342606</v>
      </c>
      <c r="P50" s="13">
        <v>2485</v>
      </c>
      <c r="Q50" s="13">
        <v>3249</v>
      </c>
      <c r="R50" s="13">
        <v>61</v>
      </c>
      <c r="S50" s="13">
        <v>736</v>
      </c>
      <c r="T50" s="13">
        <v>1747</v>
      </c>
      <c r="U50" s="13">
        <v>361</v>
      </c>
      <c r="W50" s="96">
        <v>32</v>
      </c>
    </row>
    <row r="51" spans="3:23" ht="15.75" customHeight="1">
      <c r="C51" s="140" t="s">
        <v>247</v>
      </c>
      <c r="D51" s="88"/>
      <c r="E51" s="86">
        <v>28259</v>
      </c>
      <c r="F51" s="13">
        <v>163554</v>
      </c>
      <c r="G51" s="13">
        <v>6394917</v>
      </c>
      <c r="H51" s="13">
        <v>7010</v>
      </c>
      <c r="I51" s="13">
        <v>28989</v>
      </c>
      <c r="J51" s="13">
        <v>149378</v>
      </c>
      <c r="K51" s="13">
        <v>408202</v>
      </c>
      <c r="L51" s="139">
        <v>101</v>
      </c>
      <c r="O51" s="13">
        <v>384128</v>
      </c>
      <c r="P51" s="13">
        <v>2764</v>
      </c>
      <c r="Q51" s="13">
        <v>14057</v>
      </c>
      <c r="R51" s="13">
        <v>197</v>
      </c>
      <c r="S51" s="13">
        <v>1601</v>
      </c>
      <c r="T51" s="13">
        <v>4640</v>
      </c>
      <c r="U51" s="13">
        <v>1487</v>
      </c>
      <c r="W51" s="96">
        <v>33</v>
      </c>
    </row>
    <row r="52" spans="3:23" ht="15.75" customHeight="1">
      <c r="C52" s="140" t="s">
        <v>248</v>
      </c>
      <c r="D52" s="88"/>
      <c r="E52" s="86">
        <v>44015</v>
      </c>
      <c r="F52" s="13">
        <v>282192</v>
      </c>
      <c r="G52" s="13">
        <v>14432120</v>
      </c>
      <c r="H52" s="13">
        <v>11329</v>
      </c>
      <c r="I52" s="13">
        <v>45030</v>
      </c>
      <c r="J52" s="13">
        <v>235006</v>
      </c>
      <c r="K52" s="13">
        <v>456471</v>
      </c>
      <c r="L52" s="139">
        <v>98.9</v>
      </c>
      <c r="O52" s="13">
        <v>400803</v>
      </c>
      <c r="P52" s="13">
        <v>3019</v>
      </c>
      <c r="Q52" s="13">
        <v>20421</v>
      </c>
      <c r="R52" s="13">
        <v>269</v>
      </c>
      <c r="S52" s="13">
        <v>2539</v>
      </c>
      <c r="T52" s="13">
        <v>6427</v>
      </c>
      <c r="U52" s="13">
        <v>2110</v>
      </c>
      <c r="W52" s="96">
        <v>34</v>
      </c>
    </row>
    <row r="53" spans="3:23" ht="15.75" customHeight="1">
      <c r="C53" s="140" t="s">
        <v>249</v>
      </c>
      <c r="D53" s="88"/>
      <c r="E53" s="86">
        <v>25022</v>
      </c>
      <c r="F53" s="13">
        <v>134964</v>
      </c>
      <c r="G53" s="13">
        <v>4192086</v>
      </c>
      <c r="H53" s="13">
        <v>4885</v>
      </c>
      <c r="I53" s="13">
        <v>20238</v>
      </c>
      <c r="J53" s="13">
        <v>98603</v>
      </c>
      <c r="K53" s="13">
        <v>514244</v>
      </c>
      <c r="L53" s="139">
        <v>98.5</v>
      </c>
      <c r="O53" s="13">
        <v>357055</v>
      </c>
      <c r="P53" s="13">
        <v>2855</v>
      </c>
      <c r="Q53" s="13">
        <v>12291</v>
      </c>
      <c r="R53" s="13">
        <v>154</v>
      </c>
      <c r="S53" s="13">
        <v>1342</v>
      </c>
      <c r="T53" s="13">
        <v>3342</v>
      </c>
      <c r="U53" s="13">
        <v>871</v>
      </c>
      <c r="W53" s="96">
        <v>35</v>
      </c>
    </row>
    <row r="54" spans="3:23" ht="15.75" customHeight="1">
      <c r="C54" s="140"/>
      <c r="D54" s="88"/>
      <c r="E54" s="86"/>
      <c r="L54" s="139"/>
      <c r="W54" s="96"/>
    </row>
    <row r="55" spans="3:23" ht="15.75" customHeight="1">
      <c r="C55" s="140" t="s">
        <v>250</v>
      </c>
      <c r="D55" s="88"/>
      <c r="E55" s="86">
        <v>15299</v>
      </c>
      <c r="F55" s="13">
        <v>71013</v>
      </c>
      <c r="G55" s="13">
        <v>2091086</v>
      </c>
      <c r="H55" s="13">
        <v>3502</v>
      </c>
      <c r="I55" s="13">
        <v>12448</v>
      </c>
      <c r="J55" s="13">
        <v>57245</v>
      </c>
      <c r="K55" s="13">
        <v>410545</v>
      </c>
      <c r="L55" s="139">
        <v>98</v>
      </c>
      <c r="O55" s="13">
        <v>360448</v>
      </c>
      <c r="P55" s="13">
        <v>2716</v>
      </c>
      <c r="Q55" s="13">
        <v>8844</v>
      </c>
      <c r="R55" s="13">
        <v>134</v>
      </c>
      <c r="S55" s="13">
        <v>779</v>
      </c>
      <c r="T55" s="13">
        <v>2188</v>
      </c>
      <c r="U55" s="13">
        <v>747</v>
      </c>
      <c r="W55" s="96">
        <v>36</v>
      </c>
    </row>
    <row r="56" spans="3:23" ht="15.75" customHeight="1">
      <c r="C56" s="140" t="s">
        <v>251</v>
      </c>
      <c r="D56" s="88"/>
      <c r="E56" s="86">
        <v>17940</v>
      </c>
      <c r="F56" s="13">
        <v>101280</v>
      </c>
      <c r="G56" s="13">
        <v>5225175</v>
      </c>
      <c r="H56" s="13">
        <v>4293</v>
      </c>
      <c r="I56" s="13">
        <v>16992</v>
      </c>
      <c r="J56" s="13">
        <v>84779</v>
      </c>
      <c r="K56" s="13">
        <v>431836</v>
      </c>
      <c r="L56" s="139">
        <v>99.3</v>
      </c>
      <c r="O56" s="13">
        <v>362888</v>
      </c>
      <c r="P56" s="13">
        <v>2881</v>
      </c>
      <c r="Q56" s="13">
        <v>7947</v>
      </c>
      <c r="R56" s="13">
        <v>114</v>
      </c>
      <c r="S56" s="13">
        <v>748</v>
      </c>
      <c r="T56" s="13">
        <v>2405</v>
      </c>
      <c r="U56" s="13">
        <v>577</v>
      </c>
      <c r="W56" s="96">
        <v>37</v>
      </c>
    </row>
    <row r="57" spans="3:23" ht="15.75" customHeight="1">
      <c r="C57" s="140" t="s">
        <v>252</v>
      </c>
      <c r="D57" s="88"/>
      <c r="E57" s="86">
        <v>25104</v>
      </c>
      <c r="F57" s="13">
        <v>130524</v>
      </c>
      <c r="G57" s="13">
        <v>4471156</v>
      </c>
      <c r="H57" s="13">
        <v>5741</v>
      </c>
      <c r="I57" s="13">
        <v>21889</v>
      </c>
      <c r="J57" s="13">
        <v>102464</v>
      </c>
      <c r="K57" s="13">
        <v>387838</v>
      </c>
      <c r="L57" s="139">
        <v>96.8</v>
      </c>
      <c r="O57" s="13">
        <v>360436</v>
      </c>
      <c r="P57" s="13">
        <v>2456</v>
      </c>
      <c r="Q57" s="13">
        <v>11620</v>
      </c>
      <c r="R57" s="13">
        <v>157</v>
      </c>
      <c r="S57" s="13">
        <v>1187</v>
      </c>
      <c r="T57" s="13">
        <v>3294</v>
      </c>
      <c r="U57" s="13">
        <v>822</v>
      </c>
      <c r="W57" s="96">
        <v>38</v>
      </c>
    </row>
    <row r="58" spans="3:23" ht="15.75" customHeight="1">
      <c r="C58" s="140" t="s">
        <v>253</v>
      </c>
      <c r="D58" s="88"/>
      <c r="E58" s="86">
        <v>15097</v>
      </c>
      <c r="F58" s="13">
        <v>73950</v>
      </c>
      <c r="G58" s="13">
        <v>1970614</v>
      </c>
      <c r="H58" s="13">
        <v>4076</v>
      </c>
      <c r="I58" s="13">
        <v>13377</v>
      </c>
      <c r="J58" s="13">
        <v>57951</v>
      </c>
      <c r="K58" s="13">
        <v>492281</v>
      </c>
      <c r="L58" s="139">
        <v>100.1</v>
      </c>
      <c r="O58" s="13">
        <v>368682</v>
      </c>
      <c r="P58" s="13">
        <v>2357</v>
      </c>
      <c r="Q58" s="13">
        <v>12275</v>
      </c>
      <c r="R58" s="13">
        <v>148</v>
      </c>
      <c r="S58" s="13">
        <v>573</v>
      </c>
      <c r="T58" s="13">
        <v>2097</v>
      </c>
      <c r="U58" s="13">
        <v>453</v>
      </c>
      <c r="W58" s="96">
        <v>39</v>
      </c>
    </row>
    <row r="59" spans="3:23" ht="15.75" customHeight="1">
      <c r="C59" s="140" t="s">
        <v>254</v>
      </c>
      <c r="D59" s="88"/>
      <c r="E59" s="86">
        <v>76821</v>
      </c>
      <c r="F59" s="13">
        <v>523173</v>
      </c>
      <c r="G59" s="13">
        <v>28327288</v>
      </c>
      <c r="H59" s="13">
        <v>15924</v>
      </c>
      <c r="I59" s="13">
        <v>88199</v>
      </c>
      <c r="J59" s="13">
        <v>430035</v>
      </c>
      <c r="K59" s="13">
        <v>410546</v>
      </c>
      <c r="L59" s="139">
        <v>104.1</v>
      </c>
      <c r="O59" s="13">
        <v>396893</v>
      </c>
      <c r="P59" s="13">
        <v>2703</v>
      </c>
      <c r="Q59" s="13">
        <v>76774</v>
      </c>
      <c r="R59" s="13">
        <v>489</v>
      </c>
      <c r="S59" s="13">
        <v>4134</v>
      </c>
      <c r="T59" s="13">
        <v>12575</v>
      </c>
      <c r="U59" s="13">
        <v>4549</v>
      </c>
      <c r="W59" s="96">
        <v>40</v>
      </c>
    </row>
    <row r="60" spans="3:23" ht="15.75" customHeight="1">
      <c r="C60" s="140" t="s">
        <v>255</v>
      </c>
      <c r="D60" s="88"/>
      <c r="E60" s="86">
        <v>14604</v>
      </c>
      <c r="F60" s="13">
        <v>75483</v>
      </c>
      <c r="G60" s="13">
        <v>2204386</v>
      </c>
      <c r="H60" s="13">
        <v>2564</v>
      </c>
      <c r="I60" s="13">
        <v>10406</v>
      </c>
      <c r="J60" s="13">
        <v>51901</v>
      </c>
      <c r="K60" s="13">
        <v>419515</v>
      </c>
      <c r="L60" s="139">
        <v>99.2</v>
      </c>
      <c r="O60" s="13">
        <v>352224</v>
      </c>
      <c r="P60" s="13">
        <v>2589</v>
      </c>
      <c r="Q60" s="13">
        <v>4930</v>
      </c>
      <c r="R60" s="13">
        <v>118</v>
      </c>
      <c r="S60" s="13">
        <v>633</v>
      </c>
      <c r="T60" s="13">
        <v>1854</v>
      </c>
      <c r="U60" s="13">
        <v>520</v>
      </c>
      <c r="W60" s="96">
        <v>41</v>
      </c>
    </row>
    <row r="61" spans="3:23" ht="15.75" customHeight="1">
      <c r="C61" s="140"/>
      <c r="D61" s="88"/>
      <c r="E61" s="86"/>
      <c r="L61" s="139"/>
      <c r="W61" s="96"/>
    </row>
    <row r="62" spans="3:23" ht="15.75" customHeight="1">
      <c r="C62" s="140" t="s">
        <v>256</v>
      </c>
      <c r="D62" s="88"/>
      <c r="E62" s="86">
        <v>24843</v>
      </c>
      <c r="F62" s="13">
        <v>127914</v>
      </c>
      <c r="G62" s="13">
        <v>3794749</v>
      </c>
      <c r="H62" s="13">
        <v>4434</v>
      </c>
      <c r="I62" s="13">
        <v>19377</v>
      </c>
      <c r="J62" s="13">
        <v>93598</v>
      </c>
      <c r="K62" s="13">
        <v>379890</v>
      </c>
      <c r="L62" s="139">
        <v>102.8</v>
      </c>
      <c r="O62" s="13">
        <v>350361</v>
      </c>
      <c r="P62" s="13">
        <v>2426</v>
      </c>
      <c r="Q62" s="13">
        <v>16145</v>
      </c>
      <c r="R62" s="13">
        <v>177</v>
      </c>
      <c r="S62" s="13">
        <v>1393</v>
      </c>
      <c r="T62" s="13">
        <v>3638</v>
      </c>
      <c r="U62" s="13">
        <v>1122</v>
      </c>
      <c r="W62" s="96">
        <v>42</v>
      </c>
    </row>
    <row r="63" spans="3:23" ht="15.75" customHeight="1">
      <c r="C63" s="140"/>
      <c r="D63" s="88"/>
      <c r="E63" s="86"/>
      <c r="L63" s="139"/>
      <c r="W63" s="96"/>
    </row>
    <row r="64" spans="3:23" ht="15.75" customHeight="1">
      <c r="C64" s="140" t="s">
        <v>257</v>
      </c>
      <c r="D64" s="88"/>
      <c r="E64" s="86">
        <v>27766</v>
      </c>
      <c r="F64" s="13">
        <v>155859</v>
      </c>
      <c r="G64" s="13">
        <v>5052698</v>
      </c>
      <c r="H64" s="13">
        <v>5111</v>
      </c>
      <c r="I64" s="13">
        <v>23735</v>
      </c>
      <c r="J64" s="13">
        <v>123236</v>
      </c>
      <c r="K64" s="13">
        <v>417482</v>
      </c>
      <c r="L64" s="139">
        <v>99.7</v>
      </c>
      <c r="O64" s="13">
        <v>345121</v>
      </c>
      <c r="P64" s="13">
        <v>2552</v>
      </c>
      <c r="Q64" s="13">
        <v>14113</v>
      </c>
      <c r="R64" s="13">
        <v>230</v>
      </c>
      <c r="S64" s="13">
        <v>1436</v>
      </c>
      <c r="T64" s="13">
        <v>4471</v>
      </c>
      <c r="U64" s="13">
        <v>1050</v>
      </c>
      <c r="W64" s="96">
        <v>43</v>
      </c>
    </row>
    <row r="65" spans="3:23" ht="15.75" customHeight="1">
      <c r="C65" s="140" t="s">
        <v>258</v>
      </c>
      <c r="D65" s="88"/>
      <c r="E65" s="86">
        <v>20392</v>
      </c>
      <c r="F65" s="13">
        <v>109094</v>
      </c>
      <c r="G65" s="13">
        <v>3182878</v>
      </c>
      <c r="H65" s="13">
        <v>3787</v>
      </c>
      <c r="I65" s="13">
        <v>15199</v>
      </c>
      <c r="J65" s="13">
        <v>74355</v>
      </c>
      <c r="K65" s="13">
        <v>472264</v>
      </c>
      <c r="L65" s="139">
        <v>98.9</v>
      </c>
      <c r="O65" s="13">
        <v>331536</v>
      </c>
      <c r="P65" s="13">
        <v>2664</v>
      </c>
      <c r="Q65" s="13">
        <v>11746</v>
      </c>
      <c r="R65" s="13">
        <v>161</v>
      </c>
      <c r="S65" s="13">
        <v>909</v>
      </c>
      <c r="T65" s="13">
        <v>2694</v>
      </c>
      <c r="U65" s="13">
        <v>695</v>
      </c>
      <c r="W65" s="96">
        <v>44</v>
      </c>
    </row>
    <row r="66" spans="3:23" ht="15.75" customHeight="1">
      <c r="C66" s="140" t="s">
        <v>259</v>
      </c>
      <c r="D66" s="88"/>
      <c r="E66" s="86">
        <v>18271</v>
      </c>
      <c r="F66" s="13">
        <v>98527</v>
      </c>
      <c r="G66" s="13">
        <v>3037127</v>
      </c>
      <c r="H66" s="13">
        <v>3615</v>
      </c>
      <c r="I66" s="13">
        <v>14559</v>
      </c>
      <c r="J66" s="13">
        <v>69205</v>
      </c>
      <c r="K66" s="13">
        <v>412089</v>
      </c>
      <c r="L66" s="139">
        <v>96.3</v>
      </c>
      <c r="O66" s="13">
        <v>341025</v>
      </c>
      <c r="P66" s="13">
        <v>2336</v>
      </c>
      <c r="Q66" s="13">
        <v>10206</v>
      </c>
      <c r="R66" s="13">
        <v>161</v>
      </c>
      <c r="S66" s="13">
        <v>836</v>
      </c>
      <c r="T66" s="13">
        <v>2343</v>
      </c>
      <c r="U66" s="13">
        <v>635</v>
      </c>
      <c r="W66" s="96">
        <v>45</v>
      </c>
    </row>
    <row r="67" spans="3:30" ht="15.75" customHeight="1">
      <c r="C67" s="140" t="s">
        <v>260</v>
      </c>
      <c r="D67" s="88"/>
      <c r="E67" s="86">
        <v>28407</v>
      </c>
      <c r="F67" s="13">
        <v>142675</v>
      </c>
      <c r="G67" s="13">
        <v>4611695</v>
      </c>
      <c r="H67" s="13">
        <v>5212</v>
      </c>
      <c r="I67" s="13">
        <v>22621</v>
      </c>
      <c r="J67" s="13">
        <v>100685</v>
      </c>
      <c r="K67" s="13">
        <v>391352</v>
      </c>
      <c r="L67" s="139">
        <v>100.5</v>
      </c>
      <c r="O67" s="13">
        <v>357559</v>
      </c>
      <c r="P67" s="13">
        <v>2311</v>
      </c>
      <c r="Q67" s="13">
        <v>18631</v>
      </c>
      <c r="R67" s="13">
        <v>290</v>
      </c>
      <c r="S67" s="13">
        <v>1332</v>
      </c>
      <c r="T67" s="13">
        <v>3791</v>
      </c>
      <c r="U67" s="13">
        <v>1179</v>
      </c>
      <c r="W67" s="96">
        <v>46</v>
      </c>
      <c r="X67" s="86"/>
      <c r="Y67" s="86"/>
      <c r="Z67" s="86"/>
      <c r="AA67" s="86"/>
      <c r="AB67" s="86"/>
      <c r="AC67" s="86"/>
      <c r="AD67" s="86"/>
    </row>
    <row r="68" spans="2:28" ht="15.75" customHeight="1">
      <c r="B68" s="130"/>
      <c r="C68" s="141" t="s">
        <v>261</v>
      </c>
      <c r="D68" s="132"/>
      <c r="E68" s="130">
        <v>21206</v>
      </c>
      <c r="F68" s="130">
        <v>97520</v>
      </c>
      <c r="G68" s="130">
        <v>2509305</v>
      </c>
      <c r="H68" s="130">
        <v>4454</v>
      </c>
      <c r="I68" s="130">
        <v>23347</v>
      </c>
      <c r="J68" s="130">
        <v>85121</v>
      </c>
      <c r="K68" s="130">
        <v>295940</v>
      </c>
      <c r="L68" s="142">
        <v>96.4</v>
      </c>
      <c r="M68" s="86"/>
      <c r="O68" s="130">
        <v>297257</v>
      </c>
      <c r="P68" s="130">
        <v>2183</v>
      </c>
      <c r="Q68" s="130">
        <v>16933</v>
      </c>
      <c r="R68" s="130">
        <v>93</v>
      </c>
      <c r="S68" s="130">
        <v>650</v>
      </c>
      <c r="T68" s="130">
        <v>2298</v>
      </c>
      <c r="U68" s="130">
        <v>673</v>
      </c>
      <c r="V68" s="130"/>
      <c r="W68" s="143">
        <v>47</v>
      </c>
      <c r="X68" s="156"/>
      <c r="Y68" s="156"/>
      <c r="Z68" s="156"/>
      <c r="AA68" s="156"/>
      <c r="AB68" s="156"/>
    </row>
    <row r="69" spans="3:29" ht="15.75" customHeight="1">
      <c r="C69" s="99" t="s">
        <v>371</v>
      </c>
      <c r="D69" s="88"/>
      <c r="E69" s="98" t="s">
        <v>342</v>
      </c>
      <c r="F69" s="99"/>
      <c r="G69" s="99"/>
      <c r="H69" s="99"/>
      <c r="I69" s="99"/>
      <c r="J69" s="144"/>
      <c r="K69" s="110" t="s">
        <v>343</v>
      </c>
      <c r="L69" s="189" t="s">
        <v>186</v>
      </c>
      <c r="O69" s="137" t="s">
        <v>344</v>
      </c>
      <c r="P69" s="196" t="s">
        <v>345</v>
      </c>
      <c r="Q69" s="95" t="s">
        <v>346</v>
      </c>
      <c r="R69" s="98" t="s">
        <v>347</v>
      </c>
      <c r="S69" s="144"/>
      <c r="T69" s="98" t="s">
        <v>348</v>
      </c>
      <c r="U69" s="99"/>
      <c r="V69" s="144"/>
      <c r="W69" s="98" t="s">
        <v>79</v>
      </c>
      <c r="X69" s="156"/>
      <c r="Y69" s="156"/>
      <c r="Z69" s="156"/>
      <c r="AA69" s="156"/>
      <c r="AB69" s="156"/>
      <c r="AC69" s="86"/>
    </row>
    <row r="70" spans="3:28" ht="15.75" customHeight="1">
      <c r="C70" s="146"/>
      <c r="D70" s="88"/>
      <c r="E70" s="107"/>
      <c r="F70" s="146"/>
      <c r="G70" s="146"/>
      <c r="H70" s="146"/>
      <c r="I70" s="146"/>
      <c r="J70" s="147"/>
      <c r="K70" s="110" t="s">
        <v>349</v>
      </c>
      <c r="L70" s="189" t="s">
        <v>350</v>
      </c>
      <c r="M70" s="86"/>
      <c r="O70" s="137" t="s">
        <v>351</v>
      </c>
      <c r="P70" s="197"/>
      <c r="Q70" s="109"/>
      <c r="R70" s="107"/>
      <c r="S70" s="147"/>
      <c r="T70" s="107"/>
      <c r="U70" s="146"/>
      <c r="V70" s="147"/>
      <c r="W70" s="107"/>
      <c r="X70" s="156"/>
      <c r="Y70" s="156"/>
      <c r="Z70" s="156"/>
      <c r="AA70" s="156"/>
      <c r="AB70" s="156"/>
    </row>
    <row r="71" spans="2:28" ht="15.75" customHeight="1" thickBot="1">
      <c r="B71" s="85"/>
      <c r="C71" s="152"/>
      <c r="D71" s="120"/>
      <c r="E71" s="123"/>
      <c r="F71" s="152"/>
      <c r="G71" s="152"/>
      <c r="H71" s="152"/>
      <c r="I71" s="152"/>
      <c r="J71" s="153"/>
      <c r="K71" s="122" t="s">
        <v>352</v>
      </c>
      <c r="L71" s="164" t="s">
        <v>353</v>
      </c>
      <c r="O71" s="124" t="s">
        <v>354</v>
      </c>
      <c r="P71" s="198"/>
      <c r="Q71" s="121"/>
      <c r="R71" s="123"/>
      <c r="S71" s="153"/>
      <c r="T71" s="123"/>
      <c r="U71" s="152"/>
      <c r="V71" s="153"/>
      <c r="W71" s="123"/>
      <c r="X71" s="156"/>
      <c r="Y71" s="156"/>
      <c r="Z71" s="156"/>
      <c r="AA71" s="156"/>
      <c r="AB71" s="156"/>
    </row>
    <row r="72" spans="3:28" ht="15.75" customHeight="1">
      <c r="C72" s="13" t="s">
        <v>372</v>
      </c>
      <c r="X72" s="156"/>
      <c r="Y72" s="156"/>
      <c r="Z72" s="156"/>
      <c r="AA72" s="156"/>
      <c r="AB72" s="156"/>
    </row>
    <row r="73" spans="3:28" ht="14.25">
      <c r="C73" s="13" t="s">
        <v>373</v>
      </c>
      <c r="X73" s="156"/>
      <c r="Y73" s="156"/>
      <c r="Z73" s="156"/>
      <c r="AA73" s="156"/>
      <c r="AB73" s="156"/>
    </row>
    <row r="74" ht="14.25">
      <c r="C74" s="13" t="s">
        <v>374</v>
      </c>
    </row>
    <row r="77" ht="21" customHeight="1">
      <c r="C77"/>
    </row>
    <row r="79" ht="19.5" customHeight="1">
      <c r="C79"/>
    </row>
  </sheetData>
  <mergeCells count="23">
    <mergeCell ref="S4:S7"/>
    <mergeCell ref="W4:W7"/>
    <mergeCell ref="W69:W71"/>
    <mergeCell ref="Q69:Q71"/>
    <mergeCell ref="R4:R7"/>
    <mergeCell ref="Q4:Q7"/>
    <mergeCell ref="T4:T7"/>
    <mergeCell ref="R69:S71"/>
    <mergeCell ref="C4:C7"/>
    <mergeCell ref="E6:E7"/>
    <mergeCell ref="F6:F7"/>
    <mergeCell ref="C69:C71"/>
    <mergeCell ref="E69:J71"/>
    <mergeCell ref="P69:P71"/>
    <mergeCell ref="U4:V7"/>
    <mergeCell ref="H4:J5"/>
    <mergeCell ref="E4:G5"/>
    <mergeCell ref="L5:L6"/>
    <mergeCell ref="H6:H7"/>
    <mergeCell ref="I6:I7"/>
    <mergeCell ref="J6:J7"/>
    <mergeCell ref="P4:P7"/>
    <mergeCell ref="T69:V7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76"/>
  <sheetViews>
    <sheetView showGridLines="0" tabSelected="1" workbookViewId="0" topLeftCell="A1">
      <selection activeCell="D26" sqref="D26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7.375" style="1" customWidth="1"/>
    <col min="5" max="8" width="15.375" style="1" customWidth="1"/>
    <col min="9" max="9" width="17.00390625" style="1" customWidth="1"/>
    <col min="10" max="11" width="15.25390625" style="1" customWidth="1"/>
    <col min="12" max="13" width="5.75390625" style="1" customWidth="1"/>
    <col min="14" max="14" width="14.375" style="1" customWidth="1"/>
    <col min="15" max="20" width="14.75390625" style="1" customWidth="1"/>
    <col min="21" max="22" width="14.375" style="1" customWidth="1"/>
    <col min="23" max="23" width="0.875" style="1" customWidth="1"/>
    <col min="24" max="24" width="14.375" style="1" customWidth="1"/>
    <col min="25" max="25" width="4.00390625" style="1" customWidth="1"/>
    <col min="26" max="16384" width="8.625" style="1" customWidth="1"/>
  </cols>
  <sheetData>
    <row r="1" spans="2:24" ht="14.25" customHeight="1">
      <c r="B1" s="1" t="s">
        <v>375</v>
      </c>
      <c r="N1" s="19"/>
      <c r="U1" s="11" t="s">
        <v>376</v>
      </c>
      <c r="V1" s="11"/>
      <c r="W1" s="11"/>
      <c r="X1" s="11"/>
    </row>
    <row r="2" spans="2:19" ht="24">
      <c r="B2" s="8" t="s">
        <v>377</v>
      </c>
      <c r="N2" s="8" t="s">
        <v>378</v>
      </c>
      <c r="S2" s="168" t="s">
        <v>109</v>
      </c>
    </row>
    <row r="3" spans="1:26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10"/>
    </row>
    <row r="4" spans="2:26" ht="15.75" customHeight="1">
      <c r="B4" s="169" t="s">
        <v>4</v>
      </c>
      <c r="C4" s="3"/>
      <c r="D4" s="21" t="s">
        <v>379</v>
      </c>
      <c r="E4" s="21"/>
      <c r="F4" s="21"/>
      <c r="G4" s="21"/>
      <c r="H4" s="21"/>
      <c r="I4" s="21"/>
      <c r="J4" s="66" t="s">
        <v>380</v>
      </c>
      <c r="K4" s="48" t="s">
        <v>381</v>
      </c>
      <c r="N4" s="71" t="s">
        <v>382</v>
      </c>
      <c r="O4" s="20" t="s">
        <v>383</v>
      </c>
      <c r="P4" s="21"/>
      <c r="Q4" s="21"/>
      <c r="R4" s="20" t="s">
        <v>384</v>
      </c>
      <c r="S4" s="21"/>
      <c r="T4" s="21"/>
      <c r="U4" s="66" t="s">
        <v>385</v>
      </c>
      <c r="V4" s="48" t="s">
        <v>386</v>
      </c>
      <c r="W4" s="10"/>
      <c r="X4" s="48" t="s">
        <v>176</v>
      </c>
      <c r="Z4" s="10"/>
    </row>
    <row r="5" spans="2:26" ht="15.75" customHeight="1">
      <c r="B5" s="171"/>
      <c r="C5" s="3"/>
      <c r="D5" s="56" t="s">
        <v>387</v>
      </c>
      <c r="E5" s="145"/>
      <c r="F5" s="145"/>
      <c r="G5" s="145"/>
      <c r="H5" s="100"/>
      <c r="I5" s="58" t="s">
        <v>388</v>
      </c>
      <c r="J5" s="67"/>
      <c r="K5" s="49"/>
      <c r="N5" s="72"/>
      <c r="O5" s="58" t="s">
        <v>389</v>
      </c>
      <c r="P5" s="58" t="s">
        <v>390</v>
      </c>
      <c r="Q5" s="58" t="s">
        <v>391</v>
      </c>
      <c r="R5" s="58" t="s">
        <v>389</v>
      </c>
      <c r="S5" s="58" t="s">
        <v>390</v>
      </c>
      <c r="T5" s="58" t="s">
        <v>392</v>
      </c>
      <c r="U5" s="67"/>
      <c r="V5" s="49"/>
      <c r="W5" s="172"/>
      <c r="X5" s="49"/>
      <c r="Z5" s="10"/>
    </row>
    <row r="6" spans="2:26" ht="15.75" customHeight="1">
      <c r="B6" s="171"/>
      <c r="C6" s="3"/>
      <c r="D6" s="199"/>
      <c r="E6" s="111"/>
      <c r="F6" s="111"/>
      <c r="G6" s="111"/>
      <c r="H6" s="112"/>
      <c r="I6" s="97"/>
      <c r="J6" s="67"/>
      <c r="K6" s="49"/>
      <c r="N6" s="72"/>
      <c r="O6" s="67"/>
      <c r="P6" s="67"/>
      <c r="Q6" s="67"/>
      <c r="R6" s="67"/>
      <c r="S6" s="67"/>
      <c r="T6" s="67"/>
      <c r="U6" s="67"/>
      <c r="V6" s="49"/>
      <c r="W6" s="10"/>
      <c r="X6" s="49"/>
      <c r="Z6" s="10"/>
    </row>
    <row r="7" spans="2:26" ht="15.75" customHeight="1">
      <c r="B7" s="171"/>
      <c r="C7" s="3"/>
      <c r="D7" s="58" t="s">
        <v>393</v>
      </c>
      <c r="E7" s="58" t="s">
        <v>394</v>
      </c>
      <c r="F7" s="58" t="s">
        <v>395</v>
      </c>
      <c r="G7" s="58" t="s">
        <v>396</v>
      </c>
      <c r="H7" s="58" t="s">
        <v>397</v>
      </c>
      <c r="I7" s="97"/>
      <c r="J7" s="67"/>
      <c r="K7" s="49"/>
      <c r="N7" s="72"/>
      <c r="O7" s="67"/>
      <c r="P7" s="67"/>
      <c r="Q7" s="67"/>
      <c r="R7" s="67"/>
      <c r="S7" s="67"/>
      <c r="T7" s="67"/>
      <c r="U7" s="67"/>
      <c r="V7" s="49"/>
      <c r="W7" s="172"/>
      <c r="X7" s="49"/>
      <c r="Z7" s="10"/>
    </row>
    <row r="8" spans="1:26" ht="15.75" customHeight="1" thickBot="1">
      <c r="A8" s="2"/>
      <c r="B8" s="54"/>
      <c r="C8" s="5"/>
      <c r="D8" s="63"/>
      <c r="E8" s="63"/>
      <c r="F8" s="65"/>
      <c r="G8" s="65"/>
      <c r="H8" s="63"/>
      <c r="I8" s="63"/>
      <c r="J8" s="59"/>
      <c r="K8" s="50"/>
      <c r="N8" s="55"/>
      <c r="O8" s="59"/>
      <c r="P8" s="59"/>
      <c r="Q8" s="59"/>
      <c r="R8" s="59"/>
      <c r="S8" s="59"/>
      <c r="T8" s="59"/>
      <c r="U8" s="59"/>
      <c r="V8" s="50"/>
      <c r="W8" s="2"/>
      <c r="X8" s="50"/>
      <c r="Z8" s="10"/>
    </row>
    <row r="9" spans="1:26" ht="17.25" customHeight="1" thickBot="1">
      <c r="A9" s="2"/>
      <c r="B9" s="26" t="s">
        <v>398</v>
      </c>
      <c r="C9" s="5"/>
      <c r="D9" s="27" t="s">
        <v>399</v>
      </c>
      <c r="E9" s="27"/>
      <c r="F9" s="27"/>
      <c r="G9" s="27"/>
      <c r="H9" s="27"/>
      <c r="I9" s="27"/>
      <c r="J9" s="173" t="s">
        <v>400</v>
      </c>
      <c r="K9" s="27"/>
      <c r="N9" s="40" t="s">
        <v>401</v>
      </c>
      <c r="O9" s="173" t="s">
        <v>402</v>
      </c>
      <c r="P9" s="27"/>
      <c r="Q9" s="27"/>
      <c r="R9" s="27"/>
      <c r="S9" s="27"/>
      <c r="T9" s="27"/>
      <c r="U9" s="25" t="s">
        <v>403</v>
      </c>
      <c r="V9" s="25" t="s">
        <v>404</v>
      </c>
      <c r="W9" s="4"/>
      <c r="X9" s="28" t="s">
        <v>20</v>
      </c>
      <c r="Z9" s="10"/>
    </row>
    <row r="10" spans="1:26" ht="17.25" customHeight="1">
      <c r="A10" s="6"/>
      <c r="B10" s="29" t="s">
        <v>405</v>
      </c>
      <c r="C10" s="30"/>
      <c r="D10" s="21" t="s">
        <v>406</v>
      </c>
      <c r="E10" s="21"/>
      <c r="F10" s="21"/>
      <c r="G10" s="21"/>
      <c r="H10" s="21"/>
      <c r="I10" s="21"/>
      <c r="J10" s="20" t="s">
        <v>407</v>
      </c>
      <c r="K10" s="21"/>
      <c r="N10" s="31" t="s">
        <v>23</v>
      </c>
      <c r="O10" s="15" t="s">
        <v>408</v>
      </c>
      <c r="P10" s="20" t="s">
        <v>23</v>
      </c>
      <c r="Q10" s="21"/>
      <c r="R10" s="15" t="s">
        <v>408</v>
      </c>
      <c r="S10" s="20" t="s">
        <v>23</v>
      </c>
      <c r="T10" s="21"/>
      <c r="U10" s="20" t="s">
        <v>124</v>
      </c>
      <c r="V10" s="21"/>
      <c r="W10" s="21"/>
      <c r="X10" s="32" t="s">
        <v>21</v>
      </c>
      <c r="Z10" s="10"/>
    </row>
    <row r="11" spans="1:26" ht="17.25" customHeight="1">
      <c r="A11" s="6"/>
      <c r="B11" s="29" t="s">
        <v>29</v>
      </c>
      <c r="C11" s="30"/>
      <c r="D11" s="31">
        <f aca="true" t="shared" si="0" ref="D11:K11">RANK(D63,D14:D69,0)</f>
        <v>23</v>
      </c>
      <c r="E11" s="15">
        <f t="shared" si="0"/>
        <v>32</v>
      </c>
      <c r="F11" s="15">
        <f t="shared" si="0"/>
        <v>9</v>
      </c>
      <c r="G11" s="15">
        <f t="shared" si="0"/>
        <v>17</v>
      </c>
      <c r="H11" s="15">
        <f t="shared" si="0"/>
        <v>23</v>
      </c>
      <c r="I11" s="15">
        <f t="shared" si="0"/>
        <v>23</v>
      </c>
      <c r="J11" s="15">
        <f t="shared" si="0"/>
        <v>26</v>
      </c>
      <c r="K11" s="15">
        <f t="shared" si="0"/>
        <v>13</v>
      </c>
      <c r="N11" s="31">
        <f aca="true" t="shared" si="1" ref="N11:V11">RANK(N63,N14:N69,0)</f>
        <v>27</v>
      </c>
      <c r="O11" s="15">
        <f t="shared" si="1"/>
        <v>24</v>
      </c>
      <c r="P11" s="15">
        <f t="shared" si="1"/>
        <v>27</v>
      </c>
      <c r="Q11" s="15">
        <f t="shared" si="1"/>
        <v>26</v>
      </c>
      <c r="R11" s="15">
        <f t="shared" si="1"/>
        <v>17</v>
      </c>
      <c r="S11" s="15">
        <f t="shared" si="1"/>
        <v>25</v>
      </c>
      <c r="T11" s="15">
        <f t="shared" si="1"/>
        <v>26</v>
      </c>
      <c r="U11" s="15">
        <f t="shared" si="1"/>
        <v>39</v>
      </c>
      <c r="V11" s="15">
        <f t="shared" si="1"/>
        <v>33</v>
      </c>
      <c r="W11" s="31"/>
      <c r="X11" s="32" t="s">
        <v>30</v>
      </c>
      <c r="Z11" s="10"/>
    </row>
    <row r="12" spans="2:24" ht="15.75" customHeight="1">
      <c r="B12" s="24" t="s">
        <v>409</v>
      </c>
      <c r="C12" s="3"/>
      <c r="D12" s="18">
        <v>55503347</v>
      </c>
      <c r="E12" s="18">
        <v>17237391</v>
      </c>
      <c r="F12" s="18">
        <v>9272814</v>
      </c>
      <c r="G12" s="18">
        <v>10111047</v>
      </c>
      <c r="H12" s="18">
        <v>8664970</v>
      </c>
      <c r="I12" s="18">
        <v>54627111</v>
      </c>
      <c r="J12" s="7">
        <v>22304053</v>
      </c>
      <c r="K12" s="7">
        <v>11567655</v>
      </c>
      <c r="N12" s="7">
        <f>SUM(N14:N69)</f>
        <v>100796104</v>
      </c>
      <c r="O12" s="7">
        <v>24106</v>
      </c>
      <c r="P12" s="7">
        <v>407598</v>
      </c>
      <c r="Q12" s="7">
        <v>7366079</v>
      </c>
      <c r="R12" s="7">
        <v>11209</v>
      </c>
      <c r="S12" s="7">
        <v>257605</v>
      </c>
      <c r="T12" s="7">
        <v>4103717</v>
      </c>
      <c r="U12" s="7">
        <v>2033546</v>
      </c>
      <c r="V12" s="7">
        <v>850363</v>
      </c>
      <c r="W12" s="7"/>
      <c r="X12" s="17" t="s">
        <v>31</v>
      </c>
    </row>
    <row r="13" spans="3:24" ht="15.75" customHeight="1">
      <c r="C13" s="3"/>
      <c r="D13" s="10"/>
      <c r="X13" s="16"/>
    </row>
    <row r="14" spans="2:24" ht="15.75" customHeight="1">
      <c r="B14" s="9" t="s">
        <v>214</v>
      </c>
      <c r="C14" s="3"/>
      <c r="D14" s="18">
        <v>3502158</v>
      </c>
      <c r="E14" s="7">
        <v>610962</v>
      </c>
      <c r="F14" s="7">
        <v>760269</v>
      </c>
      <c r="G14" s="7">
        <v>724548</v>
      </c>
      <c r="H14" s="7">
        <v>593386</v>
      </c>
      <c r="I14" s="7">
        <v>3476329</v>
      </c>
      <c r="J14" s="7">
        <v>1278366</v>
      </c>
      <c r="K14" s="7">
        <v>850147</v>
      </c>
      <c r="N14" s="7">
        <v>4583589</v>
      </c>
      <c r="O14" s="7">
        <v>1532</v>
      </c>
      <c r="P14" s="7">
        <v>20340</v>
      </c>
      <c r="Q14" s="7">
        <v>324515</v>
      </c>
      <c r="R14" s="1">
        <v>767</v>
      </c>
      <c r="S14" s="7">
        <v>13418</v>
      </c>
      <c r="T14" s="7">
        <v>185483</v>
      </c>
      <c r="U14" s="7">
        <v>82688</v>
      </c>
      <c r="V14" s="7">
        <v>29566</v>
      </c>
      <c r="W14" s="7"/>
      <c r="X14" s="16">
        <v>1</v>
      </c>
    </row>
    <row r="15" spans="2:24" ht="15.75" customHeight="1">
      <c r="B15" s="9" t="s">
        <v>215</v>
      </c>
      <c r="C15" s="3"/>
      <c r="D15" s="18">
        <v>910573</v>
      </c>
      <c r="E15" s="7">
        <v>136879</v>
      </c>
      <c r="F15" s="7">
        <v>254148</v>
      </c>
      <c r="G15" s="7">
        <v>198803</v>
      </c>
      <c r="H15" s="7">
        <v>147469</v>
      </c>
      <c r="I15" s="7">
        <v>894855</v>
      </c>
      <c r="J15" s="7">
        <v>373636</v>
      </c>
      <c r="K15" s="7">
        <v>281849</v>
      </c>
      <c r="N15" s="7">
        <v>1188956</v>
      </c>
      <c r="O15" s="1">
        <v>467</v>
      </c>
      <c r="P15" s="7">
        <v>6160</v>
      </c>
      <c r="Q15" s="7">
        <v>91575</v>
      </c>
      <c r="R15" s="1">
        <v>192</v>
      </c>
      <c r="S15" s="7">
        <v>3672</v>
      </c>
      <c r="T15" s="7">
        <v>52895</v>
      </c>
      <c r="U15" s="7">
        <v>10755</v>
      </c>
      <c r="V15" s="7">
        <v>8744</v>
      </c>
      <c r="W15" s="7"/>
      <c r="X15" s="16">
        <v>2</v>
      </c>
    </row>
    <row r="16" spans="2:24" ht="15.75" customHeight="1">
      <c r="B16" s="9" t="s">
        <v>216</v>
      </c>
      <c r="C16" s="3"/>
      <c r="D16" s="18">
        <v>939525</v>
      </c>
      <c r="E16" s="7">
        <v>139143</v>
      </c>
      <c r="F16" s="7">
        <v>258750</v>
      </c>
      <c r="G16" s="7">
        <v>199142</v>
      </c>
      <c r="H16" s="7">
        <v>162319</v>
      </c>
      <c r="I16" s="7">
        <v>913492</v>
      </c>
      <c r="J16" s="7">
        <v>385740</v>
      </c>
      <c r="K16" s="7">
        <v>288282</v>
      </c>
      <c r="N16" s="7">
        <v>1129449</v>
      </c>
      <c r="O16" s="1">
        <v>483</v>
      </c>
      <c r="P16" s="7">
        <v>6119</v>
      </c>
      <c r="Q16" s="7">
        <v>87787</v>
      </c>
      <c r="R16" s="1">
        <v>215</v>
      </c>
      <c r="S16" s="7">
        <v>3611</v>
      </c>
      <c r="T16" s="7">
        <v>49230</v>
      </c>
      <c r="U16" s="7">
        <v>14997</v>
      </c>
      <c r="V16" s="7">
        <v>5441</v>
      </c>
      <c r="W16" s="7"/>
      <c r="X16" s="16">
        <v>3</v>
      </c>
    </row>
    <row r="17" spans="2:24" ht="15.75" customHeight="1">
      <c r="B17" s="9" t="s">
        <v>217</v>
      </c>
      <c r="C17" s="3"/>
      <c r="D17" s="18">
        <v>975117</v>
      </c>
      <c r="E17" s="7">
        <v>272179</v>
      </c>
      <c r="F17" s="7">
        <v>184443</v>
      </c>
      <c r="G17" s="7">
        <v>189917</v>
      </c>
      <c r="H17" s="7">
        <v>175528</v>
      </c>
      <c r="I17" s="7">
        <v>954001</v>
      </c>
      <c r="J17" s="7">
        <v>410723</v>
      </c>
      <c r="K17" s="7">
        <v>229078</v>
      </c>
      <c r="N17" s="7">
        <v>1849547</v>
      </c>
      <c r="O17" s="1">
        <v>470</v>
      </c>
      <c r="P17" s="7">
        <v>8100</v>
      </c>
      <c r="Q17" s="7">
        <v>142551</v>
      </c>
      <c r="R17" s="1">
        <v>232</v>
      </c>
      <c r="S17" s="7">
        <v>5195</v>
      </c>
      <c r="T17" s="7">
        <v>82598</v>
      </c>
      <c r="U17" s="7">
        <v>38821</v>
      </c>
      <c r="V17" s="7">
        <v>12232</v>
      </c>
      <c r="W17" s="7"/>
      <c r="X17" s="16">
        <v>4</v>
      </c>
    </row>
    <row r="18" spans="2:24" ht="15.75" customHeight="1">
      <c r="B18" s="9" t="s">
        <v>218</v>
      </c>
      <c r="C18" s="3"/>
      <c r="D18" s="18">
        <v>830794</v>
      </c>
      <c r="E18" s="7">
        <v>115279</v>
      </c>
      <c r="F18" s="7">
        <v>231706</v>
      </c>
      <c r="G18" s="7">
        <v>166938</v>
      </c>
      <c r="H18" s="7">
        <v>151299</v>
      </c>
      <c r="I18" s="7">
        <v>818659</v>
      </c>
      <c r="J18" s="7">
        <v>343351</v>
      </c>
      <c r="K18" s="7">
        <v>267289</v>
      </c>
      <c r="N18" s="7">
        <v>970163</v>
      </c>
      <c r="O18" s="1">
        <v>325</v>
      </c>
      <c r="P18" s="7">
        <v>4562</v>
      </c>
      <c r="Q18" s="7">
        <v>67681</v>
      </c>
      <c r="R18" s="1">
        <v>137</v>
      </c>
      <c r="S18" s="7">
        <v>2668</v>
      </c>
      <c r="T18" s="7">
        <v>39169</v>
      </c>
      <c r="U18" s="7">
        <v>12201</v>
      </c>
      <c r="V18" s="7">
        <v>4864</v>
      </c>
      <c r="W18" s="7"/>
      <c r="X18" s="16">
        <v>5</v>
      </c>
    </row>
    <row r="19" spans="2:24" ht="15.75" customHeight="1">
      <c r="B19" s="9"/>
      <c r="C19" s="3"/>
      <c r="D19" s="10"/>
      <c r="X19" s="16"/>
    </row>
    <row r="20" spans="2:24" ht="15.75" customHeight="1">
      <c r="B20" s="9" t="s">
        <v>219</v>
      </c>
      <c r="C20" s="3"/>
      <c r="D20" s="18">
        <v>751725</v>
      </c>
      <c r="E20" s="7">
        <v>125222</v>
      </c>
      <c r="F20" s="7">
        <v>213006</v>
      </c>
      <c r="G20" s="7">
        <v>147538</v>
      </c>
      <c r="H20" s="7">
        <v>134326</v>
      </c>
      <c r="I20" s="7">
        <v>735567</v>
      </c>
      <c r="J20" s="7">
        <v>323688</v>
      </c>
      <c r="K20" s="7">
        <v>238084</v>
      </c>
      <c r="N20" s="7">
        <v>988453</v>
      </c>
      <c r="O20" s="1">
        <v>377</v>
      </c>
      <c r="P20" s="7">
        <v>5020</v>
      </c>
      <c r="Q20" s="7">
        <v>76761</v>
      </c>
      <c r="R20" s="1">
        <v>138</v>
      </c>
      <c r="S20" s="7">
        <v>2838</v>
      </c>
      <c r="T20" s="7">
        <v>43419</v>
      </c>
      <c r="U20" s="7">
        <v>11151</v>
      </c>
      <c r="V20" s="13">
        <v>6332</v>
      </c>
      <c r="W20" s="7"/>
      <c r="X20" s="16">
        <v>6</v>
      </c>
    </row>
    <row r="21" spans="2:24" ht="15.75" customHeight="1">
      <c r="B21" s="9" t="s">
        <v>220</v>
      </c>
      <c r="C21" s="3"/>
      <c r="D21" s="18">
        <v>1089954</v>
      </c>
      <c r="E21" s="7">
        <v>255632</v>
      </c>
      <c r="F21" s="7">
        <v>234644</v>
      </c>
      <c r="G21" s="7">
        <v>234094</v>
      </c>
      <c r="H21" s="7">
        <v>179635</v>
      </c>
      <c r="I21" s="7">
        <v>1070691</v>
      </c>
      <c r="J21" s="7">
        <v>449731</v>
      </c>
      <c r="K21" s="7">
        <v>279743</v>
      </c>
      <c r="N21" s="7">
        <v>1660479</v>
      </c>
      <c r="O21" s="1">
        <v>591</v>
      </c>
      <c r="P21" s="7">
        <v>8218</v>
      </c>
      <c r="Q21" s="7">
        <v>139637</v>
      </c>
      <c r="R21" s="1">
        <v>251</v>
      </c>
      <c r="S21" s="7">
        <v>5142</v>
      </c>
      <c r="T21" s="7">
        <v>79822</v>
      </c>
      <c r="U21" s="7">
        <v>25703</v>
      </c>
      <c r="V21" s="7">
        <v>13799</v>
      </c>
      <c r="W21" s="7"/>
      <c r="X21" s="16">
        <v>7</v>
      </c>
    </row>
    <row r="22" spans="2:24" ht="15.75" customHeight="1">
      <c r="B22" s="9" t="s">
        <v>221</v>
      </c>
      <c r="C22" s="3"/>
      <c r="D22" s="18">
        <v>1205280</v>
      </c>
      <c r="E22" s="7">
        <v>351992</v>
      </c>
      <c r="F22" s="7">
        <v>192649</v>
      </c>
      <c r="G22" s="7">
        <v>203569</v>
      </c>
      <c r="H22" s="7">
        <v>218665</v>
      </c>
      <c r="I22" s="7">
        <v>1186018</v>
      </c>
      <c r="J22" s="7">
        <v>488186</v>
      </c>
      <c r="K22" s="7">
        <v>246352</v>
      </c>
      <c r="N22" s="7">
        <v>2355733</v>
      </c>
      <c r="O22" s="1">
        <v>594</v>
      </c>
      <c r="P22" s="7">
        <v>10250</v>
      </c>
      <c r="Q22" s="7">
        <v>184755</v>
      </c>
      <c r="R22" s="1">
        <v>244</v>
      </c>
      <c r="S22" s="7">
        <v>6350</v>
      </c>
      <c r="T22" s="7">
        <v>106048</v>
      </c>
      <c r="U22" s="7">
        <v>41168</v>
      </c>
      <c r="V22" s="7">
        <v>23869</v>
      </c>
      <c r="W22" s="7"/>
      <c r="X22" s="16">
        <v>8</v>
      </c>
    </row>
    <row r="23" spans="2:24" ht="15.75" customHeight="1">
      <c r="B23" s="9" t="s">
        <v>222</v>
      </c>
      <c r="C23" s="3"/>
      <c r="D23" s="18">
        <v>880069</v>
      </c>
      <c r="E23" s="7">
        <v>248964</v>
      </c>
      <c r="F23" s="7">
        <v>155055</v>
      </c>
      <c r="G23" s="7">
        <v>157582</v>
      </c>
      <c r="H23" s="7">
        <v>138278</v>
      </c>
      <c r="I23" s="7">
        <v>862158</v>
      </c>
      <c r="J23" s="7">
        <v>368409</v>
      </c>
      <c r="K23" s="7">
        <v>194388</v>
      </c>
      <c r="N23" s="7">
        <v>1575603</v>
      </c>
      <c r="O23" s="1">
        <v>439</v>
      </c>
      <c r="P23" s="7">
        <v>7075</v>
      </c>
      <c r="Q23" s="7">
        <v>123747</v>
      </c>
      <c r="R23" s="1">
        <v>184</v>
      </c>
      <c r="S23" s="7">
        <v>4344</v>
      </c>
      <c r="T23" s="7">
        <v>71922</v>
      </c>
      <c r="U23" s="7">
        <v>28620</v>
      </c>
      <c r="V23" s="7">
        <v>14398</v>
      </c>
      <c r="W23" s="7"/>
      <c r="X23" s="16">
        <v>9</v>
      </c>
    </row>
    <row r="24" spans="2:24" ht="15.75" customHeight="1">
      <c r="B24" s="9" t="s">
        <v>223</v>
      </c>
      <c r="C24" s="3"/>
      <c r="D24" s="18">
        <v>844308</v>
      </c>
      <c r="E24" s="7">
        <v>249048</v>
      </c>
      <c r="F24" s="7">
        <v>144099</v>
      </c>
      <c r="G24" s="7">
        <v>152450</v>
      </c>
      <c r="H24" s="7">
        <v>125404</v>
      </c>
      <c r="I24" s="7">
        <v>827022</v>
      </c>
      <c r="J24" s="7">
        <v>357452</v>
      </c>
      <c r="K24" s="7">
        <v>189661</v>
      </c>
      <c r="N24" s="7">
        <v>1599751</v>
      </c>
      <c r="O24" s="1">
        <v>357</v>
      </c>
      <c r="P24" s="7">
        <v>6602</v>
      </c>
      <c r="Q24" s="7">
        <v>122290</v>
      </c>
      <c r="R24" s="1">
        <v>184</v>
      </c>
      <c r="S24" s="7">
        <v>4253</v>
      </c>
      <c r="T24" s="7">
        <v>66852</v>
      </c>
      <c r="U24" s="7">
        <v>29657</v>
      </c>
      <c r="V24" s="7">
        <v>18357</v>
      </c>
      <c r="W24" s="7"/>
      <c r="X24" s="16">
        <v>10</v>
      </c>
    </row>
    <row r="25" spans="2:24" ht="15.75" customHeight="1">
      <c r="B25" s="9"/>
      <c r="C25" s="3"/>
      <c r="D25" s="10"/>
      <c r="X25" s="16"/>
    </row>
    <row r="26" spans="2:24" ht="15.75" customHeight="1">
      <c r="B26" s="9" t="s">
        <v>224</v>
      </c>
      <c r="C26" s="3"/>
      <c r="D26" s="18">
        <v>1978956</v>
      </c>
      <c r="E26" s="7">
        <v>686371</v>
      </c>
      <c r="F26" s="7">
        <v>216235</v>
      </c>
      <c r="G26" s="7">
        <v>294982</v>
      </c>
      <c r="H26" s="7">
        <v>341635</v>
      </c>
      <c r="I26" s="7">
        <v>1945189</v>
      </c>
      <c r="J26" s="7">
        <v>815986</v>
      </c>
      <c r="K26" s="7">
        <v>322674</v>
      </c>
      <c r="N26" s="7">
        <v>5477530</v>
      </c>
      <c r="O26" s="1">
        <v>842</v>
      </c>
      <c r="P26" s="7">
        <v>18378</v>
      </c>
      <c r="Q26" s="7">
        <v>404972</v>
      </c>
      <c r="R26" s="1">
        <v>438</v>
      </c>
      <c r="S26" s="7">
        <v>11703</v>
      </c>
      <c r="T26" s="7">
        <v>210026</v>
      </c>
      <c r="U26" s="7">
        <v>131984</v>
      </c>
      <c r="V26" s="7">
        <v>43837</v>
      </c>
      <c r="W26" s="7"/>
      <c r="X26" s="16">
        <v>11</v>
      </c>
    </row>
    <row r="27" spans="2:24" ht="15.75" customHeight="1">
      <c r="B27" s="9" t="s">
        <v>225</v>
      </c>
      <c r="C27" s="3"/>
      <c r="D27" s="18">
        <v>1583885</v>
      </c>
      <c r="E27" s="7">
        <v>598448</v>
      </c>
      <c r="F27" s="7">
        <v>198245</v>
      </c>
      <c r="G27" s="7">
        <v>273296</v>
      </c>
      <c r="H27" s="7">
        <v>229450</v>
      </c>
      <c r="I27" s="7">
        <v>1572643</v>
      </c>
      <c r="J27" s="7">
        <v>726024</v>
      </c>
      <c r="K27" s="7">
        <v>294869</v>
      </c>
      <c r="N27" s="7">
        <v>4734508</v>
      </c>
      <c r="O27" s="1">
        <v>869</v>
      </c>
      <c r="P27" s="7">
        <v>16705</v>
      </c>
      <c r="Q27" s="7">
        <v>334106</v>
      </c>
      <c r="R27" s="1">
        <v>410</v>
      </c>
      <c r="S27" s="7">
        <v>10503</v>
      </c>
      <c r="T27" s="7">
        <v>182799</v>
      </c>
      <c r="U27" s="7">
        <v>122549</v>
      </c>
      <c r="V27" s="7">
        <v>33907</v>
      </c>
      <c r="W27" s="7"/>
      <c r="X27" s="16">
        <v>12</v>
      </c>
    </row>
    <row r="28" spans="2:24" ht="15.75" customHeight="1">
      <c r="B28" s="9" t="s">
        <v>226</v>
      </c>
      <c r="C28" s="3"/>
      <c r="D28" s="18">
        <v>6596217</v>
      </c>
      <c r="E28" s="7">
        <v>4199903</v>
      </c>
      <c r="F28" s="9" t="s">
        <v>244</v>
      </c>
      <c r="G28" s="7">
        <v>597666</v>
      </c>
      <c r="H28" s="7">
        <v>756674</v>
      </c>
      <c r="I28" s="7">
        <v>6573598</v>
      </c>
      <c r="J28" s="7">
        <v>1783240</v>
      </c>
      <c r="K28" s="9" t="s">
        <v>244</v>
      </c>
      <c r="N28" s="7">
        <v>9818101</v>
      </c>
      <c r="O28" s="7">
        <v>1441</v>
      </c>
      <c r="P28" s="7">
        <v>28603</v>
      </c>
      <c r="Q28" s="7">
        <v>557808</v>
      </c>
      <c r="R28" s="1">
        <v>846</v>
      </c>
      <c r="S28" s="7">
        <v>18451</v>
      </c>
      <c r="T28" s="7">
        <v>318707</v>
      </c>
      <c r="U28" s="7">
        <v>251180</v>
      </c>
      <c r="V28" s="7">
        <v>74211</v>
      </c>
      <c r="W28" s="7"/>
      <c r="X28" s="16">
        <v>13</v>
      </c>
    </row>
    <row r="29" spans="2:24" ht="15.75" customHeight="1">
      <c r="B29" s="9" t="s">
        <v>227</v>
      </c>
      <c r="C29" s="3"/>
      <c r="D29" s="18">
        <v>1768749</v>
      </c>
      <c r="E29" s="7">
        <v>953247</v>
      </c>
      <c r="F29" s="7">
        <v>68318</v>
      </c>
      <c r="G29" s="7">
        <v>292672</v>
      </c>
      <c r="H29" s="7">
        <v>212653</v>
      </c>
      <c r="I29" s="7">
        <v>1790233</v>
      </c>
      <c r="J29" s="7">
        <v>904615</v>
      </c>
      <c r="K29" s="7">
        <v>256124</v>
      </c>
      <c r="N29" s="7">
        <v>6789291</v>
      </c>
      <c r="O29" s="1">
        <v>901</v>
      </c>
      <c r="P29" s="7">
        <v>21524</v>
      </c>
      <c r="Q29" s="7">
        <v>457493</v>
      </c>
      <c r="R29" s="1">
        <v>480</v>
      </c>
      <c r="S29" s="7">
        <v>13433</v>
      </c>
      <c r="T29" s="7">
        <v>236308</v>
      </c>
      <c r="U29" s="7">
        <v>134613</v>
      </c>
      <c r="V29" s="7">
        <v>64907</v>
      </c>
      <c r="W29" s="7"/>
      <c r="X29" s="16">
        <v>14</v>
      </c>
    </row>
    <row r="30" spans="2:24" ht="15.75" customHeight="1">
      <c r="B30" s="9" t="s">
        <v>228</v>
      </c>
      <c r="C30" s="3"/>
      <c r="D30" s="18">
        <v>1396662</v>
      </c>
      <c r="E30" s="7">
        <v>289752</v>
      </c>
      <c r="F30" s="7">
        <v>286478</v>
      </c>
      <c r="G30" s="7">
        <v>347098</v>
      </c>
      <c r="H30" s="7">
        <v>245493</v>
      </c>
      <c r="I30" s="7">
        <v>1376671</v>
      </c>
      <c r="J30" s="7">
        <v>538011</v>
      </c>
      <c r="K30" s="7">
        <v>342486</v>
      </c>
      <c r="N30" s="7">
        <v>1975201</v>
      </c>
      <c r="O30" s="1">
        <v>645</v>
      </c>
      <c r="P30" s="7">
        <v>9238</v>
      </c>
      <c r="Q30" s="7">
        <v>148875</v>
      </c>
      <c r="R30" s="1">
        <v>255</v>
      </c>
      <c r="S30" s="7">
        <v>5429</v>
      </c>
      <c r="T30" s="7">
        <v>84473</v>
      </c>
      <c r="U30" s="7">
        <v>24530</v>
      </c>
      <c r="V30" s="7">
        <v>13734</v>
      </c>
      <c r="W30" s="7"/>
      <c r="X30" s="16">
        <v>15</v>
      </c>
    </row>
    <row r="31" spans="2:24" ht="15.75" customHeight="1">
      <c r="B31" s="9"/>
      <c r="C31" s="3"/>
      <c r="D31" s="10"/>
      <c r="X31" s="16"/>
    </row>
    <row r="32" spans="2:24" ht="15.75" customHeight="1">
      <c r="B32" s="9" t="s">
        <v>229</v>
      </c>
      <c r="C32" s="3"/>
      <c r="D32" s="18">
        <v>677652</v>
      </c>
      <c r="E32" s="7">
        <v>135118</v>
      </c>
      <c r="F32" s="7">
        <v>158611</v>
      </c>
      <c r="G32" s="7">
        <v>124052</v>
      </c>
      <c r="H32" s="7">
        <v>128553</v>
      </c>
      <c r="I32" s="7">
        <v>645083</v>
      </c>
      <c r="J32" s="7">
        <v>277457</v>
      </c>
      <c r="K32" s="7">
        <v>183384</v>
      </c>
      <c r="N32" s="7">
        <v>908460</v>
      </c>
      <c r="O32" s="1">
        <v>238</v>
      </c>
      <c r="P32" s="7">
        <v>3681</v>
      </c>
      <c r="Q32" s="7">
        <v>61863</v>
      </c>
      <c r="R32" s="1">
        <v>86</v>
      </c>
      <c r="S32" s="7">
        <v>2187</v>
      </c>
      <c r="T32" s="7">
        <v>34842</v>
      </c>
      <c r="U32" s="7">
        <v>10841</v>
      </c>
      <c r="V32" s="7">
        <v>7788</v>
      </c>
      <c r="W32" s="7"/>
      <c r="X32" s="16">
        <v>16</v>
      </c>
    </row>
    <row r="33" spans="2:24" ht="15.75" customHeight="1">
      <c r="B33" s="9" t="s">
        <v>230</v>
      </c>
      <c r="C33" s="3"/>
      <c r="D33" s="18">
        <v>685354</v>
      </c>
      <c r="E33" s="7">
        <v>149611</v>
      </c>
      <c r="F33" s="7">
        <v>146068</v>
      </c>
      <c r="G33" s="7">
        <v>137230</v>
      </c>
      <c r="H33" s="7">
        <v>124567</v>
      </c>
      <c r="I33" s="7">
        <v>673695</v>
      </c>
      <c r="J33" s="7">
        <v>274446</v>
      </c>
      <c r="K33" s="7">
        <v>173702</v>
      </c>
      <c r="N33" s="7">
        <v>936014</v>
      </c>
      <c r="O33" s="1">
        <v>275</v>
      </c>
      <c r="P33" s="7">
        <v>4150</v>
      </c>
      <c r="Q33" s="7">
        <v>69733</v>
      </c>
      <c r="R33" s="1">
        <v>113</v>
      </c>
      <c r="S33" s="7">
        <v>2423</v>
      </c>
      <c r="T33" s="7">
        <v>38435</v>
      </c>
      <c r="U33" s="7">
        <v>10304</v>
      </c>
      <c r="V33" s="7">
        <v>9250</v>
      </c>
      <c r="W33" s="7"/>
      <c r="X33" s="16">
        <v>17</v>
      </c>
    </row>
    <row r="34" spans="2:24" ht="15.75" customHeight="1">
      <c r="B34" s="9" t="s">
        <v>231</v>
      </c>
      <c r="C34" s="3"/>
      <c r="D34" s="18">
        <v>581900</v>
      </c>
      <c r="E34" s="7">
        <v>120448</v>
      </c>
      <c r="F34" s="7">
        <v>138169</v>
      </c>
      <c r="G34" s="7">
        <v>131345</v>
      </c>
      <c r="H34" s="7">
        <v>92664</v>
      </c>
      <c r="I34" s="7">
        <v>568877</v>
      </c>
      <c r="J34" s="7">
        <v>241462</v>
      </c>
      <c r="K34" s="7">
        <v>165809</v>
      </c>
      <c r="N34" s="7">
        <v>650461</v>
      </c>
      <c r="O34" s="1">
        <v>229</v>
      </c>
      <c r="P34" s="7">
        <v>3200</v>
      </c>
      <c r="Q34" s="7">
        <v>52308</v>
      </c>
      <c r="R34" s="1">
        <v>86</v>
      </c>
      <c r="S34" s="7">
        <v>1921</v>
      </c>
      <c r="T34" s="7">
        <v>28976</v>
      </c>
      <c r="U34" s="7">
        <v>9542</v>
      </c>
      <c r="V34" s="7">
        <v>5117</v>
      </c>
      <c r="W34" s="7"/>
      <c r="X34" s="16">
        <v>18</v>
      </c>
    </row>
    <row r="35" spans="2:24" ht="15.75" customHeight="1">
      <c r="B35" s="9" t="s">
        <v>232</v>
      </c>
      <c r="C35" s="3"/>
      <c r="D35" s="18">
        <v>567305</v>
      </c>
      <c r="E35" s="7">
        <v>110559</v>
      </c>
      <c r="F35" s="7">
        <v>148076</v>
      </c>
      <c r="G35" s="7">
        <v>114724</v>
      </c>
      <c r="H35" s="7">
        <v>102473</v>
      </c>
      <c r="I35" s="7">
        <v>544925</v>
      </c>
      <c r="J35" s="7">
        <v>242479</v>
      </c>
      <c r="K35" s="7">
        <v>170030</v>
      </c>
      <c r="N35" s="7">
        <v>698677</v>
      </c>
      <c r="O35" s="1">
        <v>222</v>
      </c>
      <c r="P35" s="7">
        <v>3409</v>
      </c>
      <c r="Q35" s="7">
        <v>55735</v>
      </c>
      <c r="R35" s="1">
        <v>108</v>
      </c>
      <c r="S35" s="7">
        <v>2092</v>
      </c>
      <c r="T35" s="7">
        <v>30173</v>
      </c>
      <c r="U35" s="7">
        <v>9335</v>
      </c>
      <c r="V35" s="7">
        <v>6636</v>
      </c>
      <c r="W35" s="7"/>
      <c r="X35" s="16">
        <v>19</v>
      </c>
    </row>
    <row r="36" spans="2:24" ht="15.75" customHeight="1">
      <c r="B36" s="9" t="s">
        <v>233</v>
      </c>
      <c r="C36" s="3"/>
      <c r="D36" s="18">
        <v>1104403</v>
      </c>
      <c r="E36" s="7">
        <v>284515</v>
      </c>
      <c r="F36" s="7">
        <v>232717</v>
      </c>
      <c r="G36" s="7">
        <v>232203</v>
      </c>
      <c r="H36" s="7">
        <v>159634</v>
      </c>
      <c r="I36" s="7">
        <v>1082953</v>
      </c>
      <c r="J36" s="7">
        <v>464721</v>
      </c>
      <c r="K36" s="7">
        <v>280865</v>
      </c>
      <c r="N36" s="7">
        <v>1754770</v>
      </c>
      <c r="O36" s="1">
        <v>414</v>
      </c>
      <c r="P36" s="7">
        <v>7405</v>
      </c>
      <c r="Q36" s="7">
        <v>133304</v>
      </c>
      <c r="R36" s="1">
        <v>198</v>
      </c>
      <c r="S36" s="7">
        <v>4978</v>
      </c>
      <c r="T36" s="7">
        <v>72770</v>
      </c>
      <c r="U36" s="7">
        <v>28173</v>
      </c>
      <c r="V36" s="7">
        <v>13978</v>
      </c>
      <c r="W36" s="7"/>
      <c r="X36" s="16">
        <v>20</v>
      </c>
    </row>
    <row r="37" spans="2:24" ht="15.75" customHeight="1">
      <c r="B37" s="9"/>
      <c r="C37" s="3"/>
      <c r="D37" s="10"/>
      <c r="X37" s="16"/>
    </row>
    <row r="38" spans="2:24" ht="15.75" customHeight="1">
      <c r="B38" s="9" t="s">
        <v>234</v>
      </c>
      <c r="C38" s="3"/>
      <c r="D38" s="18">
        <v>921547</v>
      </c>
      <c r="E38" s="7">
        <v>246494</v>
      </c>
      <c r="F38" s="13">
        <v>188440</v>
      </c>
      <c r="G38" s="7">
        <v>183303</v>
      </c>
      <c r="H38" s="7">
        <v>153658</v>
      </c>
      <c r="I38" s="7">
        <v>897442</v>
      </c>
      <c r="J38" s="7">
        <v>401293</v>
      </c>
      <c r="K38" s="7">
        <v>235243</v>
      </c>
      <c r="N38" s="7">
        <v>1667272</v>
      </c>
      <c r="O38" s="1">
        <v>410</v>
      </c>
      <c r="P38" s="7">
        <v>7146</v>
      </c>
      <c r="Q38" s="7">
        <v>129253</v>
      </c>
      <c r="R38" s="1">
        <v>204</v>
      </c>
      <c r="S38" s="7">
        <v>4600</v>
      </c>
      <c r="T38" s="7">
        <v>71717</v>
      </c>
      <c r="U38" s="7">
        <v>28068</v>
      </c>
      <c r="V38" s="7">
        <v>13681</v>
      </c>
      <c r="W38" s="7"/>
      <c r="X38" s="16">
        <v>21</v>
      </c>
    </row>
    <row r="39" spans="2:24" ht="15.75" customHeight="1">
      <c r="B39" s="9" t="s">
        <v>235</v>
      </c>
      <c r="C39" s="3"/>
      <c r="D39" s="18">
        <v>1410750</v>
      </c>
      <c r="E39" s="7">
        <v>498036</v>
      </c>
      <c r="F39" s="7">
        <v>131055</v>
      </c>
      <c r="G39" s="7">
        <v>243174</v>
      </c>
      <c r="H39" s="7">
        <v>277189</v>
      </c>
      <c r="I39" s="7">
        <v>1394004</v>
      </c>
      <c r="J39" s="7">
        <v>562114</v>
      </c>
      <c r="K39" s="7">
        <v>210527</v>
      </c>
      <c r="N39" s="7">
        <v>2984562</v>
      </c>
      <c r="O39" s="1">
        <v>552</v>
      </c>
      <c r="P39" s="7">
        <v>11222</v>
      </c>
      <c r="Q39" s="7">
        <v>226178</v>
      </c>
      <c r="R39" s="1">
        <v>291</v>
      </c>
      <c r="S39" s="7">
        <v>7279</v>
      </c>
      <c r="T39" s="7">
        <v>128317</v>
      </c>
      <c r="U39" s="7">
        <v>54478</v>
      </c>
      <c r="V39" s="7">
        <v>35215</v>
      </c>
      <c r="W39" s="7"/>
      <c r="X39" s="16">
        <v>22</v>
      </c>
    </row>
    <row r="40" spans="2:24" ht="15.75" customHeight="1">
      <c r="B40" s="9" t="s">
        <v>236</v>
      </c>
      <c r="C40" s="3"/>
      <c r="D40" s="18">
        <v>2257353</v>
      </c>
      <c r="E40" s="7">
        <v>1072583</v>
      </c>
      <c r="F40" s="7">
        <v>6670</v>
      </c>
      <c r="G40" s="7">
        <v>339159</v>
      </c>
      <c r="H40" s="7">
        <v>367084</v>
      </c>
      <c r="I40" s="7">
        <v>2269396</v>
      </c>
      <c r="J40" s="7">
        <v>909546</v>
      </c>
      <c r="K40" s="7">
        <v>160727</v>
      </c>
      <c r="N40" s="7">
        <v>5469626</v>
      </c>
      <c r="O40" s="1">
        <v>989</v>
      </c>
      <c r="P40" s="7">
        <v>20489</v>
      </c>
      <c r="Q40" s="7">
        <v>418839</v>
      </c>
      <c r="R40" s="1">
        <v>437</v>
      </c>
      <c r="S40" s="7">
        <v>12633</v>
      </c>
      <c r="T40" s="7">
        <v>225088</v>
      </c>
      <c r="U40" s="7">
        <v>129383</v>
      </c>
      <c r="V40" s="7">
        <v>50287</v>
      </c>
      <c r="W40" s="7"/>
      <c r="X40" s="16">
        <v>23</v>
      </c>
    </row>
    <row r="41" spans="2:24" ht="15.75" customHeight="1">
      <c r="B41" s="9" t="s">
        <v>237</v>
      </c>
      <c r="C41" s="3"/>
      <c r="D41" s="18">
        <v>841391</v>
      </c>
      <c r="E41" s="7">
        <v>234268</v>
      </c>
      <c r="F41" s="7">
        <v>163059</v>
      </c>
      <c r="G41" s="7">
        <v>150720</v>
      </c>
      <c r="H41" s="7">
        <v>123770</v>
      </c>
      <c r="I41" s="7">
        <v>805450</v>
      </c>
      <c r="J41" s="7">
        <v>366981</v>
      </c>
      <c r="K41" s="7">
        <v>204232</v>
      </c>
      <c r="N41" s="7">
        <v>1471818</v>
      </c>
      <c r="O41" s="1">
        <v>455</v>
      </c>
      <c r="P41" s="7">
        <v>7195</v>
      </c>
      <c r="Q41" s="7">
        <v>113961</v>
      </c>
      <c r="R41" s="1">
        <v>191</v>
      </c>
      <c r="S41" s="7">
        <v>4315</v>
      </c>
      <c r="T41" s="7">
        <v>63090</v>
      </c>
      <c r="U41" s="7">
        <v>21065</v>
      </c>
      <c r="V41" s="7">
        <v>11333</v>
      </c>
      <c r="W41" s="7"/>
      <c r="X41" s="16">
        <v>24</v>
      </c>
    </row>
    <row r="42" spans="2:24" ht="15.75" customHeight="1">
      <c r="B42" s="9" t="s">
        <v>238</v>
      </c>
      <c r="C42" s="3"/>
      <c r="D42" s="18">
        <v>614634</v>
      </c>
      <c r="E42" s="7">
        <v>160442</v>
      </c>
      <c r="F42" s="7">
        <v>125488</v>
      </c>
      <c r="G42" s="7">
        <v>100218</v>
      </c>
      <c r="H42" s="7">
        <v>91355</v>
      </c>
      <c r="I42" s="7">
        <v>604075</v>
      </c>
      <c r="J42" s="7">
        <v>273587</v>
      </c>
      <c r="K42" s="7">
        <v>157319</v>
      </c>
      <c r="N42" s="7">
        <v>1028115</v>
      </c>
      <c r="O42" s="1">
        <v>238</v>
      </c>
      <c r="P42" s="7">
        <v>4771</v>
      </c>
      <c r="Q42" s="7">
        <v>87072</v>
      </c>
      <c r="R42" s="1">
        <v>104</v>
      </c>
      <c r="S42" s="7">
        <v>3005</v>
      </c>
      <c r="T42" s="7">
        <v>48147</v>
      </c>
      <c r="U42" s="7">
        <v>22405</v>
      </c>
      <c r="V42" s="7">
        <v>8764</v>
      </c>
      <c r="W42" s="7"/>
      <c r="X42" s="16">
        <v>25</v>
      </c>
    </row>
    <row r="43" spans="2:24" ht="15.75" customHeight="1">
      <c r="B43" s="9"/>
      <c r="C43" s="3"/>
      <c r="D43" s="10"/>
      <c r="X43" s="16"/>
    </row>
    <row r="44" spans="2:24" ht="15.75" customHeight="1">
      <c r="B44" s="9" t="s">
        <v>239</v>
      </c>
      <c r="C44" s="3"/>
      <c r="D44" s="18">
        <v>906603</v>
      </c>
      <c r="E44" s="7">
        <v>322378</v>
      </c>
      <c r="F44" s="7">
        <v>151785</v>
      </c>
      <c r="G44" s="7">
        <v>147618</v>
      </c>
      <c r="H44" s="7">
        <v>131719</v>
      </c>
      <c r="I44" s="7">
        <v>900184</v>
      </c>
      <c r="J44" s="7">
        <v>414556</v>
      </c>
      <c r="K44" s="7">
        <v>211340</v>
      </c>
      <c r="N44" s="7">
        <v>2070503</v>
      </c>
      <c r="O44" s="1">
        <v>461</v>
      </c>
      <c r="P44" s="7">
        <v>7971</v>
      </c>
      <c r="Q44" s="7">
        <v>141373</v>
      </c>
      <c r="R44" s="1">
        <v>205</v>
      </c>
      <c r="S44" s="7">
        <v>5024</v>
      </c>
      <c r="T44" s="7">
        <v>79250</v>
      </c>
      <c r="U44" s="7">
        <v>49637</v>
      </c>
      <c r="V44" s="7">
        <v>18447</v>
      </c>
      <c r="W44" s="7"/>
      <c r="X44" s="16">
        <v>26</v>
      </c>
    </row>
    <row r="45" spans="2:24" ht="15.75" customHeight="1">
      <c r="B45" s="9" t="s">
        <v>240</v>
      </c>
      <c r="C45" s="3"/>
      <c r="D45" s="18">
        <v>2590645</v>
      </c>
      <c r="E45" s="7">
        <v>1152284</v>
      </c>
      <c r="F45" s="7">
        <v>100591</v>
      </c>
      <c r="G45" s="7">
        <v>400355</v>
      </c>
      <c r="H45" s="7">
        <v>370843</v>
      </c>
      <c r="I45" s="7">
        <v>2588102</v>
      </c>
      <c r="J45" s="7">
        <v>1108420</v>
      </c>
      <c r="K45" s="7">
        <v>312741</v>
      </c>
      <c r="N45" s="7">
        <v>6954707</v>
      </c>
      <c r="O45" s="7">
        <v>1058</v>
      </c>
      <c r="P45" s="7">
        <v>23815</v>
      </c>
      <c r="Q45" s="7">
        <v>484963</v>
      </c>
      <c r="R45" s="1">
        <v>531</v>
      </c>
      <c r="S45" s="7">
        <v>15516</v>
      </c>
      <c r="T45" s="7">
        <v>261616</v>
      </c>
      <c r="U45" s="7">
        <v>196383</v>
      </c>
      <c r="V45" s="7">
        <v>58505</v>
      </c>
      <c r="W45" s="7"/>
      <c r="X45" s="16">
        <v>27</v>
      </c>
    </row>
    <row r="46" spans="2:24" ht="15.75" customHeight="1">
      <c r="B46" s="9" t="s">
        <v>241</v>
      </c>
      <c r="C46" s="3"/>
      <c r="D46" s="18">
        <v>2110681</v>
      </c>
      <c r="E46" s="7">
        <v>617751</v>
      </c>
      <c r="F46" s="7">
        <v>312217</v>
      </c>
      <c r="G46" s="7">
        <v>353925</v>
      </c>
      <c r="H46" s="7">
        <v>323979</v>
      </c>
      <c r="I46" s="7">
        <v>2085165</v>
      </c>
      <c r="J46" s="7">
        <v>829195</v>
      </c>
      <c r="K46" s="7">
        <v>415521</v>
      </c>
      <c r="N46" s="7">
        <v>4393626</v>
      </c>
      <c r="O46" s="1">
        <v>861</v>
      </c>
      <c r="P46" s="7">
        <v>17158</v>
      </c>
      <c r="Q46" s="7">
        <v>328760</v>
      </c>
      <c r="R46" s="1">
        <v>403</v>
      </c>
      <c r="S46" s="7">
        <v>11027</v>
      </c>
      <c r="T46" s="7">
        <v>181109</v>
      </c>
      <c r="U46" s="7">
        <v>75166</v>
      </c>
      <c r="V46" s="7">
        <v>37194</v>
      </c>
      <c r="W46" s="7"/>
      <c r="X46" s="16">
        <v>28</v>
      </c>
    </row>
    <row r="47" spans="2:24" ht="15.75" customHeight="1">
      <c r="B47" s="9" t="s">
        <v>242</v>
      </c>
      <c r="C47" s="3"/>
      <c r="D47" s="18">
        <v>580365</v>
      </c>
      <c r="E47" s="7">
        <v>124016</v>
      </c>
      <c r="F47" s="7">
        <v>167528</v>
      </c>
      <c r="G47" s="7">
        <v>107076</v>
      </c>
      <c r="H47" s="7">
        <v>100795</v>
      </c>
      <c r="I47" s="7">
        <v>571274</v>
      </c>
      <c r="J47" s="7">
        <v>277242</v>
      </c>
      <c r="K47" s="7">
        <v>186342</v>
      </c>
      <c r="N47" s="7">
        <v>1147407</v>
      </c>
      <c r="O47" s="1">
        <v>267</v>
      </c>
      <c r="P47" s="7">
        <v>5035</v>
      </c>
      <c r="Q47" s="7">
        <v>86567</v>
      </c>
      <c r="R47" s="1">
        <v>119</v>
      </c>
      <c r="S47" s="7">
        <v>3174</v>
      </c>
      <c r="T47" s="7">
        <v>48752</v>
      </c>
      <c r="U47" s="7">
        <v>20063</v>
      </c>
      <c r="V47" s="7">
        <v>8730</v>
      </c>
      <c r="W47" s="7"/>
      <c r="X47" s="16">
        <v>29</v>
      </c>
    </row>
    <row r="48" spans="2:24" ht="15.75" customHeight="1">
      <c r="B48" s="9" t="s">
        <v>243</v>
      </c>
      <c r="C48" s="3"/>
      <c r="D48" s="18">
        <v>630785</v>
      </c>
      <c r="E48" s="7">
        <v>98501</v>
      </c>
      <c r="F48" s="7">
        <v>190134</v>
      </c>
      <c r="G48" s="7">
        <v>125817</v>
      </c>
      <c r="H48" s="7">
        <v>100161</v>
      </c>
      <c r="I48" s="7">
        <v>611825</v>
      </c>
      <c r="J48" s="7">
        <v>281717</v>
      </c>
      <c r="K48" s="7">
        <v>214397</v>
      </c>
      <c r="N48" s="7">
        <v>867859</v>
      </c>
      <c r="O48" s="1">
        <v>347</v>
      </c>
      <c r="P48" s="7">
        <v>4445</v>
      </c>
      <c r="Q48" s="7">
        <v>65133</v>
      </c>
      <c r="R48" s="1">
        <v>152</v>
      </c>
      <c r="S48" s="7">
        <v>2870</v>
      </c>
      <c r="T48" s="7">
        <v>37697</v>
      </c>
      <c r="U48" s="7">
        <v>21302</v>
      </c>
      <c r="V48" s="7">
        <v>8563</v>
      </c>
      <c r="W48" s="7"/>
      <c r="X48" s="16">
        <v>30</v>
      </c>
    </row>
    <row r="49" spans="2:24" ht="15.75" customHeight="1">
      <c r="B49" s="9"/>
      <c r="C49" s="3"/>
      <c r="D49" s="10"/>
      <c r="X49" s="16"/>
    </row>
    <row r="50" spans="2:24" ht="15.75" customHeight="1">
      <c r="B50" s="9" t="s">
        <v>245</v>
      </c>
      <c r="C50" s="3"/>
      <c r="D50" s="18">
        <v>475308</v>
      </c>
      <c r="E50" s="7">
        <v>64288</v>
      </c>
      <c r="F50" s="7">
        <v>152677</v>
      </c>
      <c r="G50" s="7">
        <v>101567</v>
      </c>
      <c r="H50" s="7">
        <v>72314</v>
      </c>
      <c r="I50" s="7">
        <v>465634</v>
      </c>
      <c r="J50" s="7">
        <v>210222</v>
      </c>
      <c r="K50" s="7">
        <v>167054</v>
      </c>
      <c r="N50" s="7">
        <v>487121</v>
      </c>
      <c r="O50" s="1">
        <v>189</v>
      </c>
      <c r="P50" s="7">
        <v>2678</v>
      </c>
      <c r="Q50" s="7">
        <v>38609</v>
      </c>
      <c r="R50" s="1">
        <v>62</v>
      </c>
      <c r="S50" s="7">
        <v>1508</v>
      </c>
      <c r="T50" s="7">
        <v>22232</v>
      </c>
      <c r="U50" s="7">
        <v>6348</v>
      </c>
      <c r="V50" s="7">
        <v>2677</v>
      </c>
      <c r="W50" s="7"/>
      <c r="X50" s="16">
        <v>31</v>
      </c>
    </row>
    <row r="51" spans="2:24" ht="15.75" customHeight="1">
      <c r="B51" s="9" t="s">
        <v>246</v>
      </c>
      <c r="C51" s="3"/>
      <c r="D51" s="18">
        <v>712875</v>
      </c>
      <c r="E51" s="7">
        <v>83666</v>
      </c>
      <c r="F51" s="7">
        <v>201774</v>
      </c>
      <c r="G51" s="7">
        <v>160749</v>
      </c>
      <c r="H51" s="7">
        <v>140064</v>
      </c>
      <c r="I51" s="7">
        <v>692508</v>
      </c>
      <c r="J51" s="7">
        <v>276960</v>
      </c>
      <c r="K51" s="7">
        <v>224120</v>
      </c>
      <c r="N51" s="7">
        <v>605446</v>
      </c>
      <c r="O51" s="1">
        <v>296</v>
      </c>
      <c r="P51" s="7">
        <v>3729</v>
      </c>
      <c r="Q51" s="7">
        <v>46023</v>
      </c>
      <c r="R51" s="1">
        <v>118</v>
      </c>
      <c r="S51" s="7">
        <v>2149</v>
      </c>
      <c r="T51" s="7">
        <v>26696</v>
      </c>
      <c r="U51" s="7">
        <v>7508</v>
      </c>
      <c r="V51" s="7">
        <v>3119</v>
      </c>
      <c r="W51" s="7"/>
      <c r="X51" s="16">
        <v>32</v>
      </c>
    </row>
    <row r="52" spans="2:24" ht="15.75" customHeight="1">
      <c r="B52" s="9" t="s">
        <v>247</v>
      </c>
      <c r="C52" s="3"/>
      <c r="D52" s="18">
        <v>808779</v>
      </c>
      <c r="E52" s="7">
        <v>209855</v>
      </c>
      <c r="F52" s="7">
        <v>196110</v>
      </c>
      <c r="G52" s="7">
        <v>148133</v>
      </c>
      <c r="H52" s="7">
        <v>123283</v>
      </c>
      <c r="I52" s="7">
        <v>798542</v>
      </c>
      <c r="J52" s="7">
        <v>383145</v>
      </c>
      <c r="K52" s="7">
        <v>235073</v>
      </c>
      <c r="N52" s="7">
        <v>1554250</v>
      </c>
      <c r="O52" s="1">
        <v>461</v>
      </c>
      <c r="P52" s="7">
        <v>7009</v>
      </c>
      <c r="Q52" s="7">
        <v>115712</v>
      </c>
      <c r="R52" s="1">
        <v>179</v>
      </c>
      <c r="S52" s="7">
        <v>4158</v>
      </c>
      <c r="T52" s="7">
        <v>66296</v>
      </c>
      <c r="U52" s="7">
        <v>28174</v>
      </c>
      <c r="V52" s="7">
        <v>14874</v>
      </c>
      <c r="W52" s="7"/>
      <c r="X52" s="16">
        <v>33</v>
      </c>
    </row>
    <row r="53" spans="2:24" ht="15.75" customHeight="1">
      <c r="B53" s="9" t="s">
        <v>248</v>
      </c>
      <c r="C53" s="3"/>
      <c r="D53" s="18">
        <v>1151750</v>
      </c>
      <c r="E53" s="7">
        <v>313987</v>
      </c>
      <c r="F53" s="7">
        <v>221012</v>
      </c>
      <c r="G53" s="7">
        <v>241378</v>
      </c>
      <c r="H53" s="7">
        <v>220363</v>
      </c>
      <c r="I53" s="7">
        <v>1141131</v>
      </c>
      <c r="J53" s="7">
        <v>483420</v>
      </c>
      <c r="K53" s="7">
        <v>264151</v>
      </c>
      <c r="N53" s="7">
        <v>2285113</v>
      </c>
      <c r="O53" s="1">
        <v>659</v>
      </c>
      <c r="P53" s="7">
        <v>10104</v>
      </c>
      <c r="Q53" s="7">
        <v>171761</v>
      </c>
      <c r="R53" s="1">
        <v>284</v>
      </c>
      <c r="S53" s="7">
        <v>6113</v>
      </c>
      <c r="T53" s="7">
        <v>94874</v>
      </c>
      <c r="U53" s="7">
        <v>48185</v>
      </c>
      <c r="V53" s="7">
        <v>19664</v>
      </c>
      <c r="W53" s="7"/>
      <c r="X53" s="16">
        <v>34</v>
      </c>
    </row>
    <row r="54" spans="2:24" ht="15.75" customHeight="1">
      <c r="B54" s="9" t="s">
        <v>249</v>
      </c>
      <c r="C54" s="3"/>
      <c r="D54" s="18">
        <v>851190</v>
      </c>
      <c r="E54" s="7">
        <v>170666</v>
      </c>
      <c r="F54" s="7">
        <v>188259</v>
      </c>
      <c r="G54" s="7">
        <v>171080</v>
      </c>
      <c r="H54" s="7">
        <v>140787</v>
      </c>
      <c r="I54" s="7">
        <v>838962</v>
      </c>
      <c r="J54" s="7">
        <v>342352</v>
      </c>
      <c r="K54" s="7">
        <v>224312</v>
      </c>
      <c r="N54" s="7">
        <v>1235613</v>
      </c>
      <c r="O54" s="1">
        <v>383</v>
      </c>
      <c r="P54" s="7">
        <v>5324</v>
      </c>
      <c r="Q54" s="7">
        <v>85850</v>
      </c>
      <c r="R54" s="1">
        <v>200</v>
      </c>
      <c r="S54" s="7">
        <v>3615</v>
      </c>
      <c r="T54" s="7">
        <v>49972</v>
      </c>
      <c r="U54" s="7">
        <v>17752</v>
      </c>
      <c r="V54" s="7">
        <v>10886</v>
      </c>
      <c r="W54" s="7"/>
      <c r="X54" s="16">
        <v>35</v>
      </c>
    </row>
    <row r="55" spans="2:24" ht="15.75" customHeight="1">
      <c r="B55" s="9"/>
      <c r="C55" s="3"/>
      <c r="D55" s="10"/>
      <c r="X55" s="16"/>
    </row>
    <row r="56" spans="2:24" ht="15.75" customHeight="1">
      <c r="B56" s="9" t="s">
        <v>250</v>
      </c>
      <c r="C56" s="3"/>
      <c r="D56" s="18">
        <v>619800</v>
      </c>
      <c r="E56" s="7">
        <v>85006</v>
      </c>
      <c r="F56" s="7">
        <v>172399</v>
      </c>
      <c r="G56" s="7">
        <v>123057</v>
      </c>
      <c r="H56" s="7">
        <v>106009</v>
      </c>
      <c r="I56" s="7">
        <v>592211</v>
      </c>
      <c r="J56" s="7">
        <v>247451</v>
      </c>
      <c r="K56" s="7">
        <v>189468</v>
      </c>
      <c r="N56" s="7">
        <v>666433</v>
      </c>
      <c r="O56" s="1">
        <v>290</v>
      </c>
      <c r="P56" s="7">
        <v>3415</v>
      </c>
      <c r="Q56" s="7">
        <v>48147</v>
      </c>
      <c r="R56" s="1">
        <v>97</v>
      </c>
      <c r="S56" s="7">
        <v>2094</v>
      </c>
      <c r="T56" s="7">
        <v>27475</v>
      </c>
      <c r="U56" s="7">
        <v>8296</v>
      </c>
      <c r="V56" s="7">
        <v>6262</v>
      </c>
      <c r="W56" s="7"/>
      <c r="X56" s="16">
        <v>36</v>
      </c>
    </row>
    <row r="57" spans="2:24" ht="15.75" customHeight="1">
      <c r="B57" s="9" t="s">
        <v>251</v>
      </c>
      <c r="C57" s="3"/>
      <c r="D57" s="7">
        <v>569496</v>
      </c>
      <c r="E57" s="7">
        <v>120805</v>
      </c>
      <c r="F57" s="7">
        <v>134115</v>
      </c>
      <c r="G57" s="7">
        <v>81006</v>
      </c>
      <c r="H57" s="7">
        <v>91869</v>
      </c>
      <c r="I57" s="7">
        <v>554352</v>
      </c>
      <c r="J57" s="7">
        <v>235911</v>
      </c>
      <c r="K57" s="7">
        <v>154511</v>
      </c>
      <c r="N57" s="7">
        <v>828181</v>
      </c>
      <c r="O57" s="1">
        <v>217</v>
      </c>
      <c r="P57" s="7">
        <v>3554</v>
      </c>
      <c r="Q57" s="7">
        <v>58652</v>
      </c>
      <c r="R57" s="1">
        <v>89</v>
      </c>
      <c r="S57" s="7">
        <v>2322</v>
      </c>
      <c r="T57" s="7">
        <v>34186</v>
      </c>
      <c r="U57" s="7">
        <v>10002</v>
      </c>
      <c r="V57" s="7">
        <v>8226</v>
      </c>
      <c r="W57" s="7"/>
      <c r="X57" s="16">
        <v>37</v>
      </c>
    </row>
    <row r="58" spans="2:24" ht="15.75" customHeight="1">
      <c r="B58" s="9" t="s">
        <v>252</v>
      </c>
      <c r="C58" s="3"/>
      <c r="D58" s="18">
        <v>777322</v>
      </c>
      <c r="E58" s="7">
        <v>153600</v>
      </c>
      <c r="F58" s="7">
        <v>193925</v>
      </c>
      <c r="G58" s="7">
        <v>148579</v>
      </c>
      <c r="H58" s="7">
        <v>108906</v>
      </c>
      <c r="I58" s="7">
        <v>721774</v>
      </c>
      <c r="J58" s="7">
        <v>328843</v>
      </c>
      <c r="K58" s="7">
        <v>224472</v>
      </c>
      <c r="N58" s="7">
        <v>1207117</v>
      </c>
      <c r="O58" s="1">
        <v>385</v>
      </c>
      <c r="P58" s="7">
        <v>5551</v>
      </c>
      <c r="Q58" s="7">
        <v>89151</v>
      </c>
      <c r="R58" s="1">
        <v>158</v>
      </c>
      <c r="S58" s="7">
        <v>3455</v>
      </c>
      <c r="T58" s="7">
        <v>51578</v>
      </c>
      <c r="U58" s="7">
        <v>22530</v>
      </c>
      <c r="V58" s="7">
        <v>11061</v>
      </c>
      <c r="W58" s="7"/>
      <c r="X58" s="16">
        <v>38</v>
      </c>
    </row>
    <row r="59" spans="2:24" ht="15.75" customHeight="1">
      <c r="B59" s="9" t="s">
        <v>253</v>
      </c>
      <c r="C59" s="3"/>
      <c r="D59" s="18">
        <v>664775</v>
      </c>
      <c r="E59" s="7">
        <v>75307</v>
      </c>
      <c r="F59" s="7">
        <v>203516</v>
      </c>
      <c r="G59" s="7">
        <v>142766</v>
      </c>
      <c r="H59" s="7">
        <v>89906</v>
      </c>
      <c r="I59" s="7">
        <v>638004</v>
      </c>
      <c r="J59" s="7">
        <v>271987</v>
      </c>
      <c r="K59" s="7">
        <v>219524</v>
      </c>
      <c r="N59" s="7">
        <v>659869</v>
      </c>
      <c r="O59" s="1">
        <v>328</v>
      </c>
      <c r="P59" s="7">
        <v>3800</v>
      </c>
      <c r="Q59" s="7">
        <v>45409</v>
      </c>
      <c r="R59" s="1">
        <v>146</v>
      </c>
      <c r="S59" s="7">
        <v>2576</v>
      </c>
      <c r="T59" s="7">
        <v>26380</v>
      </c>
      <c r="U59" s="7">
        <v>12054</v>
      </c>
      <c r="V59" s="7">
        <v>5417</v>
      </c>
      <c r="W59" s="7"/>
      <c r="X59" s="16">
        <v>39</v>
      </c>
    </row>
    <row r="60" spans="2:24" ht="15.75" customHeight="1">
      <c r="B60" s="9" t="s">
        <v>254</v>
      </c>
      <c r="C60" s="3"/>
      <c r="D60" s="18">
        <v>1596384</v>
      </c>
      <c r="E60" s="7">
        <v>519327</v>
      </c>
      <c r="F60" s="7">
        <v>277566</v>
      </c>
      <c r="G60" s="7">
        <v>303050</v>
      </c>
      <c r="H60" s="7">
        <v>244471</v>
      </c>
      <c r="I60" s="7">
        <v>1562873</v>
      </c>
      <c r="J60" s="7">
        <v>699865</v>
      </c>
      <c r="K60" s="7">
        <v>351663</v>
      </c>
      <c r="N60" s="7">
        <v>3934924</v>
      </c>
      <c r="O60" s="1">
        <v>795</v>
      </c>
      <c r="P60" s="7">
        <v>14984</v>
      </c>
      <c r="Q60" s="7">
        <v>297741</v>
      </c>
      <c r="R60" s="1">
        <v>379</v>
      </c>
      <c r="S60" s="7">
        <v>9820</v>
      </c>
      <c r="T60" s="7">
        <v>169779</v>
      </c>
      <c r="U60" s="7">
        <v>124071</v>
      </c>
      <c r="V60" s="7">
        <v>50717</v>
      </c>
      <c r="W60" s="7"/>
      <c r="X60" s="16">
        <v>40</v>
      </c>
    </row>
    <row r="61" spans="2:24" ht="15.75" customHeight="1">
      <c r="B61" s="9" t="s">
        <v>255</v>
      </c>
      <c r="C61" s="3"/>
      <c r="D61" s="18">
        <v>533401</v>
      </c>
      <c r="E61" s="7">
        <v>97391</v>
      </c>
      <c r="F61" s="7">
        <v>158770</v>
      </c>
      <c r="G61" s="7">
        <v>113774</v>
      </c>
      <c r="H61" s="7">
        <v>82088</v>
      </c>
      <c r="I61" s="7">
        <v>524380</v>
      </c>
      <c r="J61" s="7">
        <v>242064</v>
      </c>
      <c r="K61" s="7">
        <v>180217</v>
      </c>
      <c r="N61" s="7">
        <v>683031</v>
      </c>
      <c r="O61" s="1">
        <v>205</v>
      </c>
      <c r="P61" s="7">
        <v>3352</v>
      </c>
      <c r="Q61" s="7">
        <v>58243</v>
      </c>
      <c r="R61" s="1">
        <v>100</v>
      </c>
      <c r="S61" s="7">
        <v>2306</v>
      </c>
      <c r="T61" s="7">
        <v>34553</v>
      </c>
      <c r="U61" s="7">
        <v>7304</v>
      </c>
      <c r="V61" s="7">
        <v>5685</v>
      </c>
      <c r="W61" s="7"/>
      <c r="X61" s="16">
        <v>41</v>
      </c>
    </row>
    <row r="62" spans="2:24" ht="15.75" customHeight="1">
      <c r="B62" s="9"/>
      <c r="C62" s="3"/>
      <c r="D62" s="10"/>
      <c r="X62" s="16"/>
    </row>
    <row r="63" spans="2:24" ht="15.75" customHeight="1">
      <c r="B63" s="9" t="s">
        <v>256</v>
      </c>
      <c r="C63" s="3"/>
      <c r="D63" s="18">
        <v>902488</v>
      </c>
      <c r="E63" s="7">
        <v>128246</v>
      </c>
      <c r="F63" s="7">
        <v>243791</v>
      </c>
      <c r="G63" s="7">
        <v>224146</v>
      </c>
      <c r="H63" s="7">
        <v>143966</v>
      </c>
      <c r="I63" s="7">
        <v>872089</v>
      </c>
      <c r="J63" s="7">
        <v>362883</v>
      </c>
      <c r="K63" s="7">
        <v>278165</v>
      </c>
      <c r="N63" s="7">
        <v>1195425</v>
      </c>
      <c r="O63" s="1">
        <v>438</v>
      </c>
      <c r="P63" s="7">
        <v>6094</v>
      </c>
      <c r="Q63" s="7">
        <v>100265</v>
      </c>
      <c r="R63" s="1">
        <v>216</v>
      </c>
      <c r="S63" s="7">
        <v>3985</v>
      </c>
      <c r="T63" s="7">
        <v>57879</v>
      </c>
      <c r="U63" s="7">
        <v>10420</v>
      </c>
      <c r="V63" s="7">
        <v>7973</v>
      </c>
      <c r="W63" s="7"/>
      <c r="X63" s="16">
        <v>42</v>
      </c>
    </row>
    <row r="64" spans="2:24" ht="15.75" customHeight="1">
      <c r="B64" s="9"/>
      <c r="C64" s="3"/>
      <c r="D64" s="10"/>
      <c r="X64" s="16"/>
    </row>
    <row r="65" spans="2:24" ht="15.75" customHeight="1">
      <c r="B65" s="9" t="s">
        <v>257</v>
      </c>
      <c r="C65" s="3"/>
      <c r="D65" s="18">
        <v>908252</v>
      </c>
      <c r="E65" s="7">
        <v>173114</v>
      </c>
      <c r="F65" s="7">
        <v>244504</v>
      </c>
      <c r="G65" s="7">
        <v>202473</v>
      </c>
      <c r="H65" s="7">
        <v>155150</v>
      </c>
      <c r="I65" s="7">
        <v>885423</v>
      </c>
      <c r="J65" s="7">
        <v>394698</v>
      </c>
      <c r="K65" s="7">
        <v>274896</v>
      </c>
      <c r="N65" s="7">
        <v>1469651</v>
      </c>
      <c r="O65" s="1">
        <v>528</v>
      </c>
      <c r="P65" s="7">
        <v>7218</v>
      </c>
      <c r="Q65" s="7">
        <v>118631</v>
      </c>
      <c r="R65" s="1">
        <v>209</v>
      </c>
      <c r="S65" s="7">
        <v>4426</v>
      </c>
      <c r="T65" s="7">
        <v>68274</v>
      </c>
      <c r="U65" s="7">
        <v>21824</v>
      </c>
      <c r="V65" s="7">
        <v>12233</v>
      </c>
      <c r="W65" s="7"/>
      <c r="X65" s="16">
        <v>43</v>
      </c>
    </row>
    <row r="66" spans="2:24" ht="15.75" customHeight="1">
      <c r="B66" s="9" t="s">
        <v>258</v>
      </c>
      <c r="C66" s="3"/>
      <c r="D66" s="18">
        <v>748438</v>
      </c>
      <c r="E66" s="7">
        <v>121460</v>
      </c>
      <c r="F66" s="7">
        <v>209119</v>
      </c>
      <c r="G66" s="7">
        <v>166363</v>
      </c>
      <c r="H66" s="7">
        <v>129888</v>
      </c>
      <c r="I66" s="7">
        <v>715243</v>
      </c>
      <c r="J66" s="7">
        <v>315834</v>
      </c>
      <c r="K66" s="7">
        <v>232744</v>
      </c>
      <c r="N66" s="7">
        <v>983925</v>
      </c>
      <c r="O66" s="1">
        <v>395</v>
      </c>
      <c r="P66" s="7">
        <v>5012</v>
      </c>
      <c r="Q66" s="7">
        <v>72621</v>
      </c>
      <c r="R66" s="1">
        <v>162</v>
      </c>
      <c r="S66" s="7">
        <v>3060</v>
      </c>
      <c r="T66" s="7">
        <v>42072</v>
      </c>
      <c r="U66" s="7">
        <v>12248</v>
      </c>
      <c r="V66" s="7">
        <v>7150</v>
      </c>
      <c r="W66" s="7"/>
      <c r="X66" s="16">
        <v>44</v>
      </c>
    </row>
    <row r="67" spans="2:24" ht="15.75" customHeight="1">
      <c r="B67" s="9" t="s">
        <v>259</v>
      </c>
      <c r="C67" s="3"/>
      <c r="D67" s="18">
        <v>703322</v>
      </c>
      <c r="E67" s="7">
        <v>106641</v>
      </c>
      <c r="F67" s="7">
        <v>212338</v>
      </c>
      <c r="G67" s="7">
        <v>173388</v>
      </c>
      <c r="H67" s="7">
        <v>105627</v>
      </c>
      <c r="I67" s="7">
        <v>690013</v>
      </c>
      <c r="J67" s="7">
        <v>306573</v>
      </c>
      <c r="K67" s="7">
        <v>233576</v>
      </c>
      <c r="N67" s="7">
        <v>927447</v>
      </c>
      <c r="O67" s="1">
        <v>294</v>
      </c>
      <c r="P67" s="7">
        <v>4433</v>
      </c>
      <c r="Q67" s="7">
        <v>76279</v>
      </c>
      <c r="R67" s="1">
        <v>151</v>
      </c>
      <c r="S67" s="7">
        <v>3076</v>
      </c>
      <c r="T67" s="7">
        <v>44409</v>
      </c>
      <c r="U67" s="7">
        <v>13881</v>
      </c>
      <c r="V67" s="7">
        <v>6546</v>
      </c>
      <c r="W67" s="7"/>
      <c r="X67" s="16">
        <v>45</v>
      </c>
    </row>
    <row r="68" spans="2:24" ht="15.75" customHeight="1">
      <c r="B68" s="9" t="s">
        <v>260</v>
      </c>
      <c r="C68" s="3"/>
      <c r="D68" s="18">
        <v>1077282</v>
      </c>
      <c r="E68" s="7">
        <v>158393</v>
      </c>
      <c r="F68" s="7">
        <v>290869</v>
      </c>
      <c r="G68" s="7">
        <v>294108</v>
      </c>
      <c r="H68" s="7">
        <v>194063</v>
      </c>
      <c r="I68" s="7">
        <v>1033628</v>
      </c>
      <c r="J68" s="7">
        <v>434956</v>
      </c>
      <c r="K68" s="7">
        <v>322754</v>
      </c>
      <c r="N68" s="7">
        <v>1403422</v>
      </c>
      <c r="O68" s="1">
        <v>610</v>
      </c>
      <c r="P68" s="7">
        <v>7945</v>
      </c>
      <c r="Q68" s="7">
        <v>116556</v>
      </c>
      <c r="R68" s="1">
        <v>288</v>
      </c>
      <c r="S68" s="7">
        <v>5037</v>
      </c>
      <c r="T68" s="7">
        <v>67952</v>
      </c>
      <c r="U68" s="7">
        <v>19379</v>
      </c>
      <c r="V68" s="7">
        <v>12283</v>
      </c>
      <c r="W68" s="7"/>
      <c r="X68" s="16">
        <v>46</v>
      </c>
    </row>
    <row r="69" spans="1:29" ht="15.75" customHeight="1">
      <c r="A69" s="6"/>
      <c r="B69" s="35" t="s">
        <v>261</v>
      </c>
      <c r="C69" s="30"/>
      <c r="D69" s="174">
        <v>667147</v>
      </c>
      <c r="E69" s="174">
        <v>95617</v>
      </c>
      <c r="F69" s="174">
        <v>213414</v>
      </c>
      <c r="G69" s="174">
        <v>244220</v>
      </c>
      <c r="H69" s="174">
        <v>55558</v>
      </c>
      <c r="I69" s="174">
        <v>660768</v>
      </c>
      <c r="J69" s="174">
        <v>294515</v>
      </c>
      <c r="K69" s="174">
        <v>227749</v>
      </c>
      <c r="N69" s="174">
        <v>968905</v>
      </c>
      <c r="O69" s="6">
        <v>284</v>
      </c>
      <c r="P69" s="174">
        <v>5410</v>
      </c>
      <c r="Q69" s="174">
        <v>106834</v>
      </c>
      <c r="R69" s="6">
        <v>170</v>
      </c>
      <c r="S69" s="174">
        <v>3851</v>
      </c>
      <c r="T69" s="174">
        <v>59380</v>
      </c>
      <c r="U69" s="174">
        <v>16808</v>
      </c>
      <c r="V69" s="174">
        <v>3904</v>
      </c>
      <c r="W69" s="174"/>
      <c r="X69" s="38">
        <v>47</v>
      </c>
      <c r="Y69" s="10"/>
      <c r="Z69" s="10"/>
      <c r="AA69" s="10"/>
      <c r="AB69" s="10"/>
      <c r="AC69" s="10"/>
    </row>
    <row r="70" spans="1:29" ht="15.75" customHeight="1">
      <c r="A70" s="10"/>
      <c r="B70" s="51" t="s">
        <v>79</v>
      </c>
      <c r="C70" s="3"/>
      <c r="D70" s="10"/>
      <c r="E70" s="10"/>
      <c r="F70" s="10"/>
      <c r="G70" s="10"/>
      <c r="H70" s="10"/>
      <c r="I70" s="10"/>
      <c r="J70" s="10"/>
      <c r="K70" s="10"/>
      <c r="N70" s="53" t="s">
        <v>410</v>
      </c>
      <c r="O70" s="16"/>
      <c r="P70" s="10"/>
      <c r="Q70" s="10"/>
      <c r="R70" s="10"/>
      <c r="S70" s="10"/>
      <c r="T70" s="10"/>
      <c r="U70" s="58" t="s">
        <v>411</v>
      </c>
      <c r="V70" s="56" t="s">
        <v>412</v>
      </c>
      <c r="W70" s="53"/>
      <c r="X70" s="56" t="s">
        <v>79</v>
      </c>
      <c r="Y70" s="10"/>
      <c r="Z70" s="10"/>
      <c r="AA70" s="10"/>
      <c r="AB70" s="10"/>
      <c r="AC70" s="10"/>
    </row>
    <row r="71" spans="2:28" s="10" customFormat="1" ht="15.75" customHeight="1">
      <c r="B71" s="177"/>
      <c r="C71" s="3"/>
      <c r="D71" s="200" t="s">
        <v>413</v>
      </c>
      <c r="E71" s="200"/>
      <c r="F71" s="200"/>
      <c r="G71" s="200"/>
      <c r="H71" s="200"/>
      <c r="I71" s="200"/>
      <c r="J71" s="200"/>
      <c r="K71" s="200"/>
      <c r="N71" s="72"/>
      <c r="O71" s="201" t="s">
        <v>414</v>
      </c>
      <c r="P71" s="200"/>
      <c r="Q71" s="200"/>
      <c r="R71" s="200"/>
      <c r="S71" s="200"/>
      <c r="T71" s="200"/>
      <c r="U71" s="67"/>
      <c r="V71" s="49"/>
      <c r="W71" s="72"/>
      <c r="X71" s="49"/>
      <c r="AB71" s="181"/>
    </row>
    <row r="72" spans="1:29" ht="15.75" customHeight="1" thickBot="1">
      <c r="A72" s="2"/>
      <c r="B72" s="54"/>
      <c r="C72" s="5"/>
      <c r="D72" s="27"/>
      <c r="E72" s="27"/>
      <c r="F72" s="27"/>
      <c r="G72" s="27"/>
      <c r="H72" s="27"/>
      <c r="I72" s="27"/>
      <c r="J72" s="27"/>
      <c r="K72" s="27"/>
      <c r="N72" s="55"/>
      <c r="O72" s="173"/>
      <c r="P72" s="27"/>
      <c r="Q72" s="27"/>
      <c r="R72" s="27"/>
      <c r="S72" s="27"/>
      <c r="T72" s="27"/>
      <c r="U72" s="59"/>
      <c r="V72" s="50"/>
      <c r="W72" s="55"/>
      <c r="X72" s="50"/>
      <c r="Y72" s="10"/>
      <c r="Z72" s="10"/>
      <c r="AA72" s="10"/>
      <c r="AB72" s="181"/>
      <c r="AC72" s="10"/>
    </row>
    <row r="73" spans="22:29" ht="15.75" customHeight="1">
      <c r="V73" s="19"/>
      <c r="W73" s="19"/>
      <c r="Y73" s="19"/>
      <c r="Z73" s="10"/>
      <c r="AA73" s="10"/>
      <c r="AB73" s="10"/>
      <c r="AC73" s="10"/>
    </row>
    <row r="76" ht="21.75" customHeight="1">
      <c r="B76"/>
    </row>
  </sheetData>
  <mergeCells count="25">
    <mergeCell ref="B70:B72"/>
    <mergeCell ref="V4:V8"/>
    <mergeCell ref="X4:X8"/>
    <mergeCell ref="X70:X72"/>
    <mergeCell ref="U70:U72"/>
    <mergeCell ref="R5:R8"/>
    <mergeCell ref="S5:S8"/>
    <mergeCell ref="T5:T8"/>
    <mergeCell ref="U4:U8"/>
    <mergeCell ref="B4:B8"/>
    <mergeCell ref="D5:H6"/>
    <mergeCell ref="D7:D8"/>
    <mergeCell ref="E7:E8"/>
    <mergeCell ref="F7:F8"/>
    <mergeCell ref="G7:G8"/>
    <mergeCell ref="H7:H8"/>
    <mergeCell ref="I5:I8"/>
    <mergeCell ref="O5:O8"/>
    <mergeCell ref="P5:P8"/>
    <mergeCell ref="Q5:Q8"/>
    <mergeCell ref="V70:W72"/>
    <mergeCell ref="N70:N72"/>
    <mergeCell ref="J4:J8"/>
    <mergeCell ref="K4:K8"/>
    <mergeCell ref="N4:N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2001-10-31T05:15:53Z</cp:lastPrinted>
  <dcterms:created xsi:type="dcterms:W3CDTF">2002-05-02T07:43:23Z</dcterms:created>
  <dcterms:modified xsi:type="dcterms:W3CDTF">2013-06-14T06:45:47Z</dcterms:modified>
  <cp:category/>
  <cp:version/>
  <cp:contentType/>
  <cp:contentStatus/>
</cp:coreProperties>
</file>