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25" windowHeight="8265" tabRatio="337" activeTab="0"/>
  </bookViews>
  <sheets>
    <sheet name="(1)" sheetId="1" r:id="rId1"/>
    <sheet name="(2)" sheetId="2" r:id="rId2"/>
  </sheets>
  <definedNames>
    <definedName name="_xlnm.Print_Titles" localSheetId="0">'(1)'!$3:$3</definedName>
    <definedName name="_xlnm.Print_Titles" localSheetId="1">'(2)'!$3:$3</definedName>
  </definedNames>
  <calcPr fullCalcOnLoad="1"/>
</workbook>
</file>

<file path=xl/sharedStrings.xml><?xml version="1.0" encoding="utf-8"?>
<sst xmlns="http://schemas.openxmlformats.org/spreadsheetml/2006/main" count="547" uniqueCount="85">
  <si>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</si>
  <si>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</si>
  <si>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</si>
  <si>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</si>
  <si>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</si>
  <si>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</si>
  <si>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</si>
  <si>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</si>
  <si>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</si>
  <si>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</si>
  <si>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</si>
  <si>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</si>
  <si>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 xml:space="preserve"> 港湾調査（指定統計第 6号）による。</t>
  </si>
  <si>
    <t>金属機械 
工業品</t>
  </si>
  <si>
    <t>化学 
工業品</t>
  </si>
  <si>
    <t>分類不能
のもの</t>
  </si>
  <si>
    <t>平成</t>
  </si>
  <si>
    <t>長崎</t>
  </si>
  <si>
    <t>厳原</t>
  </si>
  <si>
    <t>郷ノ浦</t>
  </si>
  <si>
    <t>福江</t>
  </si>
  <si>
    <t>佐世保</t>
  </si>
  <si>
    <t>松浦</t>
  </si>
  <si>
    <t>松島</t>
  </si>
  <si>
    <t>島原</t>
  </si>
  <si>
    <t>佐々</t>
  </si>
  <si>
    <t>多比良</t>
  </si>
  <si>
    <t>口ノ津</t>
  </si>
  <si>
    <t>印通寺</t>
  </si>
  <si>
    <t>瀬戸</t>
  </si>
  <si>
    <t>比田勝</t>
  </si>
  <si>
    <t>有川</t>
  </si>
  <si>
    <t>崎戸</t>
  </si>
  <si>
    <t>調川</t>
  </si>
  <si>
    <t>小長井</t>
  </si>
  <si>
    <t>平戸</t>
  </si>
  <si>
    <t>大島</t>
  </si>
  <si>
    <t>青方</t>
  </si>
  <si>
    <t xml:space="preserve"> 資料  県港湾課調</t>
  </si>
  <si>
    <t>金属機械 
工業品</t>
  </si>
  <si>
    <t>化学 
工業品</t>
  </si>
  <si>
    <t>分類不能
のもの</t>
  </si>
  <si>
    <t>肥前大島</t>
  </si>
  <si>
    <t>佐々</t>
  </si>
  <si>
    <t>茂木</t>
  </si>
  <si>
    <t>池島</t>
  </si>
  <si>
    <t>榎津</t>
  </si>
  <si>
    <t>田平</t>
  </si>
  <si>
    <t>岐宿</t>
  </si>
  <si>
    <t>太田和</t>
  </si>
  <si>
    <t>相の浦</t>
  </si>
  <si>
    <t>竹敷</t>
  </si>
  <si>
    <t>勝本</t>
  </si>
  <si>
    <t>川棚</t>
  </si>
  <si>
    <t>佐須奈</t>
  </si>
  <si>
    <t>神ノ浦</t>
  </si>
  <si>
    <t>若松</t>
  </si>
  <si>
    <t>脇岬</t>
  </si>
  <si>
    <t>臼ノ浦</t>
  </si>
  <si>
    <t>大村</t>
  </si>
  <si>
    <t>高島</t>
  </si>
  <si>
    <t>伊王島</t>
  </si>
  <si>
    <t>玉ノ浦</t>
  </si>
  <si>
    <t>鹿見</t>
  </si>
  <si>
    <t>小口</t>
  </si>
  <si>
    <t>仁田</t>
  </si>
  <si>
    <t>彼杵</t>
  </si>
  <si>
    <t>須川</t>
  </si>
  <si>
    <t>富江</t>
  </si>
  <si>
    <t>郷ノ首</t>
  </si>
  <si>
    <t>瀬川</t>
  </si>
  <si>
    <t>時津</t>
  </si>
  <si>
    <t>仁位</t>
  </si>
  <si>
    <t>江迎</t>
  </si>
  <si>
    <t>小浜</t>
  </si>
  <si>
    <t>１２９　　海　　上　　輸　　移　</t>
  </si>
  <si>
    <t>単位：ｔ</t>
  </si>
  <si>
    <t>-</t>
  </si>
  <si>
    <t>峰</t>
  </si>
  <si>
    <t>-</t>
  </si>
  <si>
    <t>久山</t>
  </si>
  <si>
    <t>仁位</t>
  </si>
  <si>
    <r>
      <t xml:space="preserve">  出　　貨　　物　　数　　量　　</t>
    </r>
    <r>
      <rPr>
        <sz val="12"/>
        <rFont val="ＭＳ 明朝"/>
        <family val="1"/>
      </rPr>
      <t>（平成23年）</t>
    </r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</si>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</sst>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7" fillId="0" borderId="0" xfId="16" applyFont="1" applyFill="1" applyAlignment="1">
      <alignment vertical="center"/>
    </xf>
    <xf numFmtId="181" fontId="7" fillId="0" borderId="1" xfId="16" applyFont="1" applyFill="1" applyBorder="1" applyAlignment="1">
      <alignment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 wrapText="1"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 wrapText="1"/>
    </xf>
    <xf numFmtId="181" fontId="7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right" vertical="center"/>
    </xf>
    <xf numFmtId="181" fontId="7" fillId="0" borderId="5" xfId="16" applyFont="1" applyFill="1" applyBorder="1" applyAlignment="1" quotePrefix="1">
      <alignment horizontal="center" vertical="center"/>
    </xf>
    <xf numFmtId="181" fontId="7" fillId="0" borderId="8" xfId="16" applyFont="1" applyFill="1" applyBorder="1" applyAlignment="1">
      <alignment horizontal="right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right" vertical="center"/>
    </xf>
    <xf numFmtId="181" fontId="7" fillId="0" borderId="0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right" vertical="center"/>
    </xf>
    <xf numFmtId="181" fontId="7" fillId="0" borderId="9" xfId="16" applyFont="1" applyFill="1" applyBorder="1" applyAlignment="1">
      <alignment horizontal="right" vertical="center"/>
    </xf>
    <xf numFmtId="181" fontId="7" fillId="0" borderId="1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 vertical="center"/>
    </xf>
    <xf numFmtId="181" fontId="7" fillId="0" borderId="11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left"/>
    </xf>
    <xf numFmtId="181" fontId="8" fillId="0" borderId="0" xfId="16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showGridLines="0" showZeros="0" tabSelected="1" zoomScale="75" zoomScaleNormal="75" workbookViewId="0" topLeftCell="A1">
      <selection activeCell="G7" sqref="G7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25" t="s">
        <v>75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ht="30" customHeight="1" thickBot="1">
      <c r="B2" s="27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"/>
    </row>
    <row r="3" spans="2:16" ht="44.25" customHeight="1">
      <c r="B3" s="24" t="s">
        <v>0</v>
      </c>
      <c r="C3" s="24"/>
      <c r="D3" s="24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13</v>
      </c>
      <c r="K3" s="5" t="s">
        <v>14</v>
      </c>
      <c r="L3" s="4" t="s">
        <v>5</v>
      </c>
      <c r="M3" s="4" t="s">
        <v>6</v>
      </c>
      <c r="N3" s="4" t="s">
        <v>7</v>
      </c>
      <c r="O3" s="5" t="s">
        <v>15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4.75" customHeight="1">
      <c r="B5" s="12" t="s">
        <v>16</v>
      </c>
      <c r="C5" s="13">
        <v>21</v>
      </c>
      <c r="D5" s="14" t="s">
        <v>11</v>
      </c>
      <c r="E5" s="15"/>
      <c r="F5" s="16">
        <v>11701142</v>
      </c>
      <c r="G5" s="14">
        <v>34181</v>
      </c>
      <c r="H5" s="14">
        <v>47542</v>
      </c>
      <c r="I5" s="14">
        <v>739588</v>
      </c>
      <c r="J5" s="14">
        <v>559655</v>
      </c>
      <c r="K5" s="14">
        <v>780461</v>
      </c>
      <c r="L5" s="14">
        <v>479867</v>
      </c>
      <c r="M5" s="14">
        <v>15711</v>
      </c>
      <c r="N5" s="14">
        <v>181287</v>
      </c>
      <c r="O5" s="14">
        <v>16810</v>
      </c>
      <c r="P5" s="14">
        <v>8846040</v>
      </c>
    </row>
    <row r="6" spans="2:16" ht="24.75" customHeight="1">
      <c r="B6" s="13"/>
      <c r="C6" s="13">
        <v>22</v>
      </c>
      <c r="D6" s="13"/>
      <c r="E6" s="15"/>
      <c r="F6" s="16">
        <v>11913034</v>
      </c>
      <c r="G6" s="14">
        <v>37292</v>
      </c>
      <c r="H6" s="14">
        <v>49737</v>
      </c>
      <c r="I6" s="14">
        <v>809084</v>
      </c>
      <c r="J6" s="14">
        <v>609902</v>
      </c>
      <c r="K6" s="14">
        <v>730322</v>
      </c>
      <c r="L6" s="14">
        <v>449480</v>
      </c>
      <c r="M6" s="14">
        <v>19275</v>
      </c>
      <c r="N6" s="14">
        <v>223322</v>
      </c>
      <c r="O6" s="14">
        <v>16355</v>
      </c>
      <c r="P6" s="14">
        <v>8968265</v>
      </c>
    </row>
    <row r="7" spans="2:16" ht="45" customHeight="1">
      <c r="B7" s="13"/>
      <c r="C7" s="13">
        <v>23</v>
      </c>
      <c r="D7" s="13"/>
      <c r="E7" s="15"/>
      <c r="F7" s="16">
        <f>SUM(F8,F19)</f>
        <v>11970053</v>
      </c>
      <c r="G7" s="14">
        <f aca="true" t="shared" si="0" ref="G7:P7">SUM(G8,G19)</f>
        <v>39542</v>
      </c>
      <c r="H7" s="14">
        <f t="shared" si="0"/>
        <v>41694</v>
      </c>
      <c r="I7" s="14">
        <f t="shared" si="0"/>
        <v>1022922</v>
      </c>
      <c r="J7" s="14">
        <f t="shared" si="0"/>
        <v>526959</v>
      </c>
      <c r="K7" s="14">
        <f t="shared" si="0"/>
        <v>828557</v>
      </c>
      <c r="L7" s="14">
        <f t="shared" si="0"/>
        <v>421419</v>
      </c>
      <c r="M7" s="14">
        <f t="shared" si="0"/>
        <v>17047</v>
      </c>
      <c r="N7" s="14">
        <f t="shared" si="0"/>
        <v>237663</v>
      </c>
      <c r="O7" s="14">
        <f t="shared" si="0"/>
        <v>8345</v>
      </c>
      <c r="P7" s="14">
        <f t="shared" si="0"/>
        <v>8825905</v>
      </c>
    </row>
    <row r="8" spans="2:16" ht="45" customHeight="1">
      <c r="B8" s="23" t="s">
        <v>9</v>
      </c>
      <c r="C8" s="23"/>
      <c r="D8" s="23"/>
      <c r="E8" s="17"/>
      <c r="F8" s="14">
        <f>SUM(F9:F17)</f>
        <v>407363</v>
      </c>
      <c r="G8" s="14">
        <f>SUM(G9:G17)</f>
        <v>1698</v>
      </c>
      <c r="H8" s="14">
        <f>SUM(H9:H17)</f>
        <v>510</v>
      </c>
      <c r="I8" s="14">
        <f>SUM(I9:I17)</f>
        <v>16425</v>
      </c>
      <c r="J8" s="14">
        <f>SUM(J9:J17)</f>
        <v>75333</v>
      </c>
      <c r="K8" s="14">
        <f>SUM(K9:K17)</f>
        <v>312086</v>
      </c>
      <c r="L8" s="14" t="s">
        <v>77</v>
      </c>
      <c r="M8" s="14">
        <f>SUM(M9:M17)</f>
        <v>134</v>
      </c>
      <c r="N8" s="14">
        <f>SUM(N9:N17)</f>
        <v>845</v>
      </c>
      <c r="O8" s="14">
        <f>SUM(O9:O17)</f>
        <v>332</v>
      </c>
      <c r="P8" s="14" t="s">
        <v>77</v>
      </c>
    </row>
    <row r="9" spans="3:16" ht="24.75" customHeight="1">
      <c r="C9" s="23" t="s">
        <v>17</v>
      </c>
      <c r="D9" s="23"/>
      <c r="E9" s="18"/>
      <c r="F9" s="16">
        <v>46492</v>
      </c>
      <c r="G9" s="14">
        <v>503</v>
      </c>
      <c r="H9" s="14" t="s">
        <v>77</v>
      </c>
      <c r="I9" s="14" t="s">
        <v>77</v>
      </c>
      <c r="J9" s="14">
        <v>45453</v>
      </c>
      <c r="K9" s="14">
        <v>20</v>
      </c>
      <c r="L9" s="14" t="s">
        <v>77</v>
      </c>
      <c r="M9" s="14">
        <v>134</v>
      </c>
      <c r="N9" s="14">
        <v>50</v>
      </c>
      <c r="O9" s="14">
        <v>332</v>
      </c>
      <c r="P9" s="14" t="s">
        <v>77</v>
      </c>
    </row>
    <row r="10" spans="3:16" ht="24.75" customHeight="1">
      <c r="C10" s="23" t="s">
        <v>18</v>
      </c>
      <c r="D10" s="23"/>
      <c r="E10" s="18"/>
      <c r="F10" s="16">
        <v>278</v>
      </c>
      <c r="G10" s="14">
        <v>278</v>
      </c>
      <c r="H10" s="14" t="s">
        <v>77</v>
      </c>
      <c r="I10" s="14" t="s">
        <v>77</v>
      </c>
      <c r="J10" s="14" t="s">
        <v>77</v>
      </c>
      <c r="K10" s="14" t="s">
        <v>77</v>
      </c>
      <c r="L10" s="14" t="s">
        <v>77</v>
      </c>
      <c r="M10" s="14" t="s">
        <v>77</v>
      </c>
      <c r="N10" s="14" t="s">
        <v>77</v>
      </c>
      <c r="O10" s="14" t="s">
        <v>77</v>
      </c>
      <c r="P10" s="14" t="s">
        <v>77</v>
      </c>
    </row>
    <row r="11" spans="3:16" ht="24.75" customHeight="1">
      <c r="C11" s="23" t="s">
        <v>20</v>
      </c>
      <c r="D11" s="23"/>
      <c r="E11" s="18"/>
      <c r="F11" s="14">
        <v>435</v>
      </c>
      <c r="G11" s="14" t="s">
        <v>77</v>
      </c>
      <c r="H11" s="14" t="s">
        <v>77</v>
      </c>
      <c r="I11" s="14" t="s">
        <v>77</v>
      </c>
      <c r="J11" s="14" t="s">
        <v>77</v>
      </c>
      <c r="K11" s="14" t="s">
        <v>77</v>
      </c>
      <c r="L11" s="14" t="s">
        <v>77</v>
      </c>
      <c r="M11" s="14" t="s">
        <v>77</v>
      </c>
      <c r="N11" s="14">
        <v>435</v>
      </c>
      <c r="O11" s="14" t="s">
        <v>77</v>
      </c>
      <c r="P11" s="14" t="s">
        <v>77</v>
      </c>
    </row>
    <row r="12" spans="3:16" ht="24.75" customHeight="1">
      <c r="C12" s="23" t="s">
        <v>21</v>
      </c>
      <c r="D12" s="23"/>
      <c r="E12" s="18"/>
      <c r="F12" s="16">
        <v>30237</v>
      </c>
      <c r="G12" s="14">
        <v>417</v>
      </c>
      <c r="H12" s="14" t="s">
        <v>77</v>
      </c>
      <c r="I12" s="14" t="s">
        <v>77</v>
      </c>
      <c r="J12" s="14">
        <v>29460</v>
      </c>
      <c r="K12" s="14" t="s">
        <v>77</v>
      </c>
      <c r="L12" s="14" t="s">
        <v>77</v>
      </c>
      <c r="M12" s="14" t="s">
        <v>77</v>
      </c>
      <c r="N12" s="14">
        <v>360</v>
      </c>
      <c r="O12" s="14" t="s">
        <v>77</v>
      </c>
      <c r="P12" s="14" t="s">
        <v>77</v>
      </c>
    </row>
    <row r="13" spans="2:16" ht="24.75" customHeight="1">
      <c r="B13" s="14"/>
      <c r="C13" s="23" t="s">
        <v>22</v>
      </c>
      <c r="D13" s="23"/>
      <c r="E13" s="18"/>
      <c r="F13" s="16">
        <v>312066</v>
      </c>
      <c r="G13" s="14" t="s">
        <v>77</v>
      </c>
      <c r="H13" s="14" t="s">
        <v>77</v>
      </c>
      <c r="I13" s="14" t="s">
        <v>77</v>
      </c>
      <c r="J13" s="14" t="s">
        <v>77</v>
      </c>
      <c r="K13" s="14">
        <v>312066</v>
      </c>
      <c r="L13" s="14" t="s">
        <v>77</v>
      </c>
      <c r="M13" s="14" t="s">
        <v>77</v>
      </c>
      <c r="N13" s="14" t="s">
        <v>77</v>
      </c>
      <c r="O13" s="14" t="s">
        <v>77</v>
      </c>
      <c r="P13" s="14" t="s">
        <v>77</v>
      </c>
    </row>
    <row r="14" spans="2:16" ht="24.75" customHeight="1">
      <c r="B14" s="14"/>
      <c r="C14" s="23" t="s">
        <v>23</v>
      </c>
      <c r="D14" s="23"/>
      <c r="E14" s="18"/>
      <c r="F14" s="14">
        <v>16425</v>
      </c>
      <c r="G14" s="14" t="s">
        <v>77</v>
      </c>
      <c r="H14" s="14" t="s">
        <v>77</v>
      </c>
      <c r="I14" s="14">
        <v>16425</v>
      </c>
      <c r="J14" s="14" t="s">
        <v>77</v>
      </c>
      <c r="K14" s="14" t="s">
        <v>77</v>
      </c>
      <c r="L14" s="14" t="s">
        <v>77</v>
      </c>
      <c r="M14" s="14" t="s">
        <v>77</v>
      </c>
      <c r="N14" s="14" t="s">
        <v>77</v>
      </c>
      <c r="O14" s="14" t="s">
        <v>77</v>
      </c>
      <c r="P14" s="14" t="s">
        <v>77</v>
      </c>
    </row>
    <row r="15" spans="2:16" ht="24.75" customHeight="1">
      <c r="B15" s="14"/>
      <c r="C15" s="23" t="s">
        <v>25</v>
      </c>
      <c r="D15" s="23"/>
      <c r="E15" s="18"/>
      <c r="F15" s="16">
        <v>420</v>
      </c>
      <c r="G15" s="14" t="s">
        <v>77</v>
      </c>
      <c r="H15" s="14" t="s">
        <v>77</v>
      </c>
      <c r="I15" s="14" t="s">
        <v>77</v>
      </c>
      <c r="J15" s="14">
        <v>420</v>
      </c>
      <c r="K15" s="14" t="s">
        <v>77</v>
      </c>
      <c r="L15" s="14" t="s">
        <v>77</v>
      </c>
      <c r="M15" s="14" t="s">
        <v>77</v>
      </c>
      <c r="N15" s="14" t="s">
        <v>77</v>
      </c>
      <c r="O15" s="14" t="s">
        <v>77</v>
      </c>
      <c r="P15" s="14" t="s">
        <v>77</v>
      </c>
    </row>
    <row r="16" spans="2:16" ht="24.75" customHeight="1">
      <c r="B16" s="14"/>
      <c r="C16" s="23" t="s">
        <v>81</v>
      </c>
      <c r="D16" s="23"/>
      <c r="E16" s="18"/>
      <c r="F16" s="16">
        <v>500</v>
      </c>
      <c r="G16" s="14">
        <v>500</v>
      </c>
      <c r="H16" s="14" t="s">
        <v>77</v>
      </c>
      <c r="I16" s="14" t="s">
        <v>77</v>
      </c>
      <c r="J16" s="14" t="s">
        <v>77</v>
      </c>
      <c r="K16" s="14" t="s">
        <v>77</v>
      </c>
      <c r="L16" s="14" t="s">
        <v>77</v>
      </c>
      <c r="M16" s="14" t="s">
        <v>77</v>
      </c>
      <c r="N16" s="14" t="s">
        <v>77</v>
      </c>
      <c r="O16" s="14" t="s">
        <v>77</v>
      </c>
      <c r="P16" s="14" t="s">
        <v>77</v>
      </c>
    </row>
    <row r="17" spans="2:16" ht="24.75" customHeight="1">
      <c r="B17" s="14"/>
      <c r="C17" s="23" t="s">
        <v>78</v>
      </c>
      <c r="D17" s="23"/>
      <c r="E17" s="18"/>
      <c r="F17" s="16">
        <v>510</v>
      </c>
      <c r="G17" s="14" t="s">
        <v>77</v>
      </c>
      <c r="H17" s="14">
        <v>510</v>
      </c>
      <c r="I17" s="14" t="s">
        <v>77</v>
      </c>
      <c r="J17" s="14" t="s">
        <v>77</v>
      </c>
      <c r="K17" s="14" t="s">
        <v>77</v>
      </c>
      <c r="L17" s="14" t="s">
        <v>77</v>
      </c>
      <c r="M17" s="14" t="s">
        <v>77</v>
      </c>
      <c r="N17" s="14" t="s">
        <v>77</v>
      </c>
      <c r="O17" s="14" t="s">
        <v>77</v>
      </c>
      <c r="P17" s="14" t="s">
        <v>77</v>
      </c>
    </row>
    <row r="18" spans="2:16" ht="24.75" customHeight="1">
      <c r="B18" s="14"/>
      <c r="C18" s="12"/>
      <c r="D18" s="12"/>
      <c r="E18" s="18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2:16" ht="45" customHeight="1">
      <c r="B19" s="23" t="s">
        <v>10</v>
      </c>
      <c r="C19" s="23"/>
      <c r="D19" s="23"/>
      <c r="E19" s="17"/>
      <c r="F19" s="14">
        <f>SUM(F20:F42,'(2)'!F5:F45)</f>
        <v>11562690</v>
      </c>
      <c r="G19" s="14">
        <f>SUM(G20:G42,'(2)'!G5:G45)</f>
        <v>37844</v>
      </c>
      <c r="H19" s="14">
        <f>SUM(H20:H42,'(2)'!H5:H45)</f>
        <v>41184</v>
      </c>
      <c r="I19" s="14">
        <f>SUM(I20:I42,'(2)'!I5:I45)</f>
        <v>1006497</v>
      </c>
      <c r="J19" s="14">
        <f>SUM(J20:J42,'(2)'!J5:J45)</f>
        <v>451626</v>
      </c>
      <c r="K19" s="14">
        <f>SUM(K20:K42,'(2)'!K5:K45)</f>
        <v>516471</v>
      </c>
      <c r="L19" s="14">
        <f>SUM(L20:L42,'(2)'!L5:L45)</f>
        <v>421419</v>
      </c>
      <c r="M19" s="14">
        <f>SUM(M20:M42,'(2)'!M5:M45)</f>
        <v>16913</v>
      </c>
      <c r="N19" s="14">
        <f>SUM(N20:N42,'(2)'!N5:N45)</f>
        <v>236818</v>
      </c>
      <c r="O19" s="14">
        <f>SUM(O20:O42,'(2)'!O5:O45)</f>
        <v>8013</v>
      </c>
      <c r="P19" s="14">
        <f>SUM(P20:P42,'(2)'!P5:P45)</f>
        <v>8825905</v>
      </c>
    </row>
    <row r="20" spans="2:16" ht="24.75" customHeight="1">
      <c r="B20" s="14"/>
      <c r="C20" s="23" t="s">
        <v>17</v>
      </c>
      <c r="D20" s="23"/>
      <c r="E20" s="18"/>
      <c r="F20" s="16">
        <f>SUM(G20:P20)</f>
        <v>716585</v>
      </c>
      <c r="G20" s="14">
        <v>787</v>
      </c>
      <c r="H20" s="14" t="s">
        <v>77</v>
      </c>
      <c r="I20" s="14">
        <v>18565</v>
      </c>
      <c r="J20" s="14">
        <v>30037</v>
      </c>
      <c r="K20" s="14">
        <v>101131</v>
      </c>
      <c r="L20" s="14">
        <v>19204</v>
      </c>
      <c r="M20" s="14">
        <v>2514</v>
      </c>
      <c r="N20" s="14">
        <v>155262</v>
      </c>
      <c r="O20" s="14" t="s">
        <v>77</v>
      </c>
      <c r="P20" s="14">
        <v>389085</v>
      </c>
    </row>
    <row r="21" spans="2:16" ht="24.75" customHeight="1">
      <c r="B21" s="14"/>
      <c r="C21" s="23" t="s">
        <v>18</v>
      </c>
      <c r="D21" s="23"/>
      <c r="E21" s="18"/>
      <c r="F21" s="16">
        <f>SUM(G21:P21)</f>
        <v>583132</v>
      </c>
      <c r="G21" s="14">
        <v>2848</v>
      </c>
      <c r="H21" s="14">
        <v>990</v>
      </c>
      <c r="I21" s="14">
        <v>22650</v>
      </c>
      <c r="J21" s="14">
        <v>4491</v>
      </c>
      <c r="K21" s="14">
        <v>256</v>
      </c>
      <c r="L21" s="14">
        <v>2350</v>
      </c>
      <c r="M21" s="14">
        <v>5015</v>
      </c>
      <c r="N21" s="14">
        <v>1982</v>
      </c>
      <c r="O21" s="14">
        <v>15</v>
      </c>
      <c r="P21" s="14">
        <v>542535</v>
      </c>
    </row>
    <row r="22" spans="2:16" ht="24.75" customHeight="1">
      <c r="B22" s="14"/>
      <c r="C22" s="23" t="s">
        <v>19</v>
      </c>
      <c r="D22" s="23"/>
      <c r="E22" s="18"/>
      <c r="F22" s="16">
        <f>SUM(G22:P22)</f>
        <v>462511</v>
      </c>
      <c r="G22" s="14" t="s">
        <v>83</v>
      </c>
      <c r="H22" s="14" t="s">
        <v>83</v>
      </c>
      <c r="I22" s="14">
        <v>142666</v>
      </c>
      <c r="J22" s="14" t="s">
        <v>83</v>
      </c>
      <c r="K22" s="14">
        <v>2329</v>
      </c>
      <c r="L22" s="14">
        <v>54742</v>
      </c>
      <c r="M22" s="14" t="s">
        <v>79</v>
      </c>
      <c r="N22" s="14">
        <v>3062</v>
      </c>
      <c r="O22" s="14">
        <v>1017</v>
      </c>
      <c r="P22" s="14">
        <v>258695</v>
      </c>
    </row>
    <row r="23" spans="2:16" ht="24.75" customHeight="1">
      <c r="B23" s="14"/>
      <c r="C23" s="23" t="s">
        <v>20</v>
      </c>
      <c r="D23" s="23"/>
      <c r="E23" s="18"/>
      <c r="F23" s="16">
        <f>SUM(G23:P23)</f>
        <v>659952</v>
      </c>
      <c r="G23" s="14">
        <v>3538</v>
      </c>
      <c r="H23" s="14">
        <v>24</v>
      </c>
      <c r="I23" s="14">
        <v>27880</v>
      </c>
      <c r="J23" s="14">
        <v>200</v>
      </c>
      <c r="K23" s="14">
        <v>3198</v>
      </c>
      <c r="L23" s="14">
        <v>91</v>
      </c>
      <c r="M23" s="14">
        <v>7598</v>
      </c>
      <c r="N23" s="14">
        <v>2568</v>
      </c>
      <c r="O23" s="14" t="s">
        <v>77</v>
      </c>
      <c r="P23" s="14">
        <v>614855</v>
      </c>
    </row>
    <row r="24" spans="2:16" ht="24.75" customHeight="1">
      <c r="B24" s="14"/>
      <c r="C24" s="23" t="s">
        <v>21</v>
      </c>
      <c r="D24" s="23"/>
      <c r="E24" s="18"/>
      <c r="F24" s="16">
        <f>SUM(G24:P24)</f>
        <v>741694</v>
      </c>
      <c r="G24" s="14">
        <v>1046</v>
      </c>
      <c r="H24" s="14" t="s">
        <v>79</v>
      </c>
      <c r="I24" s="14">
        <v>2180</v>
      </c>
      <c r="J24" s="14">
        <v>280918</v>
      </c>
      <c r="K24" s="14">
        <v>21710</v>
      </c>
      <c r="L24" s="14">
        <v>45961</v>
      </c>
      <c r="M24" s="14" t="s">
        <v>79</v>
      </c>
      <c r="N24" s="14">
        <v>44124</v>
      </c>
      <c r="O24" s="14" t="s">
        <v>77</v>
      </c>
      <c r="P24" s="14">
        <v>345755</v>
      </c>
    </row>
    <row r="25" spans="2:16" ht="15.75" customHeight="1">
      <c r="B25" s="14"/>
      <c r="C25" s="12"/>
      <c r="D25" s="12"/>
      <c r="E25" s="18"/>
      <c r="F25" s="16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 ht="24.75" customHeight="1">
      <c r="B26" s="14"/>
      <c r="C26" s="23" t="s">
        <v>26</v>
      </c>
      <c r="D26" s="23"/>
      <c r="E26" s="18"/>
      <c r="F26" s="16">
        <f>SUM(G26:P26)</f>
        <v>2545905</v>
      </c>
      <c r="G26" s="14" t="s">
        <v>77</v>
      </c>
      <c r="H26" s="14" t="s">
        <v>77</v>
      </c>
      <c r="I26" s="14" t="s">
        <v>77</v>
      </c>
      <c r="J26" s="14" t="s">
        <v>77</v>
      </c>
      <c r="K26" s="14" t="s">
        <v>77</v>
      </c>
      <c r="L26" s="14" t="s">
        <v>79</v>
      </c>
      <c r="M26" s="14" t="s">
        <v>77</v>
      </c>
      <c r="N26" s="14" t="s">
        <v>77</v>
      </c>
      <c r="O26" s="14" t="s">
        <v>77</v>
      </c>
      <c r="P26" s="14">
        <v>2545905</v>
      </c>
    </row>
    <row r="27" spans="2:16" ht="24.75" customHeight="1">
      <c r="B27" s="14"/>
      <c r="C27" s="23" t="s">
        <v>24</v>
      </c>
      <c r="D27" s="23"/>
      <c r="E27" s="18"/>
      <c r="F27" s="16">
        <f>SUM(G27:P27)</f>
        <v>1510205</v>
      </c>
      <c r="G27" s="14" t="s">
        <v>77</v>
      </c>
      <c r="H27" s="14" t="s">
        <v>77</v>
      </c>
      <c r="I27" s="14" t="s">
        <v>77</v>
      </c>
      <c r="J27" s="14" t="s">
        <v>77</v>
      </c>
      <c r="K27" s="14">
        <v>26945</v>
      </c>
      <c r="L27" s="14" t="s">
        <v>77</v>
      </c>
      <c r="M27" s="14" t="s">
        <v>77</v>
      </c>
      <c r="N27" s="14" t="s">
        <v>77</v>
      </c>
      <c r="O27" s="14" t="s">
        <v>77</v>
      </c>
      <c r="P27" s="14">
        <v>1483260</v>
      </c>
    </row>
    <row r="28" spans="2:16" ht="24.75" customHeight="1">
      <c r="B28" s="14"/>
      <c r="C28" s="23" t="s">
        <v>27</v>
      </c>
      <c r="D28" s="23"/>
      <c r="E28" s="18"/>
      <c r="F28" s="16">
        <f>SUM(G28:P28)</f>
        <v>701235</v>
      </c>
      <c r="G28" s="14">
        <v>200</v>
      </c>
      <c r="H28" s="14" t="s">
        <v>77</v>
      </c>
      <c r="I28" s="14" t="s">
        <v>77</v>
      </c>
      <c r="J28" s="14" t="s">
        <v>77</v>
      </c>
      <c r="K28" s="14" t="s">
        <v>77</v>
      </c>
      <c r="L28" s="14" t="s">
        <v>77</v>
      </c>
      <c r="M28" s="14" t="s">
        <v>79</v>
      </c>
      <c r="N28" s="14" t="s">
        <v>79</v>
      </c>
      <c r="O28" s="14" t="s">
        <v>79</v>
      </c>
      <c r="P28" s="14">
        <v>701035</v>
      </c>
    </row>
    <row r="29" spans="2:16" ht="24.75" customHeight="1">
      <c r="B29" s="14"/>
      <c r="C29" s="23" t="s">
        <v>22</v>
      </c>
      <c r="D29" s="23"/>
      <c r="E29" s="18"/>
      <c r="F29" s="16">
        <f>SUM(G29:P29)</f>
        <v>472884</v>
      </c>
      <c r="G29" s="14">
        <v>81</v>
      </c>
      <c r="H29" s="14" t="s">
        <v>77</v>
      </c>
      <c r="I29" s="14">
        <v>139819</v>
      </c>
      <c r="J29" s="14" t="s">
        <v>77</v>
      </c>
      <c r="K29" s="14">
        <v>318491</v>
      </c>
      <c r="L29" s="14">
        <v>243</v>
      </c>
      <c r="M29" s="14" t="s">
        <v>77</v>
      </c>
      <c r="N29" s="14" t="s">
        <v>83</v>
      </c>
      <c r="O29" s="14" t="s">
        <v>77</v>
      </c>
      <c r="P29" s="14">
        <v>14250</v>
      </c>
    </row>
    <row r="30" spans="2:16" ht="24.75" customHeight="1">
      <c r="B30" s="14"/>
      <c r="C30" s="23" t="s">
        <v>28</v>
      </c>
      <c r="D30" s="23"/>
      <c r="E30" s="18"/>
      <c r="F30" s="16">
        <f>SUM(G30:P30)</f>
        <v>443270</v>
      </c>
      <c r="G30" s="14">
        <v>120</v>
      </c>
      <c r="H30" s="14" t="s">
        <v>79</v>
      </c>
      <c r="I30" s="14" t="s">
        <v>77</v>
      </c>
      <c r="J30" s="14">
        <v>60</v>
      </c>
      <c r="K30" s="14">
        <v>468</v>
      </c>
      <c r="L30" s="14">
        <v>1057</v>
      </c>
      <c r="M30" s="14" t="s">
        <v>77</v>
      </c>
      <c r="N30" s="14" t="s">
        <v>77</v>
      </c>
      <c r="O30" s="14" t="s">
        <v>77</v>
      </c>
      <c r="P30" s="14">
        <v>441565</v>
      </c>
    </row>
    <row r="31" spans="2:16" ht="15.75" customHeight="1">
      <c r="B31" s="14"/>
      <c r="C31" s="12"/>
      <c r="D31" s="12"/>
      <c r="E31" s="18"/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ht="24.75" customHeight="1">
      <c r="B32" s="14"/>
      <c r="C32" s="23" t="s">
        <v>29</v>
      </c>
      <c r="D32" s="23"/>
      <c r="E32" s="18"/>
      <c r="F32" s="16">
        <f>SUM(G32:P32)</f>
        <v>359435</v>
      </c>
      <c r="G32" s="14" t="s">
        <v>77</v>
      </c>
      <c r="H32" s="14" t="s">
        <v>77</v>
      </c>
      <c r="I32" s="14">
        <v>3950</v>
      </c>
      <c r="J32" s="14" t="s">
        <v>77</v>
      </c>
      <c r="K32" s="14">
        <v>1524</v>
      </c>
      <c r="L32" s="14" t="s">
        <v>77</v>
      </c>
      <c r="M32" s="14">
        <v>84</v>
      </c>
      <c r="N32" s="14">
        <v>57</v>
      </c>
      <c r="O32" s="14" t="s">
        <v>77</v>
      </c>
      <c r="P32" s="14">
        <v>353820</v>
      </c>
    </row>
    <row r="33" spans="2:16" ht="24.75" customHeight="1">
      <c r="B33" s="14"/>
      <c r="C33" s="23" t="s">
        <v>23</v>
      </c>
      <c r="D33" s="23"/>
      <c r="E33" s="18"/>
      <c r="F33" s="16">
        <f>SUM(G33:P33)</f>
        <v>351229</v>
      </c>
      <c r="G33" s="14" t="s">
        <v>77</v>
      </c>
      <c r="H33" s="14" t="s">
        <v>77</v>
      </c>
      <c r="I33" s="14">
        <v>329067</v>
      </c>
      <c r="J33" s="14">
        <v>1</v>
      </c>
      <c r="K33" s="14">
        <v>4743</v>
      </c>
      <c r="L33" s="14" t="s">
        <v>77</v>
      </c>
      <c r="M33" s="14">
        <v>36</v>
      </c>
      <c r="N33" s="14">
        <v>1172</v>
      </c>
      <c r="O33" s="14" t="s">
        <v>77</v>
      </c>
      <c r="P33" s="14">
        <v>16210</v>
      </c>
    </row>
    <row r="34" spans="2:16" ht="24.75" customHeight="1">
      <c r="B34" s="14"/>
      <c r="C34" s="23" t="s">
        <v>30</v>
      </c>
      <c r="D34" s="23"/>
      <c r="E34" s="18"/>
      <c r="F34" s="16">
        <f>SUM(G34:P34)</f>
        <v>51805</v>
      </c>
      <c r="G34" s="14">
        <v>1068</v>
      </c>
      <c r="H34" s="14">
        <v>1534</v>
      </c>
      <c r="I34" s="14" t="s">
        <v>77</v>
      </c>
      <c r="J34" s="14">
        <v>345</v>
      </c>
      <c r="K34" s="14" t="s">
        <v>77</v>
      </c>
      <c r="L34" s="14">
        <v>60</v>
      </c>
      <c r="M34" s="14">
        <v>63</v>
      </c>
      <c r="N34" s="14">
        <v>1214</v>
      </c>
      <c r="O34" s="14">
        <v>1666</v>
      </c>
      <c r="P34" s="14">
        <v>45855</v>
      </c>
    </row>
    <row r="35" spans="2:16" ht="24.75" customHeight="1">
      <c r="B35" s="14"/>
      <c r="C35" s="23" t="s">
        <v>31</v>
      </c>
      <c r="D35" s="23"/>
      <c r="E35" s="18"/>
      <c r="F35" s="16">
        <f>SUM(G35:P35)</f>
        <v>250683</v>
      </c>
      <c r="G35" s="14">
        <v>9089</v>
      </c>
      <c r="H35" s="14">
        <v>310</v>
      </c>
      <c r="I35" s="14">
        <v>80</v>
      </c>
      <c r="J35" s="14">
        <v>930</v>
      </c>
      <c r="K35" s="14">
        <v>2120</v>
      </c>
      <c r="L35" s="14">
        <v>4045</v>
      </c>
      <c r="M35" s="14">
        <v>1064</v>
      </c>
      <c r="N35" s="14">
        <v>6000</v>
      </c>
      <c r="O35" s="14" t="s">
        <v>77</v>
      </c>
      <c r="P35" s="14">
        <v>227045</v>
      </c>
    </row>
    <row r="36" spans="2:16" ht="24.75" customHeight="1">
      <c r="B36" s="14"/>
      <c r="C36" s="23" t="s">
        <v>32</v>
      </c>
      <c r="D36" s="23"/>
      <c r="E36" s="18"/>
      <c r="F36" s="16">
        <f>SUM(G36:P36)</f>
        <v>212950</v>
      </c>
      <c r="G36" s="14">
        <v>93</v>
      </c>
      <c r="H36" s="14">
        <v>91</v>
      </c>
      <c r="I36" s="14">
        <v>45500</v>
      </c>
      <c r="J36" s="14">
        <v>25</v>
      </c>
      <c r="K36" s="14">
        <v>126</v>
      </c>
      <c r="L36" s="14">
        <v>167045</v>
      </c>
      <c r="M36" s="14">
        <v>70</v>
      </c>
      <c r="N36" s="14" t="s">
        <v>77</v>
      </c>
      <c r="O36" s="14" t="s">
        <v>77</v>
      </c>
      <c r="P36" s="14" t="s">
        <v>77</v>
      </c>
    </row>
    <row r="37" spans="2:16" ht="15.75" customHeight="1">
      <c r="B37" s="14"/>
      <c r="C37" s="12"/>
      <c r="D37" s="12"/>
      <c r="E37" s="18"/>
      <c r="F37" s="16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24.75" customHeight="1">
      <c r="B38" s="14"/>
      <c r="C38" s="23" t="s">
        <v>33</v>
      </c>
      <c r="D38" s="23"/>
      <c r="E38" s="18"/>
      <c r="F38" s="16">
        <f>SUM(G38:P38)</f>
        <v>194620</v>
      </c>
      <c r="G38" s="14">
        <v>6590</v>
      </c>
      <c r="H38" s="14" t="s">
        <v>77</v>
      </c>
      <c r="I38" s="14" t="s">
        <v>79</v>
      </c>
      <c r="J38" s="14">
        <v>49808</v>
      </c>
      <c r="K38" s="14">
        <v>22643</v>
      </c>
      <c r="L38" s="14">
        <v>114399</v>
      </c>
      <c r="M38" s="14" t="s">
        <v>77</v>
      </c>
      <c r="N38" s="14">
        <v>1180</v>
      </c>
      <c r="O38" s="14" t="s">
        <v>77</v>
      </c>
      <c r="P38" s="14" t="s">
        <v>77</v>
      </c>
    </row>
    <row r="39" spans="2:16" ht="24.75" customHeight="1">
      <c r="B39" s="14"/>
      <c r="C39" s="23" t="s">
        <v>34</v>
      </c>
      <c r="D39" s="23"/>
      <c r="E39" s="18"/>
      <c r="F39" s="16">
        <f>SUM(G39:P39)</f>
        <v>46830</v>
      </c>
      <c r="G39" s="14" t="s">
        <v>77</v>
      </c>
      <c r="H39" s="14" t="s">
        <v>77</v>
      </c>
      <c r="I39" s="14">
        <v>46830</v>
      </c>
      <c r="J39" s="14" t="s">
        <v>77</v>
      </c>
      <c r="K39" s="14" t="s">
        <v>77</v>
      </c>
      <c r="L39" s="14" t="s">
        <v>77</v>
      </c>
      <c r="M39" s="14" t="s">
        <v>77</v>
      </c>
      <c r="N39" s="14" t="s">
        <v>79</v>
      </c>
      <c r="O39" s="14" t="s">
        <v>77</v>
      </c>
      <c r="P39" s="14" t="s">
        <v>77</v>
      </c>
    </row>
    <row r="40" spans="2:16" s="19" customFormat="1" ht="24.75" customHeight="1">
      <c r="B40" s="14"/>
      <c r="C40" s="23" t="s">
        <v>35</v>
      </c>
      <c r="D40" s="23"/>
      <c r="E40" s="18"/>
      <c r="F40" s="16">
        <f>SUM(G40:P40)</f>
        <v>176282</v>
      </c>
      <c r="G40" s="14">
        <v>8</v>
      </c>
      <c r="H40" s="14">
        <v>5</v>
      </c>
      <c r="I40" s="14" t="s">
        <v>79</v>
      </c>
      <c r="J40" s="14" t="s">
        <v>77</v>
      </c>
      <c r="K40" s="14">
        <v>5</v>
      </c>
      <c r="L40" s="14">
        <v>16</v>
      </c>
      <c r="M40" s="14">
        <v>121</v>
      </c>
      <c r="N40" s="14" t="s">
        <v>77</v>
      </c>
      <c r="O40" s="14">
        <v>22</v>
      </c>
      <c r="P40" s="14">
        <v>176105</v>
      </c>
    </row>
    <row r="41" spans="2:16" ht="24.75" customHeight="1">
      <c r="B41" s="14"/>
      <c r="C41" s="23" t="s">
        <v>36</v>
      </c>
      <c r="D41" s="23"/>
      <c r="E41" s="18"/>
      <c r="F41" s="16">
        <f>SUM(G41:P41)</f>
        <v>129973</v>
      </c>
      <c r="G41" s="14">
        <v>823</v>
      </c>
      <c r="H41" s="14" t="s">
        <v>77</v>
      </c>
      <c r="I41" s="14" t="s">
        <v>79</v>
      </c>
      <c r="J41" s="14" t="s">
        <v>77</v>
      </c>
      <c r="K41" s="14" t="s">
        <v>77</v>
      </c>
      <c r="L41" s="14" t="s">
        <v>77</v>
      </c>
      <c r="M41" s="14">
        <v>10</v>
      </c>
      <c r="N41" s="14" t="s">
        <v>77</v>
      </c>
      <c r="O41" s="14" t="s">
        <v>77</v>
      </c>
      <c r="P41" s="14">
        <v>129140</v>
      </c>
    </row>
    <row r="42" spans="2:16" ht="24.75" customHeight="1">
      <c r="B42" s="14"/>
      <c r="C42" s="23" t="s">
        <v>37</v>
      </c>
      <c r="D42" s="23"/>
      <c r="E42" s="18"/>
      <c r="F42" s="16">
        <f>SUM(G42:P42)</f>
        <v>46403</v>
      </c>
      <c r="G42" s="14">
        <v>2817</v>
      </c>
      <c r="H42" s="14">
        <v>220</v>
      </c>
      <c r="I42" s="14">
        <v>5114</v>
      </c>
      <c r="J42" s="14">
        <v>1377</v>
      </c>
      <c r="K42" s="14">
        <v>5349</v>
      </c>
      <c r="L42" s="14">
        <v>4007</v>
      </c>
      <c r="M42" s="14">
        <v>227</v>
      </c>
      <c r="N42" s="14">
        <v>2607</v>
      </c>
      <c r="O42" s="14" t="s">
        <v>77</v>
      </c>
      <c r="P42" s="14">
        <v>24685</v>
      </c>
    </row>
    <row r="43" spans="2:16" ht="15" thickBot="1">
      <c r="B43" s="20"/>
      <c r="C43" s="20"/>
      <c r="D43" s="20"/>
      <c r="E43" s="21"/>
      <c r="F43" s="2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9" ht="14.25">
      <c r="B44" s="26" t="s">
        <v>38</v>
      </c>
      <c r="C44" s="26"/>
      <c r="D44" s="26"/>
      <c r="E44" s="26"/>
      <c r="F44" s="26"/>
      <c r="G44" s="26"/>
      <c r="H44" s="26"/>
      <c r="I44" s="26"/>
    </row>
    <row r="45" ht="14.25">
      <c r="F45" s="19"/>
    </row>
  </sheetData>
  <mergeCells count="35">
    <mergeCell ref="B44:I44"/>
    <mergeCell ref="B2:L2"/>
    <mergeCell ref="C30:D30"/>
    <mergeCell ref="C35:D35"/>
    <mergeCell ref="C34:D34"/>
    <mergeCell ref="C33:D33"/>
    <mergeCell ref="C32:D32"/>
    <mergeCell ref="C40:D40"/>
    <mergeCell ref="C42:D42"/>
    <mergeCell ref="C41:D41"/>
    <mergeCell ref="B3:D3"/>
    <mergeCell ref="B1:P1"/>
    <mergeCell ref="C20:D20"/>
    <mergeCell ref="C39:D39"/>
    <mergeCell ref="C38:D38"/>
    <mergeCell ref="C36:D36"/>
    <mergeCell ref="C24:D24"/>
    <mergeCell ref="C23:D23"/>
    <mergeCell ref="C22:D22"/>
    <mergeCell ref="C21:D21"/>
    <mergeCell ref="C29:D29"/>
    <mergeCell ref="C28:D28"/>
    <mergeCell ref="C27:D27"/>
    <mergeCell ref="C26:D26"/>
    <mergeCell ref="C15:D15"/>
    <mergeCell ref="C16:D16"/>
    <mergeCell ref="C17:D17"/>
    <mergeCell ref="B19:D19"/>
    <mergeCell ref="C14:D14"/>
    <mergeCell ref="C12:D12"/>
    <mergeCell ref="B8:D8"/>
    <mergeCell ref="C9:D9"/>
    <mergeCell ref="C13:D13"/>
    <mergeCell ref="C11:D11"/>
    <mergeCell ref="C10:D10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showGridLines="0" showZeros="0" zoomScale="75" zoomScaleNormal="75" workbookViewId="0" topLeftCell="A1">
      <selection activeCell="F48" sqref="F48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28" t="s">
        <v>82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30" customHeight="1" thickBo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  <c r="N2" s="2"/>
      <c r="O2" s="2"/>
      <c r="P2" s="22" t="s">
        <v>76</v>
      </c>
    </row>
    <row r="3" spans="2:16" ht="44.25" customHeight="1">
      <c r="B3" s="24" t="s">
        <v>0</v>
      </c>
      <c r="C3" s="24"/>
      <c r="D3" s="24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39</v>
      </c>
      <c r="K3" s="5" t="s">
        <v>40</v>
      </c>
      <c r="L3" s="4" t="s">
        <v>5</v>
      </c>
      <c r="M3" s="4" t="s">
        <v>6</v>
      </c>
      <c r="N3" s="4" t="s">
        <v>7</v>
      </c>
      <c r="O3" s="5" t="s">
        <v>41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4.75" customHeight="1">
      <c r="B5" s="14"/>
      <c r="C5" s="23" t="s">
        <v>44</v>
      </c>
      <c r="D5" s="23"/>
      <c r="E5" s="18"/>
      <c r="F5" s="16">
        <f>SUM(G5:P5)</f>
        <v>25071</v>
      </c>
      <c r="G5" s="14" t="s">
        <v>79</v>
      </c>
      <c r="H5" s="14" t="s">
        <v>79</v>
      </c>
      <c r="I5" s="14" t="s">
        <v>79</v>
      </c>
      <c r="J5" s="14" t="s">
        <v>79</v>
      </c>
      <c r="K5" s="14">
        <v>741</v>
      </c>
      <c r="L5" s="14" t="s">
        <v>79</v>
      </c>
      <c r="M5" s="14" t="s">
        <v>79</v>
      </c>
      <c r="N5" s="14" t="s">
        <v>79</v>
      </c>
      <c r="O5" s="14" t="s">
        <v>79</v>
      </c>
      <c r="P5" s="14">
        <v>24330</v>
      </c>
    </row>
    <row r="6" spans="2:16" ht="24.75" customHeight="1">
      <c r="B6" s="14"/>
      <c r="C6" s="23" t="s">
        <v>45</v>
      </c>
      <c r="D6" s="23"/>
      <c r="E6" s="18"/>
      <c r="F6" s="16">
        <f>SUM(G6:P6)</f>
        <v>38220</v>
      </c>
      <c r="G6" s="14" t="s">
        <v>79</v>
      </c>
      <c r="H6" s="14" t="s">
        <v>79</v>
      </c>
      <c r="I6" s="14" t="s">
        <v>79</v>
      </c>
      <c r="J6" s="14" t="s">
        <v>79</v>
      </c>
      <c r="K6" s="14" t="s">
        <v>79</v>
      </c>
      <c r="L6" s="14" t="s">
        <v>79</v>
      </c>
      <c r="M6" s="14" t="s">
        <v>79</v>
      </c>
      <c r="N6" s="14" t="s">
        <v>79</v>
      </c>
      <c r="O6" s="14">
        <v>20</v>
      </c>
      <c r="P6" s="14">
        <v>38200</v>
      </c>
    </row>
    <row r="7" spans="2:16" ht="24.75" customHeight="1">
      <c r="B7" s="14"/>
      <c r="C7" s="23" t="s">
        <v>46</v>
      </c>
      <c r="D7" s="23"/>
      <c r="E7" s="18"/>
      <c r="F7" s="16">
        <f>SUM(G7:P7)</f>
        <v>227987</v>
      </c>
      <c r="G7" s="14" t="s">
        <v>79</v>
      </c>
      <c r="H7" s="14" t="s">
        <v>79</v>
      </c>
      <c r="I7" s="14" t="s">
        <v>79</v>
      </c>
      <c r="J7" s="14">
        <v>27</v>
      </c>
      <c r="K7" s="14" t="s">
        <v>79</v>
      </c>
      <c r="L7" s="14" t="s">
        <v>79</v>
      </c>
      <c r="M7" s="14">
        <v>70</v>
      </c>
      <c r="N7" s="14" t="s">
        <v>79</v>
      </c>
      <c r="O7" s="14" t="s">
        <v>79</v>
      </c>
      <c r="P7" s="14">
        <v>227890</v>
      </c>
    </row>
    <row r="8" spans="2:16" ht="24.75" customHeight="1">
      <c r="B8" s="14"/>
      <c r="C8" s="23" t="s">
        <v>47</v>
      </c>
      <c r="D8" s="23"/>
      <c r="E8" s="18"/>
      <c r="F8" s="16">
        <f>SUM(G8:P8)</f>
        <v>110309</v>
      </c>
      <c r="G8" s="14">
        <v>7419</v>
      </c>
      <c r="H8" s="14" t="s">
        <v>79</v>
      </c>
      <c r="I8" s="14">
        <v>10500</v>
      </c>
      <c r="J8" s="14" t="s">
        <v>79</v>
      </c>
      <c r="K8" s="14" t="s">
        <v>79</v>
      </c>
      <c r="L8" s="14" t="s">
        <v>84</v>
      </c>
      <c r="M8" s="14" t="s">
        <v>79</v>
      </c>
      <c r="N8" s="14" t="s">
        <v>79</v>
      </c>
      <c r="O8" s="14" t="s">
        <v>79</v>
      </c>
      <c r="P8" s="14">
        <v>92390</v>
      </c>
    </row>
    <row r="9" spans="2:16" ht="24.75" customHeight="1">
      <c r="B9" s="14"/>
      <c r="C9" s="23" t="s">
        <v>48</v>
      </c>
      <c r="D9" s="23"/>
      <c r="E9" s="18"/>
      <c r="F9" s="16">
        <f>SUM(G9:P9)</f>
        <v>9488</v>
      </c>
      <c r="G9" s="14" t="s">
        <v>79</v>
      </c>
      <c r="H9" s="14" t="s">
        <v>79</v>
      </c>
      <c r="I9" s="14">
        <v>9395</v>
      </c>
      <c r="J9" s="14">
        <v>93</v>
      </c>
      <c r="K9" s="14" t="s">
        <v>79</v>
      </c>
      <c r="L9" s="14" t="s">
        <v>79</v>
      </c>
      <c r="M9" s="14" t="s">
        <v>79</v>
      </c>
      <c r="N9" s="14" t="s">
        <v>84</v>
      </c>
      <c r="O9" s="14" t="s">
        <v>79</v>
      </c>
      <c r="P9" s="14" t="s">
        <v>79</v>
      </c>
    </row>
    <row r="10" spans="2:16" ht="15.75" customHeight="1">
      <c r="B10" s="14"/>
      <c r="C10" s="12"/>
      <c r="D10" s="12"/>
      <c r="E10" s="18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24.75" customHeight="1">
      <c r="B11" s="14"/>
      <c r="C11" s="23" t="s">
        <v>49</v>
      </c>
      <c r="D11" s="23"/>
      <c r="E11" s="18"/>
      <c r="F11" s="16">
        <f>SUM(G11:P11)</f>
        <v>300</v>
      </c>
      <c r="G11" s="14">
        <v>300</v>
      </c>
      <c r="H11" s="14" t="s">
        <v>79</v>
      </c>
      <c r="I11" s="14" t="s">
        <v>79</v>
      </c>
      <c r="J11" s="14" t="s">
        <v>79</v>
      </c>
      <c r="K11" s="14" t="s">
        <v>79</v>
      </c>
      <c r="L11" s="14" t="s">
        <v>79</v>
      </c>
      <c r="M11" s="14" t="s">
        <v>79</v>
      </c>
      <c r="N11" s="14" t="s">
        <v>79</v>
      </c>
      <c r="O11" s="14" t="s">
        <v>79</v>
      </c>
      <c r="P11" s="14" t="s">
        <v>79</v>
      </c>
    </row>
    <row r="12" spans="2:16" ht="24.75" customHeight="1">
      <c r="B12" s="14"/>
      <c r="C12" s="23" t="s">
        <v>50</v>
      </c>
      <c r="D12" s="23"/>
      <c r="E12" s="18"/>
      <c r="F12" s="16">
        <f>SUM(G12:P12)</f>
        <v>79656</v>
      </c>
      <c r="G12" s="14">
        <v>132</v>
      </c>
      <c r="H12" s="14" t="s">
        <v>79</v>
      </c>
      <c r="I12" s="14" t="s">
        <v>79</v>
      </c>
      <c r="J12" s="14">
        <v>6</v>
      </c>
      <c r="K12" s="14">
        <v>11</v>
      </c>
      <c r="L12" s="14">
        <v>1</v>
      </c>
      <c r="M12" s="14">
        <v>4</v>
      </c>
      <c r="N12" s="14">
        <v>55</v>
      </c>
      <c r="O12" s="14">
        <v>2087</v>
      </c>
      <c r="P12" s="14">
        <v>77360</v>
      </c>
    </row>
    <row r="13" spans="2:16" ht="24.75" customHeight="1">
      <c r="B13" s="14"/>
      <c r="C13" s="23" t="s">
        <v>51</v>
      </c>
      <c r="D13" s="23"/>
      <c r="E13" s="18"/>
      <c r="F13" s="16">
        <f>SUM(G13:P13)</f>
        <v>27500</v>
      </c>
      <c r="G13" s="14" t="s">
        <v>79</v>
      </c>
      <c r="H13" s="14">
        <v>21000</v>
      </c>
      <c r="I13" s="14" t="s">
        <v>79</v>
      </c>
      <c r="J13" s="14" t="s">
        <v>79</v>
      </c>
      <c r="K13" s="14" t="s">
        <v>79</v>
      </c>
      <c r="L13" s="14" t="s">
        <v>79</v>
      </c>
      <c r="M13" s="14" t="s">
        <v>79</v>
      </c>
      <c r="N13" s="14">
        <v>6500</v>
      </c>
      <c r="O13" s="14" t="s">
        <v>79</v>
      </c>
      <c r="P13" s="14" t="s">
        <v>79</v>
      </c>
    </row>
    <row r="14" spans="2:16" ht="24.75" customHeight="1">
      <c r="B14" s="14"/>
      <c r="C14" s="23" t="s">
        <v>42</v>
      </c>
      <c r="D14" s="23"/>
      <c r="E14" s="18"/>
      <c r="F14" s="16">
        <f>SUM(G14:P14)</f>
        <v>67373</v>
      </c>
      <c r="G14" s="14" t="s">
        <v>79</v>
      </c>
      <c r="H14" s="14" t="s">
        <v>79</v>
      </c>
      <c r="I14" s="14" t="s">
        <v>79</v>
      </c>
      <c r="J14" s="14">
        <v>67346</v>
      </c>
      <c r="K14" s="14" t="s">
        <v>79</v>
      </c>
      <c r="L14" s="14" t="s">
        <v>79</v>
      </c>
      <c r="M14" s="14" t="s">
        <v>79</v>
      </c>
      <c r="N14" s="14">
        <v>27</v>
      </c>
      <c r="O14" s="14" t="s">
        <v>79</v>
      </c>
      <c r="P14" s="14" t="s">
        <v>79</v>
      </c>
    </row>
    <row r="15" spans="2:16" ht="24.75" customHeight="1">
      <c r="B15" s="14"/>
      <c r="C15" s="23" t="s">
        <v>52</v>
      </c>
      <c r="D15" s="23"/>
      <c r="E15" s="18"/>
      <c r="F15" s="16">
        <f>SUM(G15:P15)</f>
        <v>13292</v>
      </c>
      <c r="G15" s="14" t="s">
        <v>79</v>
      </c>
      <c r="H15" s="14" t="s">
        <v>79</v>
      </c>
      <c r="I15" s="14">
        <v>570</v>
      </c>
      <c r="J15" s="14" t="s">
        <v>79</v>
      </c>
      <c r="K15" s="14">
        <v>4288</v>
      </c>
      <c r="L15" s="14">
        <v>7626</v>
      </c>
      <c r="M15" s="14" t="s">
        <v>79</v>
      </c>
      <c r="N15" s="14" t="s">
        <v>79</v>
      </c>
      <c r="O15" s="14">
        <v>808</v>
      </c>
      <c r="P15" s="14" t="s">
        <v>79</v>
      </c>
    </row>
    <row r="16" spans="2:16" ht="15.75" customHeight="1">
      <c r="B16" s="14"/>
      <c r="C16" s="12"/>
      <c r="D16" s="12"/>
      <c r="E16" s="18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24.75" customHeight="1">
      <c r="B17" s="14"/>
      <c r="C17" s="23" t="s">
        <v>53</v>
      </c>
      <c r="D17" s="23"/>
      <c r="E17" s="18"/>
      <c r="F17" s="16">
        <f>SUM(G17:P17)</f>
        <v>351</v>
      </c>
      <c r="G17" s="14" t="s">
        <v>79</v>
      </c>
      <c r="H17" s="14" t="s">
        <v>79</v>
      </c>
      <c r="I17" s="14" t="s">
        <v>79</v>
      </c>
      <c r="J17" s="14">
        <v>350</v>
      </c>
      <c r="K17" s="14" t="s">
        <v>79</v>
      </c>
      <c r="L17" s="14" t="s">
        <v>79</v>
      </c>
      <c r="M17" s="14" t="s">
        <v>79</v>
      </c>
      <c r="N17" s="14" t="s">
        <v>79</v>
      </c>
      <c r="O17" s="14">
        <v>1</v>
      </c>
      <c r="P17" s="14" t="s">
        <v>79</v>
      </c>
    </row>
    <row r="18" spans="2:16" ht="24.75" customHeight="1">
      <c r="B18" s="14"/>
      <c r="C18" s="23" t="s">
        <v>43</v>
      </c>
      <c r="D18" s="23"/>
      <c r="E18" s="18"/>
      <c r="F18" s="16">
        <f>SUM(G18:P18)</f>
        <v>15375</v>
      </c>
      <c r="G18" s="14" t="s">
        <v>79</v>
      </c>
      <c r="H18" s="14" t="s">
        <v>79</v>
      </c>
      <c r="I18" s="14" t="s">
        <v>79</v>
      </c>
      <c r="J18" s="14">
        <v>15375</v>
      </c>
      <c r="K18" s="14" t="s">
        <v>79</v>
      </c>
      <c r="L18" s="14" t="s">
        <v>79</v>
      </c>
      <c r="M18" s="14" t="s">
        <v>79</v>
      </c>
      <c r="N18" s="14" t="s">
        <v>79</v>
      </c>
      <c r="O18" s="14" t="s">
        <v>79</v>
      </c>
      <c r="P18" s="14" t="s">
        <v>79</v>
      </c>
    </row>
    <row r="19" spans="2:16" ht="24.75" customHeight="1">
      <c r="B19" s="14"/>
      <c r="C19" s="23" t="s">
        <v>54</v>
      </c>
      <c r="D19" s="23"/>
      <c r="E19" s="18"/>
      <c r="F19" s="16">
        <f>SUM(G19:P19)</f>
        <v>360</v>
      </c>
      <c r="G19" s="14">
        <v>280</v>
      </c>
      <c r="H19" s="14">
        <v>80</v>
      </c>
      <c r="I19" s="14" t="s">
        <v>79</v>
      </c>
      <c r="J19" s="14" t="s">
        <v>79</v>
      </c>
      <c r="K19" s="14" t="s">
        <v>79</v>
      </c>
      <c r="L19" s="14" t="s">
        <v>79</v>
      </c>
      <c r="M19" s="14" t="s">
        <v>79</v>
      </c>
      <c r="N19" s="14" t="s">
        <v>79</v>
      </c>
      <c r="O19" s="14" t="s">
        <v>79</v>
      </c>
      <c r="P19" s="14" t="s">
        <v>79</v>
      </c>
    </row>
    <row r="20" spans="2:16" ht="24.75" customHeight="1">
      <c r="B20" s="14"/>
      <c r="C20" s="23" t="s">
        <v>55</v>
      </c>
      <c r="D20" s="23"/>
      <c r="E20" s="18"/>
      <c r="F20" s="16">
        <f>SUM(G20:P20)</f>
        <v>1832</v>
      </c>
      <c r="G20" s="14" t="s">
        <v>79</v>
      </c>
      <c r="H20" s="14" t="s">
        <v>79</v>
      </c>
      <c r="I20" s="14" t="s">
        <v>79</v>
      </c>
      <c r="J20" s="14" t="s">
        <v>79</v>
      </c>
      <c r="K20" s="14" t="s">
        <v>79</v>
      </c>
      <c r="L20" s="14" t="s">
        <v>79</v>
      </c>
      <c r="M20" s="14" t="s">
        <v>79</v>
      </c>
      <c r="N20" s="14" t="s">
        <v>79</v>
      </c>
      <c r="O20" s="14">
        <v>27</v>
      </c>
      <c r="P20" s="14">
        <v>1805</v>
      </c>
    </row>
    <row r="21" spans="2:16" ht="24.75" customHeight="1">
      <c r="B21" s="14"/>
      <c r="C21" s="23" t="s">
        <v>56</v>
      </c>
      <c r="D21" s="23"/>
      <c r="E21" s="18"/>
      <c r="F21" s="16">
        <f>SUM(G21:P21)</f>
        <v>11502</v>
      </c>
      <c r="G21" s="14">
        <v>87</v>
      </c>
      <c r="H21" s="14" t="s">
        <v>79</v>
      </c>
      <c r="I21" s="14" t="s">
        <v>79</v>
      </c>
      <c r="J21" s="14">
        <v>3</v>
      </c>
      <c r="K21" s="14" t="s">
        <v>79</v>
      </c>
      <c r="L21" s="14">
        <v>6</v>
      </c>
      <c r="M21" s="14">
        <v>35</v>
      </c>
      <c r="N21" s="14">
        <v>6</v>
      </c>
      <c r="O21" s="14" t="s">
        <v>79</v>
      </c>
      <c r="P21" s="14">
        <v>11365</v>
      </c>
    </row>
    <row r="22" spans="2:16" ht="15.75" customHeight="1">
      <c r="B22" s="14"/>
      <c r="C22" s="12"/>
      <c r="D22" s="12"/>
      <c r="E22" s="18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24.75" customHeight="1">
      <c r="B23" s="14"/>
      <c r="C23" s="23" t="s">
        <v>57</v>
      </c>
      <c r="D23" s="23"/>
      <c r="E23" s="18"/>
      <c r="F23" s="16">
        <f>SUM(G23:P23)</f>
        <v>2922</v>
      </c>
      <c r="G23" s="14" t="s">
        <v>79</v>
      </c>
      <c r="H23" s="14" t="s">
        <v>79</v>
      </c>
      <c r="I23" s="14" t="s">
        <v>79</v>
      </c>
      <c r="J23" s="14" t="s">
        <v>79</v>
      </c>
      <c r="K23" s="14">
        <v>392</v>
      </c>
      <c r="L23" s="14">
        <v>180</v>
      </c>
      <c r="M23" s="14" t="s">
        <v>79</v>
      </c>
      <c r="N23" s="14" t="s">
        <v>79</v>
      </c>
      <c r="O23" s="14">
        <v>2350</v>
      </c>
      <c r="P23" s="14" t="s">
        <v>79</v>
      </c>
    </row>
    <row r="24" spans="2:16" ht="24.75" customHeight="1">
      <c r="B24" s="14"/>
      <c r="C24" s="23" t="s">
        <v>58</v>
      </c>
      <c r="D24" s="23"/>
      <c r="E24" s="18"/>
      <c r="F24" s="16">
        <f>SUM(G24:P24)</f>
        <v>7911</v>
      </c>
      <c r="G24" s="14" t="s">
        <v>79</v>
      </c>
      <c r="H24" s="14" t="s">
        <v>79</v>
      </c>
      <c r="I24" s="14" t="s">
        <v>79</v>
      </c>
      <c r="J24" s="14" t="s">
        <v>79</v>
      </c>
      <c r="K24" s="14" t="s">
        <v>79</v>
      </c>
      <c r="L24" s="14" t="s">
        <v>79</v>
      </c>
      <c r="M24" s="14" t="s">
        <v>79</v>
      </c>
      <c r="N24" s="14">
        <v>7911</v>
      </c>
      <c r="O24" s="14" t="s">
        <v>79</v>
      </c>
      <c r="P24" s="14" t="s">
        <v>79</v>
      </c>
    </row>
    <row r="25" spans="2:16" ht="24.75" customHeight="1">
      <c r="B25" s="14"/>
      <c r="C25" s="23" t="s">
        <v>59</v>
      </c>
      <c r="D25" s="23"/>
      <c r="E25" s="18"/>
      <c r="F25" s="16">
        <f>SUM(G25:P25)</f>
        <v>16930</v>
      </c>
      <c r="G25" s="14" t="s">
        <v>79</v>
      </c>
      <c r="H25" s="14">
        <v>16930</v>
      </c>
      <c r="I25" s="14" t="s">
        <v>79</v>
      </c>
      <c r="J25" s="14" t="s">
        <v>79</v>
      </c>
      <c r="K25" s="14" t="s">
        <v>79</v>
      </c>
      <c r="L25" s="14" t="s">
        <v>79</v>
      </c>
      <c r="M25" s="14" t="s">
        <v>79</v>
      </c>
      <c r="N25" s="14" t="s">
        <v>79</v>
      </c>
      <c r="O25" s="14" t="s">
        <v>79</v>
      </c>
      <c r="P25" s="14" t="s">
        <v>79</v>
      </c>
    </row>
    <row r="26" spans="2:16" ht="24.75" customHeight="1">
      <c r="B26" s="14"/>
      <c r="C26" s="23" t="s">
        <v>60</v>
      </c>
      <c r="D26" s="23"/>
      <c r="E26" s="18"/>
      <c r="F26" s="16">
        <f>SUM(G26:P26)</f>
        <v>27580</v>
      </c>
      <c r="G26" s="14" t="s">
        <v>79</v>
      </c>
      <c r="H26" s="14" t="s">
        <v>79</v>
      </c>
      <c r="I26" s="14" t="s">
        <v>79</v>
      </c>
      <c r="J26" s="14" t="s">
        <v>79</v>
      </c>
      <c r="K26" s="14" t="s">
        <v>79</v>
      </c>
      <c r="L26" s="14" t="s">
        <v>79</v>
      </c>
      <c r="M26" s="14" t="s">
        <v>79</v>
      </c>
      <c r="N26" s="14" t="s">
        <v>79</v>
      </c>
      <c r="O26" s="14" t="s">
        <v>79</v>
      </c>
      <c r="P26" s="14">
        <v>27580</v>
      </c>
    </row>
    <row r="27" spans="2:16" ht="24.75" customHeight="1">
      <c r="B27" s="14"/>
      <c r="C27" s="23" t="s">
        <v>61</v>
      </c>
      <c r="D27" s="23"/>
      <c r="E27" s="18"/>
      <c r="F27" s="16">
        <f>SUM(G27:P27)</f>
        <v>15185</v>
      </c>
      <c r="G27" s="14" t="s">
        <v>79</v>
      </c>
      <c r="H27" s="14" t="s">
        <v>79</v>
      </c>
      <c r="I27" s="14" t="s">
        <v>79</v>
      </c>
      <c r="J27" s="14" t="s">
        <v>79</v>
      </c>
      <c r="K27" s="14" t="s">
        <v>79</v>
      </c>
      <c r="L27" s="14" t="s">
        <v>79</v>
      </c>
      <c r="M27" s="14" t="s">
        <v>79</v>
      </c>
      <c r="N27" s="14" t="s">
        <v>79</v>
      </c>
      <c r="O27" s="14" t="s">
        <v>79</v>
      </c>
      <c r="P27" s="14">
        <v>15185</v>
      </c>
    </row>
    <row r="28" spans="2:16" ht="15.75" customHeight="1">
      <c r="B28" s="14"/>
      <c r="C28" s="12"/>
      <c r="D28" s="12"/>
      <c r="E28" s="18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2:16" ht="24.75" customHeight="1">
      <c r="B29" s="14"/>
      <c r="C29" s="23" t="s">
        <v>62</v>
      </c>
      <c r="D29" s="23"/>
      <c r="E29" s="18"/>
      <c r="F29" s="14" t="s">
        <v>79</v>
      </c>
      <c r="G29" s="14" t="s">
        <v>79</v>
      </c>
      <c r="H29" s="14" t="s">
        <v>79</v>
      </c>
      <c r="I29" s="14" t="s">
        <v>79</v>
      </c>
      <c r="J29" s="14" t="s">
        <v>79</v>
      </c>
      <c r="K29" s="14" t="s">
        <v>79</v>
      </c>
      <c r="L29" s="14" t="s">
        <v>79</v>
      </c>
      <c r="M29" s="14" t="s">
        <v>79</v>
      </c>
      <c r="N29" s="14" t="s">
        <v>79</v>
      </c>
      <c r="O29" s="14" t="s">
        <v>79</v>
      </c>
      <c r="P29" s="14" t="s">
        <v>79</v>
      </c>
    </row>
    <row r="30" spans="2:16" ht="24.75" customHeight="1">
      <c r="B30" s="14"/>
      <c r="C30" s="23" t="s">
        <v>63</v>
      </c>
      <c r="D30" s="23"/>
      <c r="E30" s="18"/>
      <c r="F30" s="16">
        <f>SUM(G30:P30)</f>
        <v>183</v>
      </c>
      <c r="G30" s="14">
        <v>183</v>
      </c>
      <c r="H30" s="14" t="s">
        <v>79</v>
      </c>
      <c r="I30" s="14" t="s">
        <v>79</v>
      </c>
      <c r="J30" s="14" t="s">
        <v>79</v>
      </c>
      <c r="K30" s="14" t="s">
        <v>79</v>
      </c>
      <c r="L30" s="14" t="s">
        <v>79</v>
      </c>
      <c r="M30" s="14" t="s">
        <v>79</v>
      </c>
      <c r="N30" s="14" t="s">
        <v>79</v>
      </c>
      <c r="O30" s="14" t="s">
        <v>79</v>
      </c>
      <c r="P30" s="14" t="s">
        <v>79</v>
      </c>
    </row>
    <row r="31" spans="2:16" ht="24.75" customHeight="1">
      <c r="B31" s="14"/>
      <c r="C31" s="23" t="s">
        <v>64</v>
      </c>
      <c r="D31" s="23"/>
      <c r="E31" s="18"/>
      <c r="F31" s="16">
        <f>SUM(G31:P31)</f>
        <v>15</v>
      </c>
      <c r="G31" s="14">
        <v>15</v>
      </c>
      <c r="H31" s="14" t="s">
        <v>79</v>
      </c>
      <c r="I31" s="14" t="s">
        <v>79</v>
      </c>
      <c r="J31" s="14" t="s">
        <v>79</v>
      </c>
      <c r="K31" s="14" t="s">
        <v>79</v>
      </c>
      <c r="L31" s="14" t="s">
        <v>79</v>
      </c>
      <c r="M31" s="14" t="s">
        <v>79</v>
      </c>
      <c r="N31" s="14" t="s">
        <v>79</v>
      </c>
      <c r="O31" s="14" t="s">
        <v>79</v>
      </c>
      <c r="P31" s="14" t="s">
        <v>79</v>
      </c>
    </row>
    <row r="32" spans="2:16" ht="24.75" customHeight="1">
      <c r="B32" s="14"/>
      <c r="C32" s="23" t="s">
        <v>65</v>
      </c>
      <c r="D32" s="23"/>
      <c r="E32" s="18"/>
      <c r="F32" s="16">
        <f>SUM(G32:P32)</f>
        <v>312</v>
      </c>
      <c r="G32" s="14">
        <v>312</v>
      </c>
      <c r="H32" s="14" t="s">
        <v>79</v>
      </c>
      <c r="I32" s="14" t="s">
        <v>79</v>
      </c>
      <c r="J32" s="14" t="s">
        <v>79</v>
      </c>
      <c r="K32" s="14" t="s">
        <v>79</v>
      </c>
      <c r="L32" s="14" t="s">
        <v>79</v>
      </c>
      <c r="M32" s="14" t="s">
        <v>79</v>
      </c>
      <c r="N32" s="14" t="s">
        <v>79</v>
      </c>
      <c r="O32" s="14" t="s">
        <v>79</v>
      </c>
      <c r="P32" s="14" t="s">
        <v>79</v>
      </c>
    </row>
    <row r="33" spans="2:16" ht="24.75" customHeight="1">
      <c r="B33" s="14"/>
      <c r="C33" s="23" t="s">
        <v>66</v>
      </c>
      <c r="D33" s="23"/>
      <c r="E33" s="18"/>
      <c r="F33" s="16">
        <f>SUM(G33:P33)</f>
        <v>200431</v>
      </c>
      <c r="G33" s="14" t="s">
        <v>79</v>
      </c>
      <c r="H33" s="14" t="s">
        <v>79</v>
      </c>
      <c r="I33" s="14">
        <v>200431</v>
      </c>
      <c r="J33" s="14" t="s">
        <v>79</v>
      </c>
      <c r="K33" s="14" t="s">
        <v>79</v>
      </c>
      <c r="L33" s="14" t="s">
        <v>79</v>
      </c>
      <c r="M33" s="14" t="s">
        <v>79</v>
      </c>
      <c r="N33" s="14" t="s">
        <v>79</v>
      </c>
      <c r="O33" s="14" t="s">
        <v>79</v>
      </c>
      <c r="P33" s="14" t="s">
        <v>79</v>
      </c>
    </row>
    <row r="34" spans="2:16" ht="15.75" customHeight="1">
      <c r="B34" s="14"/>
      <c r="C34" s="12"/>
      <c r="D34" s="12"/>
      <c r="E34" s="18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24.75" customHeight="1">
      <c r="B35" s="14"/>
      <c r="C35" s="23" t="s">
        <v>67</v>
      </c>
      <c r="D35" s="23"/>
      <c r="E35" s="18"/>
      <c r="F35" s="16">
        <f>SUM(G35:P35)</f>
        <v>3</v>
      </c>
      <c r="G35" s="14">
        <v>2</v>
      </c>
      <c r="H35" s="14" t="s">
        <v>79</v>
      </c>
      <c r="I35" s="14" t="s">
        <v>79</v>
      </c>
      <c r="J35" s="14" t="s">
        <v>79</v>
      </c>
      <c r="K35" s="14" t="s">
        <v>79</v>
      </c>
      <c r="L35" s="14">
        <v>1</v>
      </c>
      <c r="M35" s="14" t="s">
        <v>79</v>
      </c>
      <c r="N35" s="14" t="s">
        <v>79</v>
      </c>
      <c r="O35" s="14" t="s">
        <v>79</v>
      </c>
      <c r="P35" s="14" t="s">
        <v>79</v>
      </c>
    </row>
    <row r="36" spans="2:16" ht="24.75" customHeight="1">
      <c r="B36" s="14"/>
      <c r="C36" s="23" t="s">
        <v>68</v>
      </c>
      <c r="D36" s="23"/>
      <c r="E36" s="18"/>
      <c r="F36" s="16">
        <f>SUM(G36:P36)</f>
        <v>5</v>
      </c>
      <c r="G36" s="14">
        <v>1</v>
      </c>
      <c r="H36" s="14" t="s">
        <v>79</v>
      </c>
      <c r="I36" s="14" t="s">
        <v>79</v>
      </c>
      <c r="J36" s="14" t="s">
        <v>84</v>
      </c>
      <c r="K36" s="14">
        <v>1</v>
      </c>
      <c r="L36" s="14" t="s">
        <v>84</v>
      </c>
      <c r="M36" s="14">
        <v>2</v>
      </c>
      <c r="N36" s="14">
        <v>1</v>
      </c>
      <c r="O36" s="14" t="s">
        <v>79</v>
      </c>
      <c r="P36" s="14" t="s">
        <v>79</v>
      </c>
    </row>
    <row r="37" spans="2:16" ht="24.75" customHeight="1">
      <c r="B37" s="14"/>
      <c r="C37" s="23" t="s">
        <v>69</v>
      </c>
      <c r="D37" s="23"/>
      <c r="E37" s="18"/>
      <c r="F37" s="16">
        <f>SUM(G37:P37)</f>
        <v>4</v>
      </c>
      <c r="G37" s="14">
        <v>3</v>
      </c>
      <c r="H37" s="14" t="s">
        <v>79</v>
      </c>
      <c r="I37" s="14" t="s">
        <v>79</v>
      </c>
      <c r="J37" s="14" t="s">
        <v>79</v>
      </c>
      <c r="K37" s="14" t="s">
        <v>79</v>
      </c>
      <c r="L37" s="14">
        <v>1</v>
      </c>
      <c r="M37" s="14" t="s">
        <v>79</v>
      </c>
      <c r="N37" s="14" t="s">
        <v>79</v>
      </c>
      <c r="O37" s="14" t="s">
        <v>79</v>
      </c>
      <c r="P37" s="14" t="s">
        <v>79</v>
      </c>
    </row>
    <row r="38" spans="2:16" ht="24.75" customHeight="1">
      <c r="B38" s="14"/>
      <c r="C38" s="23" t="s">
        <v>70</v>
      </c>
      <c r="D38" s="23"/>
      <c r="E38" s="18"/>
      <c r="F38" s="14" t="s">
        <v>79</v>
      </c>
      <c r="G38" s="14" t="s">
        <v>79</v>
      </c>
      <c r="H38" s="14" t="s">
        <v>79</v>
      </c>
      <c r="I38" s="14" t="s">
        <v>79</v>
      </c>
      <c r="J38" s="14" t="s">
        <v>79</v>
      </c>
      <c r="K38" s="14" t="s">
        <v>79</v>
      </c>
      <c r="L38" s="14" t="s">
        <v>79</v>
      </c>
      <c r="M38" s="14" t="s">
        <v>79</v>
      </c>
      <c r="N38" s="14" t="s">
        <v>79</v>
      </c>
      <c r="O38" s="14" t="s">
        <v>79</v>
      </c>
      <c r="P38" s="14" t="s">
        <v>79</v>
      </c>
    </row>
    <row r="39" spans="2:16" ht="24.75" customHeight="1">
      <c r="B39" s="14"/>
      <c r="C39" s="23" t="s">
        <v>71</v>
      </c>
      <c r="D39" s="23"/>
      <c r="E39" s="18"/>
      <c r="F39" s="14" t="s">
        <v>79</v>
      </c>
      <c r="G39" s="14" t="s">
        <v>79</v>
      </c>
      <c r="H39" s="14" t="s">
        <v>79</v>
      </c>
      <c r="I39" s="14" t="s">
        <v>79</v>
      </c>
      <c r="J39" s="14" t="s">
        <v>79</v>
      </c>
      <c r="K39" s="14" t="s">
        <v>79</v>
      </c>
      <c r="L39" s="14" t="s">
        <v>79</v>
      </c>
      <c r="M39" s="14" t="s">
        <v>79</v>
      </c>
      <c r="N39" s="14" t="s">
        <v>79</v>
      </c>
      <c r="O39" s="14" t="s">
        <v>79</v>
      </c>
      <c r="P39" s="14" t="s">
        <v>79</v>
      </c>
    </row>
    <row r="40" spans="2:16" ht="15.75" customHeight="1">
      <c r="B40" s="14"/>
      <c r="C40" s="12"/>
      <c r="D40" s="12"/>
      <c r="E40" s="18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ht="24.75" customHeight="1">
      <c r="B41" s="14"/>
      <c r="C41" s="23" t="s">
        <v>72</v>
      </c>
      <c r="D41" s="23"/>
      <c r="E41" s="18"/>
      <c r="F41" s="16">
        <f>SUM(G41:P41)</f>
        <v>1300</v>
      </c>
      <c r="G41" s="14" t="s">
        <v>79</v>
      </c>
      <c r="H41" s="14" t="s">
        <v>79</v>
      </c>
      <c r="I41" s="14">
        <v>1300</v>
      </c>
      <c r="J41" s="14" t="s">
        <v>79</v>
      </c>
      <c r="K41" s="14" t="s">
        <v>79</v>
      </c>
      <c r="L41" s="14" t="s">
        <v>79</v>
      </c>
      <c r="M41" s="14" t="s">
        <v>79</v>
      </c>
      <c r="N41" s="14" t="s">
        <v>79</v>
      </c>
      <c r="O41" s="14" t="s">
        <v>79</v>
      </c>
      <c r="P41" s="14" t="s">
        <v>79</v>
      </c>
    </row>
    <row r="42" spans="2:16" ht="24.75" customHeight="1">
      <c r="B42" s="14"/>
      <c r="C42" s="23" t="s">
        <v>73</v>
      </c>
      <c r="D42" s="23"/>
      <c r="E42" s="18"/>
      <c r="F42" s="14" t="s">
        <v>79</v>
      </c>
      <c r="G42" s="14" t="s">
        <v>79</v>
      </c>
      <c r="H42" s="14" t="s">
        <v>79</v>
      </c>
      <c r="I42" s="14" t="s">
        <v>79</v>
      </c>
      <c r="J42" s="14" t="s">
        <v>79</v>
      </c>
      <c r="K42" s="14" t="s">
        <v>79</v>
      </c>
      <c r="L42" s="14" t="s">
        <v>79</v>
      </c>
      <c r="M42" s="14" t="s">
        <v>79</v>
      </c>
      <c r="N42" s="14" t="s">
        <v>79</v>
      </c>
      <c r="O42" s="14" t="s">
        <v>79</v>
      </c>
      <c r="P42" s="14" t="s">
        <v>79</v>
      </c>
    </row>
    <row r="43" spans="2:16" ht="24.75" customHeight="1">
      <c r="B43" s="14"/>
      <c r="C43" s="23" t="s">
        <v>74</v>
      </c>
      <c r="D43" s="23"/>
      <c r="E43" s="18"/>
      <c r="F43" s="16">
        <f>SUM(G43:P43)</f>
        <v>386</v>
      </c>
      <c r="G43" s="14">
        <v>2</v>
      </c>
      <c r="H43" s="14" t="s">
        <v>79</v>
      </c>
      <c r="I43" s="14" t="s">
        <v>79</v>
      </c>
      <c r="J43" s="14" t="s">
        <v>79</v>
      </c>
      <c r="K43" s="14" t="s">
        <v>79</v>
      </c>
      <c r="L43" s="14">
        <v>384</v>
      </c>
      <c r="M43" s="14" t="s">
        <v>79</v>
      </c>
      <c r="N43" s="14" t="s">
        <v>79</v>
      </c>
      <c r="O43" s="14" t="s">
        <v>79</v>
      </c>
      <c r="P43" s="14" t="s">
        <v>79</v>
      </c>
    </row>
    <row r="44" spans="2:16" ht="24.75" customHeight="1">
      <c r="B44" s="14"/>
      <c r="C44" s="23" t="s">
        <v>80</v>
      </c>
      <c r="D44" s="23"/>
      <c r="E44" s="18"/>
      <c r="F44" s="16">
        <f>SUM(G44:P44)</f>
        <v>3324</v>
      </c>
      <c r="G44" s="14" t="s">
        <v>79</v>
      </c>
      <c r="H44" s="14" t="s">
        <v>79</v>
      </c>
      <c r="I44" s="14" t="s">
        <v>79</v>
      </c>
      <c r="J44" s="14">
        <v>234</v>
      </c>
      <c r="K44" s="14" t="s">
        <v>79</v>
      </c>
      <c r="L44" s="14" t="s">
        <v>79</v>
      </c>
      <c r="M44" s="14" t="s">
        <v>79</v>
      </c>
      <c r="N44" s="14">
        <v>3090</v>
      </c>
      <c r="O44" s="14" t="s">
        <v>79</v>
      </c>
      <c r="P44" s="14" t="s">
        <v>79</v>
      </c>
    </row>
    <row r="45" spans="2:16" ht="24.75" customHeight="1">
      <c r="B45" s="14"/>
      <c r="C45" s="23" t="s">
        <v>78</v>
      </c>
      <c r="D45" s="23"/>
      <c r="E45" s="18"/>
      <c r="F45" s="14" t="s">
        <v>79</v>
      </c>
      <c r="G45" s="14" t="s">
        <v>79</v>
      </c>
      <c r="H45" s="14" t="s">
        <v>79</v>
      </c>
      <c r="I45" s="14" t="s">
        <v>79</v>
      </c>
      <c r="J45" s="14" t="s">
        <v>79</v>
      </c>
      <c r="K45" s="14" t="s">
        <v>79</v>
      </c>
      <c r="L45" s="14" t="s">
        <v>79</v>
      </c>
      <c r="M45" s="14" t="s">
        <v>79</v>
      </c>
      <c r="N45" s="14" t="s">
        <v>79</v>
      </c>
      <c r="O45" s="14" t="s">
        <v>79</v>
      </c>
      <c r="P45" s="14" t="s">
        <v>79</v>
      </c>
    </row>
    <row r="46" spans="2:16" ht="15" thickBot="1">
      <c r="B46" s="20"/>
      <c r="C46" s="20"/>
      <c r="D46" s="20"/>
      <c r="E46" s="21"/>
      <c r="F46" s="2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2:9" ht="14.25">
      <c r="B47" s="26"/>
      <c r="C47" s="26"/>
      <c r="D47" s="26"/>
      <c r="E47" s="26"/>
      <c r="F47" s="26"/>
      <c r="G47" s="26"/>
      <c r="H47" s="26"/>
      <c r="I47" s="26"/>
    </row>
    <row r="48" ht="14.25">
      <c r="F48" s="19"/>
    </row>
  </sheetData>
  <mergeCells count="39">
    <mergeCell ref="C45:D45"/>
    <mergeCell ref="C7:D7"/>
    <mergeCell ref="C8:D8"/>
    <mergeCell ref="C36:D36"/>
    <mergeCell ref="C35:D35"/>
    <mergeCell ref="C43:D43"/>
    <mergeCell ref="C42:D42"/>
    <mergeCell ref="C41:D41"/>
    <mergeCell ref="C39:D39"/>
    <mergeCell ref="C44:D44"/>
    <mergeCell ref="B47:I47"/>
    <mergeCell ref="B2:L2"/>
    <mergeCell ref="C24:D24"/>
    <mergeCell ref="C23:D23"/>
    <mergeCell ref="C21:D21"/>
    <mergeCell ref="C20:D20"/>
    <mergeCell ref="C29:D29"/>
    <mergeCell ref="C27:D27"/>
    <mergeCell ref="C26:D26"/>
    <mergeCell ref="C25:D25"/>
    <mergeCell ref="B1:P1"/>
    <mergeCell ref="C17:D17"/>
    <mergeCell ref="C14:D14"/>
    <mergeCell ref="C12:D12"/>
    <mergeCell ref="C15:D15"/>
    <mergeCell ref="C13:D13"/>
    <mergeCell ref="C6:D6"/>
    <mergeCell ref="C5:D5"/>
    <mergeCell ref="C11:D11"/>
    <mergeCell ref="C9:D9"/>
    <mergeCell ref="C38:D38"/>
    <mergeCell ref="C37:D37"/>
    <mergeCell ref="B3:D3"/>
    <mergeCell ref="C19:D19"/>
    <mergeCell ref="C18:D18"/>
    <mergeCell ref="C33:D33"/>
    <mergeCell ref="C32:D32"/>
    <mergeCell ref="C31:D31"/>
    <mergeCell ref="C30:D30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2013-07-29T05:24:37Z</cp:lastPrinted>
  <dcterms:created xsi:type="dcterms:W3CDTF">2008-01-17T08:28:11Z</dcterms:created>
  <dcterms:modified xsi:type="dcterms:W3CDTF">2013-09-10T01:48:48Z</dcterms:modified>
  <cp:category/>
  <cp:version/>
  <cp:contentType/>
  <cp:contentStatus/>
</cp:coreProperties>
</file>