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44" sheetId="1" r:id="rId1"/>
  </sheets>
  <definedNames>
    <definedName name="_xlnm.Print_Area" localSheetId="0">'144'!$A$1:$M$21</definedName>
  </definedNames>
  <calcPr fullCalcOnLoad="1"/>
</workbook>
</file>

<file path=xl/sharedStrings.xml><?xml version="1.0" encoding="utf-8"?>
<sst xmlns="http://schemas.openxmlformats.org/spreadsheetml/2006/main" count="42" uniqueCount="23">
  <si>
    <t>単位：隻、ｔ</t>
  </si>
  <si>
    <t>国籍</t>
  </si>
  <si>
    <t>総         数</t>
  </si>
  <si>
    <t>長   崎   港</t>
  </si>
  <si>
    <t>佐  世  保  港</t>
  </si>
  <si>
    <t>隻数</t>
  </si>
  <si>
    <t>純ｔ数</t>
  </si>
  <si>
    <t>松    島    港</t>
  </si>
  <si>
    <t>厳    原    港</t>
  </si>
  <si>
    <t>松    浦    港</t>
  </si>
  <si>
    <t>長  崎  空  港</t>
  </si>
  <si>
    <t>伊 万 里 港 福 島 地 区</t>
  </si>
  <si>
    <t xml:space="preserve"> 船舶（航空機）入港届等による。</t>
  </si>
  <si>
    <t>国籍</t>
  </si>
  <si>
    <t>機数</t>
  </si>
  <si>
    <t xml:space="preserve"> 資料  長崎税関「外国貿易年表」、門司税関「外国貿易年表」</t>
  </si>
  <si>
    <t xml:space="preserve">           21</t>
  </si>
  <si>
    <t>年</t>
  </si>
  <si>
    <t>平成</t>
  </si>
  <si>
    <t>日本</t>
  </si>
  <si>
    <t>外国</t>
  </si>
  <si>
    <t>-</t>
  </si>
  <si>
    <r>
      <t xml:space="preserve">           １４４   貿易船（機）の入港隻数およびトン数  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</si>
</sst>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left"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4" xfId="16" applyFont="1" applyFill="1" applyBorder="1" applyAlignment="1">
      <alignment horizontal="distributed"/>
    </xf>
    <xf numFmtId="38" fontId="1" fillId="0" borderId="0" xfId="16" applyFont="1" applyFill="1" applyBorder="1" applyAlignment="1">
      <alignment horizontal="right"/>
    </xf>
    <xf numFmtId="49" fontId="1" fillId="0" borderId="0" xfId="16" applyNumberFormat="1" applyFont="1" applyFill="1" applyBorder="1" applyAlignment="1" quotePrefix="1">
      <alignment/>
    </xf>
    <xf numFmtId="38" fontId="1" fillId="0" borderId="4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1" fillId="0" borderId="0" xfId="16" applyFont="1" applyFill="1" applyBorder="1" applyAlignment="1">
      <alignment horizontal="center"/>
    </xf>
    <xf numFmtId="38" fontId="1" fillId="0" borderId="0" xfId="16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8" fontId="1" fillId="0" borderId="1" xfId="16" applyFont="1" applyFill="1" applyBorder="1" applyAlignment="1">
      <alignment vertical="top"/>
    </xf>
    <xf numFmtId="38" fontId="1" fillId="0" borderId="0" xfId="16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8" fontId="1" fillId="0" borderId="7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/>
    </xf>
    <xf numFmtId="38" fontId="1" fillId="0" borderId="9" xfId="16" applyFont="1" applyFill="1" applyBorder="1" applyAlignment="1">
      <alignment horizontal="center" vertical="center"/>
    </xf>
    <xf numFmtId="38" fontId="1" fillId="0" borderId="10" xfId="16" applyFont="1" applyFill="1" applyBorder="1" applyAlignment="1">
      <alignment horizontal="center" vertical="center"/>
    </xf>
    <xf numFmtId="38" fontId="1" fillId="0" borderId="0" xfId="16" applyFont="1" applyFill="1" applyBorder="1" applyAlignment="1">
      <alignment horizontal="distributed"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 horizontal="distributed"/>
    </xf>
    <xf numFmtId="38" fontId="1" fillId="0" borderId="11" xfId="16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15" xfId="16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="75" zoomScaleNormal="75" workbookViewId="0" topLeftCell="A1">
      <selection activeCell="G9" sqref="G9"/>
    </sheetView>
  </sheetViews>
  <sheetFormatPr defaultColWidth="9.00390625" defaultRowHeight="13.5"/>
  <cols>
    <col min="1" max="1" width="1.4921875" style="3" customWidth="1"/>
    <col min="2" max="4" width="5.625" style="3" customWidth="1"/>
    <col min="5" max="5" width="1.4921875" style="3" customWidth="1"/>
    <col min="6" max="13" width="13.50390625" style="3" customWidth="1"/>
    <col min="14" max="14" width="1.875" style="3" customWidth="1"/>
    <col min="15" max="18" width="9.00390625" style="3" customWidth="1"/>
    <col min="19" max="19" width="11.00390625" style="3" bestFit="1" customWidth="1"/>
    <col min="20" max="16384" width="9.00390625" style="3" customWidth="1"/>
  </cols>
  <sheetData>
    <row r="1" spans="1:14" ht="24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</row>
    <row r="2" spans="1:14" ht="30" customHeight="1" thickBot="1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2"/>
    </row>
    <row r="3" spans="1:14" s="7" customFormat="1" ht="18.75" customHeight="1">
      <c r="A3" s="37" t="s">
        <v>13</v>
      </c>
      <c r="B3" s="37"/>
      <c r="C3" s="37"/>
      <c r="D3" s="37"/>
      <c r="E3" s="38"/>
      <c r="F3" s="30" t="s">
        <v>2</v>
      </c>
      <c r="G3" s="33"/>
      <c r="H3" s="30" t="s">
        <v>3</v>
      </c>
      <c r="I3" s="33"/>
      <c r="J3" s="30" t="s">
        <v>4</v>
      </c>
      <c r="K3" s="33"/>
      <c r="L3" s="30" t="s">
        <v>11</v>
      </c>
      <c r="M3" s="31"/>
      <c r="N3" s="6"/>
    </row>
    <row r="4" spans="1:14" s="7" customFormat="1" ht="18.75" customHeight="1">
      <c r="A4" s="39"/>
      <c r="B4" s="39"/>
      <c r="C4" s="39"/>
      <c r="D4" s="39"/>
      <c r="E4" s="40"/>
      <c r="F4" s="8" t="s">
        <v>5</v>
      </c>
      <c r="G4" s="8" t="s">
        <v>6</v>
      </c>
      <c r="H4" s="8" t="s">
        <v>5</v>
      </c>
      <c r="I4" s="8" t="s">
        <v>6</v>
      </c>
      <c r="J4" s="8" t="s">
        <v>5</v>
      </c>
      <c r="K4" s="8" t="s">
        <v>6</v>
      </c>
      <c r="L4" s="8" t="s">
        <v>5</v>
      </c>
      <c r="M4" s="9" t="s">
        <v>6</v>
      </c>
      <c r="N4" s="10"/>
    </row>
    <row r="5" spans="1:14" s="7" customFormat="1" ht="6.75" customHeight="1">
      <c r="A5" s="11"/>
      <c r="E5" s="12"/>
      <c r="F5" s="13"/>
      <c r="G5" s="13"/>
      <c r="H5" s="13"/>
      <c r="I5" s="13"/>
      <c r="J5" s="13"/>
      <c r="K5" s="13"/>
      <c r="L5" s="13"/>
      <c r="M5" s="13"/>
      <c r="N5" s="10"/>
    </row>
    <row r="6" spans="1:14" s="7" customFormat="1" ht="14.25" customHeight="1">
      <c r="A6" s="11"/>
      <c r="B6" s="11" t="s">
        <v>18</v>
      </c>
      <c r="C6" s="11">
        <v>22</v>
      </c>
      <c r="D6" s="11" t="s">
        <v>17</v>
      </c>
      <c r="E6" s="12"/>
      <c r="F6" s="13">
        <v>1094</v>
      </c>
      <c r="G6" s="13">
        <v>7144964</v>
      </c>
      <c r="H6" s="13">
        <v>516</v>
      </c>
      <c r="I6" s="13">
        <v>1757137</v>
      </c>
      <c r="J6" s="13">
        <v>85</v>
      </c>
      <c r="K6" s="13">
        <v>720876</v>
      </c>
      <c r="L6" s="13">
        <v>30</v>
      </c>
      <c r="M6" s="13">
        <v>437724</v>
      </c>
      <c r="N6" s="10"/>
    </row>
    <row r="7" spans="1:14" s="7" customFormat="1" ht="14.25" customHeight="1">
      <c r="A7" s="11"/>
      <c r="B7" s="11"/>
      <c r="C7" s="11">
        <v>23</v>
      </c>
      <c r="D7" s="11"/>
      <c r="E7" s="12"/>
      <c r="F7" s="13">
        <v>997</v>
      </c>
      <c r="G7" s="13">
        <v>7016719</v>
      </c>
      <c r="H7" s="13">
        <v>442</v>
      </c>
      <c r="I7" s="13">
        <v>1783407</v>
      </c>
      <c r="J7" s="13">
        <v>72</v>
      </c>
      <c r="K7" s="13">
        <v>382160</v>
      </c>
      <c r="L7" s="13">
        <v>30</v>
      </c>
      <c r="M7" s="13">
        <v>454379</v>
      </c>
      <c r="N7" s="10"/>
    </row>
    <row r="8" spans="1:14" ht="27" customHeight="1">
      <c r="A8" s="2"/>
      <c r="B8" s="14" t="s">
        <v>16</v>
      </c>
      <c r="C8" s="11">
        <v>24</v>
      </c>
      <c r="D8" s="14"/>
      <c r="E8" s="15"/>
      <c r="F8" s="10">
        <f>SUM(H8,J8,L8,F17,H17,J17)</f>
        <v>972</v>
      </c>
      <c r="G8" s="10">
        <f>SUM(I8,K8,M8,G17,I17,K17)</f>
        <v>7188360</v>
      </c>
      <c r="H8" s="10">
        <f aca="true" t="shared" si="0" ref="H8:M8">SUM(H9:H10)</f>
        <v>429</v>
      </c>
      <c r="I8" s="10">
        <f t="shared" si="0"/>
        <v>1721452</v>
      </c>
      <c r="J8" s="10">
        <f t="shared" si="0"/>
        <v>63</v>
      </c>
      <c r="K8" s="10">
        <f t="shared" si="0"/>
        <v>494435</v>
      </c>
      <c r="L8" s="10">
        <f t="shared" si="0"/>
        <v>32</v>
      </c>
      <c r="M8" s="10">
        <f t="shared" si="0"/>
        <v>478502</v>
      </c>
      <c r="N8" s="2"/>
    </row>
    <row r="9" spans="1:14" ht="18.75" customHeight="1">
      <c r="A9" s="2"/>
      <c r="B9" s="36" t="s">
        <v>19</v>
      </c>
      <c r="C9" s="36"/>
      <c r="D9" s="36"/>
      <c r="E9" s="16"/>
      <c r="F9" s="10">
        <f>H9+J9+F18+H18+J18</f>
        <v>88</v>
      </c>
      <c r="G9" s="10">
        <f>I9+K9+G18+I18+K18</f>
        <v>1755995</v>
      </c>
      <c r="H9" s="2">
        <v>28</v>
      </c>
      <c r="I9" s="2">
        <v>560356</v>
      </c>
      <c r="J9" s="2">
        <v>8</v>
      </c>
      <c r="K9" s="2">
        <v>2251</v>
      </c>
      <c r="L9" s="19" t="s">
        <v>21</v>
      </c>
      <c r="M9" s="19" t="s">
        <v>21</v>
      </c>
      <c r="N9" s="2"/>
    </row>
    <row r="10" spans="1:15" s="7" customFormat="1" ht="18.75" customHeight="1">
      <c r="A10" s="6"/>
      <c r="B10" s="34" t="s">
        <v>20</v>
      </c>
      <c r="C10" s="34"/>
      <c r="D10" s="34"/>
      <c r="E10" s="15"/>
      <c r="F10" s="10">
        <f>H10+J10+L10+F19+H19+J19</f>
        <v>884</v>
      </c>
      <c r="G10" s="10">
        <f>I10+K10+M10+G19+I19+K19</f>
        <v>5432365</v>
      </c>
      <c r="H10" s="10">
        <v>401</v>
      </c>
      <c r="I10" s="10">
        <v>1161096</v>
      </c>
      <c r="J10" s="10">
        <v>55</v>
      </c>
      <c r="K10" s="10">
        <v>492184</v>
      </c>
      <c r="L10" s="10">
        <v>32</v>
      </c>
      <c r="M10" s="10">
        <v>478502</v>
      </c>
      <c r="N10" s="10"/>
      <c r="O10" s="28"/>
    </row>
    <row r="11" spans="1:19" s="24" customFormat="1" ht="11.25" customHeight="1" thickBot="1">
      <c r="A11" s="22"/>
      <c r="E11" s="26"/>
      <c r="N11" s="23"/>
      <c r="O11" s="23"/>
      <c r="P11" s="23"/>
      <c r="Q11" s="23"/>
      <c r="R11" s="23"/>
      <c r="S11" s="23"/>
    </row>
    <row r="12" spans="1:14" s="7" customFormat="1" ht="18.75" customHeight="1">
      <c r="A12" s="37" t="s">
        <v>1</v>
      </c>
      <c r="B12" s="37"/>
      <c r="C12" s="37"/>
      <c r="D12" s="37"/>
      <c r="E12" s="38"/>
      <c r="F12" s="30" t="s">
        <v>7</v>
      </c>
      <c r="G12" s="33"/>
      <c r="H12" s="30" t="s">
        <v>8</v>
      </c>
      <c r="I12" s="33"/>
      <c r="J12" s="30" t="s">
        <v>9</v>
      </c>
      <c r="K12" s="31"/>
      <c r="L12" s="32" t="s">
        <v>10</v>
      </c>
      <c r="M12" s="31"/>
      <c r="N12" s="6"/>
    </row>
    <row r="13" spans="1:14" s="7" customFormat="1" ht="18.75" customHeight="1">
      <c r="A13" s="39"/>
      <c r="B13" s="39"/>
      <c r="C13" s="39"/>
      <c r="D13" s="39"/>
      <c r="E13" s="40"/>
      <c r="F13" s="8" t="s">
        <v>5</v>
      </c>
      <c r="G13" s="8" t="s">
        <v>6</v>
      </c>
      <c r="H13" s="8" t="s">
        <v>5</v>
      </c>
      <c r="I13" s="8" t="s">
        <v>6</v>
      </c>
      <c r="J13" s="8" t="s">
        <v>5</v>
      </c>
      <c r="K13" s="9" t="s">
        <v>6</v>
      </c>
      <c r="L13" s="41" t="s">
        <v>14</v>
      </c>
      <c r="M13" s="42"/>
      <c r="N13" s="6"/>
    </row>
    <row r="14" spans="1:14" s="7" customFormat="1" ht="6.75" customHeight="1">
      <c r="A14" s="11"/>
      <c r="E14" s="12"/>
      <c r="F14" s="13"/>
      <c r="G14" s="13"/>
      <c r="H14" s="13"/>
      <c r="I14" s="13"/>
      <c r="J14" s="13"/>
      <c r="K14" s="13"/>
      <c r="L14" s="13"/>
      <c r="M14" s="17"/>
      <c r="N14" s="6"/>
    </row>
    <row r="15" spans="1:14" s="7" customFormat="1" ht="14.25" customHeight="1">
      <c r="A15" s="11"/>
      <c r="B15" s="11" t="s">
        <v>18</v>
      </c>
      <c r="C15" s="11">
        <v>22</v>
      </c>
      <c r="D15" s="11" t="s">
        <v>17</v>
      </c>
      <c r="E15" s="12"/>
      <c r="F15" s="13">
        <v>39</v>
      </c>
      <c r="G15" s="13">
        <v>972179</v>
      </c>
      <c r="H15" s="13">
        <v>220</v>
      </c>
      <c r="I15" s="13">
        <v>16967</v>
      </c>
      <c r="J15" s="13">
        <v>204</v>
      </c>
      <c r="K15" s="13">
        <v>3240081</v>
      </c>
      <c r="L15" s="13"/>
      <c r="M15" s="17">
        <v>205</v>
      </c>
      <c r="N15" s="6"/>
    </row>
    <row r="16" spans="1:14" s="7" customFormat="1" ht="14.25" customHeight="1">
      <c r="A16" s="11"/>
      <c r="B16" s="11"/>
      <c r="C16" s="11">
        <v>23</v>
      </c>
      <c r="D16" s="11"/>
      <c r="E16" s="12"/>
      <c r="F16" s="13">
        <v>50</v>
      </c>
      <c r="G16" s="13">
        <v>1075170</v>
      </c>
      <c r="H16" s="13">
        <v>187</v>
      </c>
      <c r="I16" s="13">
        <v>14040</v>
      </c>
      <c r="J16" s="13">
        <v>216</v>
      </c>
      <c r="K16" s="13">
        <v>3307563</v>
      </c>
      <c r="L16" s="13"/>
      <c r="M16" s="17">
        <v>120</v>
      </c>
      <c r="N16" s="6"/>
    </row>
    <row r="17" spans="1:14" s="7" customFormat="1" ht="27" customHeight="1">
      <c r="A17" s="6"/>
      <c r="B17" s="14" t="s">
        <v>16</v>
      </c>
      <c r="C17" s="11">
        <v>24</v>
      </c>
      <c r="D17" s="14"/>
      <c r="E17" s="15"/>
      <c r="F17" s="10">
        <f aca="true" t="shared" si="1" ref="F17:K17">SUM(F18:F19)</f>
        <v>64</v>
      </c>
      <c r="G17" s="10">
        <f t="shared" si="1"/>
        <v>1175783</v>
      </c>
      <c r="H17" s="10">
        <f t="shared" si="1"/>
        <v>156</v>
      </c>
      <c r="I17" s="10">
        <f t="shared" si="1"/>
        <v>10313</v>
      </c>
      <c r="J17" s="10">
        <f t="shared" si="1"/>
        <v>228</v>
      </c>
      <c r="K17" s="10">
        <f t="shared" si="1"/>
        <v>3307875</v>
      </c>
      <c r="L17" s="10"/>
      <c r="M17" s="18">
        <f>SUM(M18:M19)</f>
        <v>201</v>
      </c>
      <c r="N17" s="6"/>
    </row>
    <row r="18" spans="1:14" ht="19.5" customHeight="1">
      <c r="A18" s="2"/>
      <c r="B18" s="36" t="s">
        <v>19</v>
      </c>
      <c r="C18" s="36"/>
      <c r="D18" s="36"/>
      <c r="E18" s="16"/>
      <c r="F18" s="2">
        <v>11</v>
      </c>
      <c r="G18" s="2">
        <v>294664</v>
      </c>
      <c r="H18" s="2">
        <v>6</v>
      </c>
      <c r="I18" s="2">
        <v>1094</v>
      </c>
      <c r="J18" s="1">
        <v>35</v>
      </c>
      <c r="K18" s="2">
        <v>897630</v>
      </c>
      <c r="L18" s="19"/>
      <c r="M18" s="20" t="s">
        <v>21</v>
      </c>
      <c r="N18" s="2"/>
    </row>
    <row r="19" spans="1:14" s="7" customFormat="1" ht="19.5" customHeight="1">
      <c r="A19" s="6"/>
      <c r="B19" s="34" t="s">
        <v>20</v>
      </c>
      <c r="C19" s="34"/>
      <c r="D19" s="34"/>
      <c r="E19" s="15"/>
      <c r="F19" s="10">
        <v>53</v>
      </c>
      <c r="G19" s="10">
        <v>881119</v>
      </c>
      <c r="H19" s="10">
        <v>150</v>
      </c>
      <c r="I19" s="10">
        <v>9219</v>
      </c>
      <c r="J19" s="10">
        <v>193</v>
      </c>
      <c r="K19" s="10">
        <v>2410245</v>
      </c>
      <c r="L19" s="29"/>
      <c r="M19" s="18">
        <v>201</v>
      </c>
      <c r="N19" s="6"/>
    </row>
    <row r="20" spans="1:14" s="24" customFormat="1" ht="11.25" customHeight="1" thickBot="1">
      <c r="A20" s="22"/>
      <c r="B20" s="25"/>
      <c r="C20" s="25"/>
      <c r="D20" s="25"/>
      <c r="E20" s="25"/>
      <c r="F20" s="27"/>
      <c r="G20" s="25"/>
      <c r="H20" s="25"/>
      <c r="I20" s="25"/>
      <c r="J20" s="25"/>
      <c r="K20" s="25"/>
      <c r="L20" s="25"/>
      <c r="M20" s="25"/>
      <c r="N20" s="23"/>
    </row>
    <row r="21" spans="1:14" ht="15" customHeight="1">
      <c r="A21" s="2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4" spans="6:11" ht="14.25">
      <c r="F24" s="1"/>
      <c r="G24" s="1"/>
      <c r="H24" s="21"/>
      <c r="I24" s="21"/>
      <c r="J24" s="1"/>
      <c r="K24" s="1"/>
    </row>
    <row r="25" spans="6:11" ht="14.25">
      <c r="F25" s="1"/>
      <c r="G25" s="1"/>
      <c r="H25" s="21"/>
      <c r="I25" s="21"/>
      <c r="J25" s="1"/>
      <c r="K25" s="1"/>
    </row>
    <row r="26" spans="6:11" ht="14.25">
      <c r="F26" s="1"/>
      <c r="G26" s="1"/>
      <c r="H26" s="21"/>
      <c r="I26" s="21"/>
      <c r="J26" s="1"/>
      <c r="K26" s="1"/>
    </row>
    <row r="27" spans="6:11" ht="14.25">
      <c r="F27" s="1"/>
      <c r="G27" s="1"/>
      <c r="H27" s="21"/>
      <c r="I27" s="21"/>
      <c r="J27" s="1"/>
      <c r="K27" s="1"/>
    </row>
  </sheetData>
  <mergeCells count="16">
    <mergeCell ref="B19:D19"/>
    <mergeCell ref="A1:M1"/>
    <mergeCell ref="B9:D9"/>
    <mergeCell ref="B10:D10"/>
    <mergeCell ref="B18:D18"/>
    <mergeCell ref="A3:E4"/>
    <mergeCell ref="A12:E13"/>
    <mergeCell ref="L13:M13"/>
    <mergeCell ref="F3:G3"/>
    <mergeCell ref="F12:G12"/>
    <mergeCell ref="L3:M3"/>
    <mergeCell ref="L12:M12"/>
    <mergeCell ref="H12:I12"/>
    <mergeCell ref="J12:K12"/>
    <mergeCell ref="H3:I3"/>
    <mergeCell ref="J3:K3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70" r:id="rId1"/>
  <ignoredErrors>
    <ignoredError sqref="B8 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2010-10-29T02:35:40Z</cp:lastPrinted>
  <dcterms:created xsi:type="dcterms:W3CDTF">1999-12-21T03:43:37Z</dcterms:created>
  <dcterms:modified xsi:type="dcterms:W3CDTF">2013-07-31T06:24:45Z</dcterms:modified>
  <cp:category/>
  <cp:version/>
  <cp:contentType/>
  <cp:contentStatus/>
</cp:coreProperties>
</file>