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<sst xmlns="http://schemas.openxmlformats.org/spreadsheetml/2006/main" count="70" uniqueCount="47">
  <si>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</si>
  <si>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</si>
  <si>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</si>
  <si>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</si>
  <si>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</si>
  <si>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</si>
  <si>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</si>
  <si>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</si>
  <si>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</si>
  <si>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</si>
  <si>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</si>
  <si>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</si>
  <si>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</si>
  <si>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</si>
  <si>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</si>
  <si>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</si>
  <si>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</si>
  <si>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</si>
  <si>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</si>
  <si>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</si>
  <si>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</si>
  <si>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</si>
  <si>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</si>
  <si>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</si>
  <si>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</si>
  <si>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</si>
  <si>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</si>
  <si>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</si>
  <si>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</si>
  <si>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</si>
  <si>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</si>
  <si>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21年度</t>
  </si>
  <si>
    <t>単位：千円</t>
  </si>
  <si>
    <t>1)財政力指数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</si>
  <si>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</si>
  <si>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</si>
  <si>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１７０      基準財政需要額、基準財政収入額、交付額及び財政力指数</t>
  </si>
  <si>
    <t>22年度</t>
  </si>
  <si>
    <t>資料  県地域振興課調</t>
  </si>
  <si>
    <t>…</t>
  </si>
  <si>
    <t>江    迎    町</t>
  </si>
  <si>
    <t>鹿    町    町</t>
  </si>
  <si>
    <t>市町</t>
  </si>
  <si>
    <t>23年度</t>
  </si>
  <si>
    <t>注）基準財政需要額は錯誤後及び臨時財政対策債振替後の額、基準財政収入額は錯誤後の額である。</t>
  </si>
  <si>
    <t>（平成23～24年度）</t>
  </si>
  <si>
    <t>24年度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</si>
</sst>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2" fontId="7" fillId="0" borderId="1" xfId="16" applyNumberFormat="1" applyFont="1" applyFill="1" applyBorder="1" applyAlignment="1">
      <alignment/>
    </xf>
    <xf numFmtId="186" fontId="7" fillId="0" borderId="1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 horizontal="right"/>
    </xf>
    <xf numFmtId="181" fontId="7" fillId="0" borderId="2" xfId="16" applyFont="1" applyFill="1" applyBorder="1" applyAlignment="1">
      <alignment horizontal="distributed" vertical="center"/>
    </xf>
    <xf numFmtId="186" fontId="7" fillId="0" borderId="3" xfId="16" applyNumberFormat="1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6" fontId="7" fillId="0" borderId="5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6" xfId="16" applyFont="1" applyFill="1" applyBorder="1" applyAlignment="1">
      <alignment/>
    </xf>
    <xf numFmtId="181" fontId="7" fillId="0" borderId="7" xfId="16" applyFont="1" applyFill="1" applyBorder="1" applyAlignment="1">
      <alignment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left" vertical="center"/>
    </xf>
    <xf numFmtId="182" fontId="7" fillId="0" borderId="0" xfId="16" applyNumberFormat="1" applyFont="1" applyFill="1" applyBorder="1" applyAlignment="1">
      <alignment vertical="center"/>
    </xf>
    <xf numFmtId="186" fontId="7" fillId="0" borderId="0" xfId="16" applyNumberFormat="1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181" fontId="7" fillId="0" borderId="0" xfId="16" applyFont="1" applyFill="1" applyBorder="1" applyAlignment="1">
      <alignment vertical="center" wrapText="1"/>
    </xf>
    <xf numFmtId="186" fontId="7" fillId="0" borderId="0" xfId="16" applyNumberFormat="1" applyFont="1" applyFill="1" applyBorder="1" applyAlignment="1">
      <alignment vertical="center" wrapText="1"/>
    </xf>
    <xf numFmtId="182" fontId="7" fillId="0" borderId="0" xfId="16" applyNumberFormat="1" applyFont="1" applyFill="1" applyBorder="1" applyAlignment="1">
      <alignment/>
    </xf>
    <xf numFmtId="182" fontId="7" fillId="0" borderId="0" xfId="16" applyNumberFormat="1" applyFont="1" applyFill="1" applyAlignment="1">
      <alignment/>
    </xf>
    <xf numFmtId="186" fontId="7" fillId="0" borderId="0" xfId="16" applyNumberFormat="1" applyFont="1" applyFill="1" applyAlignment="1">
      <alignment/>
    </xf>
    <xf numFmtId="181" fontId="8" fillId="0" borderId="0" xfId="16" applyFont="1" applyFill="1" applyAlignment="1">
      <alignment horizont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2" fontId="7" fillId="0" borderId="12" xfId="16" applyNumberFormat="1" applyFont="1" applyFill="1" applyBorder="1" applyAlignment="1">
      <alignment horizontal="distributed" vertical="center"/>
    </xf>
    <xf numFmtId="182" fontId="7" fillId="0" borderId="13" xfId="16" applyNumberFormat="1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showGridLines="0" tabSelected="1" view="pageBreakPreview" zoomScale="60" zoomScaleNormal="85" workbookViewId="0" topLeftCell="A1">
      <selection activeCell="A1" sqref="A1:M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0" width="8.75390625" style="29" customWidth="1"/>
    <col min="11" max="13" width="8.75390625" style="30" customWidth="1"/>
    <col min="14" max="16384" width="8.625" style="2" customWidth="1"/>
  </cols>
  <sheetData>
    <row r="1" spans="1:13" ht="26.2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3" customHeight="1" thickBot="1">
      <c r="A2" s="3" t="s">
        <v>45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6" t="s">
        <v>32</v>
      </c>
    </row>
    <row r="3" spans="1:13" ht="31.5" customHeight="1">
      <c r="A3" s="32" t="s">
        <v>42</v>
      </c>
      <c r="B3" s="32"/>
      <c r="C3" s="33"/>
      <c r="D3" s="38" t="s">
        <v>21</v>
      </c>
      <c r="E3" s="39"/>
      <c r="F3" s="38" t="s">
        <v>22</v>
      </c>
      <c r="G3" s="39"/>
      <c r="H3" s="38" t="s">
        <v>23</v>
      </c>
      <c r="I3" s="39"/>
      <c r="J3" s="36" t="s">
        <v>33</v>
      </c>
      <c r="K3" s="37"/>
      <c r="L3" s="37"/>
      <c r="M3" s="37"/>
    </row>
    <row r="4" spans="1:13" ht="31.5" customHeight="1">
      <c r="A4" s="34"/>
      <c r="B4" s="34"/>
      <c r="C4" s="35"/>
      <c r="D4" s="7" t="s">
        <v>43</v>
      </c>
      <c r="E4" s="7" t="s">
        <v>46</v>
      </c>
      <c r="F4" s="7" t="s">
        <v>43</v>
      </c>
      <c r="G4" s="7" t="s">
        <v>46</v>
      </c>
      <c r="H4" s="7" t="s">
        <v>43</v>
      </c>
      <c r="I4" s="7" t="s">
        <v>46</v>
      </c>
      <c r="J4" s="8" t="s">
        <v>31</v>
      </c>
      <c r="K4" s="8" t="s">
        <v>37</v>
      </c>
      <c r="L4" s="8" t="s">
        <v>43</v>
      </c>
      <c r="M4" s="8" t="s">
        <v>46</v>
      </c>
    </row>
    <row r="5" spans="1:13" ht="32.25" customHeight="1">
      <c r="A5" s="1"/>
      <c r="B5" s="9" t="s">
        <v>0</v>
      </c>
      <c r="C5" s="10"/>
      <c r="D5" s="11">
        <f>SUM(D6:D7)</f>
        <v>334612554</v>
      </c>
      <c r="E5" s="11">
        <f>SUM(E6:E7)</f>
        <v>331377768</v>
      </c>
      <c r="F5" s="11">
        <f>SUM(F6:F7)</f>
        <v>129280232</v>
      </c>
      <c r="G5" s="11">
        <f>SUM(G6:G7)</f>
        <v>127419533</v>
      </c>
      <c r="H5" s="11">
        <f>SUM(H6:H7)</f>
        <v>205332322</v>
      </c>
      <c r="I5" s="11">
        <f>SUM(I6:I7)</f>
        <v>203958235</v>
      </c>
      <c r="J5" s="12">
        <v>0.387</v>
      </c>
      <c r="K5" s="12">
        <v>0.387</v>
      </c>
      <c r="L5" s="12">
        <v>0.379</v>
      </c>
      <c r="M5" s="12">
        <v>0.373</v>
      </c>
    </row>
    <row r="6" spans="1:13" ht="32.25" customHeight="1">
      <c r="A6" s="1"/>
      <c r="B6" s="9" t="s">
        <v>1</v>
      </c>
      <c r="C6" s="10"/>
      <c r="D6" s="1">
        <f>SUM(D8:D20)</f>
        <v>300092935</v>
      </c>
      <c r="E6" s="1">
        <f>SUM(E8:E20)</f>
        <v>297294226</v>
      </c>
      <c r="F6" s="1">
        <f>SUM(F8:F20)</f>
        <v>115987303</v>
      </c>
      <c r="G6" s="1">
        <f>SUM(G8:G20)</f>
        <v>114470733</v>
      </c>
      <c r="H6" s="1">
        <f>SUM(H8:H20)</f>
        <v>184105632</v>
      </c>
      <c r="I6" s="1">
        <f>SUM(I8:I20)</f>
        <v>182823493</v>
      </c>
      <c r="J6" s="13">
        <v>0.3987692307692307</v>
      </c>
      <c r="K6" s="13">
        <v>0.381</v>
      </c>
      <c r="L6" s="13">
        <v>0.372</v>
      </c>
      <c r="M6" s="13">
        <v>0.368</v>
      </c>
    </row>
    <row r="7" spans="1:13" ht="32.25" customHeight="1">
      <c r="A7" s="1"/>
      <c r="B7" s="9" t="s">
        <v>2</v>
      </c>
      <c r="C7" s="10"/>
      <c r="D7" s="1">
        <f>D21+D24+D28+D33</f>
        <v>34519619</v>
      </c>
      <c r="E7" s="1">
        <f>E21+E24+E28+E33</f>
        <v>34083542</v>
      </c>
      <c r="F7" s="1">
        <f>F21+F24+F28+F33</f>
        <v>13292929</v>
      </c>
      <c r="G7" s="1">
        <f>G21+G24+G28+G33</f>
        <v>12948800</v>
      </c>
      <c r="H7" s="1">
        <f>H21+H24+H28+H33</f>
        <v>21226690</v>
      </c>
      <c r="I7" s="1">
        <f>I21+I24+I28+I33</f>
        <v>21134742</v>
      </c>
      <c r="J7" s="13">
        <v>0.3722</v>
      </c>
      <c r="K7" s="13">
        <v>0.398</v>
      </c>
      <c r="L7" s="13">
        <v>0.389</v>
      </c>
      <c r="M7" s="13">
        <v>0.382</v>
      </c>
    </row>
    <row r="8" spans="1:13" ht="40.5" customHeight="1">
      <c r="A8" s="1"/>
      <c r="B8" s="9" t="s">
        <v>3</v>
      </c>
      <c r="C8" s="10"/>
      <c r="D8" s="1">
        <v>81393411</v>
      </c>
      <c r="E8" s="1">
        <v>81053211</v>
      </c>
      <c r="F8" s="1">
        <v>41673512</v>
      </c>
      <c r="G8" s="1">
        <v>40963204</v>
      </c>
      <c r="H8" s="1">
        <v>39719899</v>
      </c>
      <c r="I8" s="1">
        <v>40090007</v>
      </c>
      <c r="J8" s="13">
        <v>0.578</v>
      </c>
      <c r="K8" s="13">
        <v>0.565</v>
      </c>
      <c r="L8" s="13">
        <v>0.549</v>
      </c>
      <c r="M8" s="13">
        <v>0.539</v>
      </c>
    </row>
    <row r="9" spans="1:13" ht="32.25" customHeight="1">
      <c r="A9" s="1"/>
      <c r="B9" s="9" t="s">
        <v>4</v>
      </c>
      <c r="C9" s="10"/>
      <c r="D9" s="1">
        <v>50627279</v>
      </c>
      <c r="E9" s="1">
        <v>49975897</v>
      </c>
      <c r="F9" s="1">
        <v>23428105</v>
      </c>
      <c r="G9" s="1">
        <v>23245506</v>
      </c>
      <c r="H9" s="1">
        <v>27199174</v>
      </c>
      <c r="I9" s="1">
        <v>26730391</v>
      </c>
      <c r="J9" s="13">
        <v>0.56</v>
      </c>
      <c r="K9" s="13">
        <v>0.519</v>
      </c>
      <c r="L9" s="13">
        <v>0.504</v>
      </c>
      <c r="M9" s="13">
        <v>0.499</v>
      </c>
    </row>
    <row r="10" spans="1:13" ht="32.25" customHeight="1">
      <c r="A10" s="1"/>
      <c r="B10" s="9" t="s">
        <v>5</v>
      </c>
      <c r="C10" s="10"/>
      <c r="D10" s="1">
        <v>9951764</v>
      </c>
      <c r="E10" s="1">
        <v>9889390</v>
      </c>
      <c r="F10" s="1">
        <v>3922814</v>
      </c>
      <c r="G10" s="1">
        <v>3812442</v>
      </c>
      <c r="H10" s="1">
        <v>6028950</v>
      </c>
      <c r="I10" s="1">
        <v>6076948</v>
      </c>
      <c r="J10" s="13">
        <v>0.461</v>
      </c>
      <c r="K10" s="13">
        <v>0.439</v>
      </c>
      <c r="L10" s="13">
        <v>0.425</v>
      </c>
      <c r="M10" s="13">
        <v>0.417</v>
      </c>
    </row>
    <row r="11" spans="1:13" ht="32.25" customHeight="1">
      <c r="A11" s="1"/>
      <c r="B11" s="9" t="s">
        <v>6</v>
      </c>
      <c r="C11" s="10"/>
      <c r="D11" s="1">
        <v>29735677</v>
      </c>
      <c r="E11" s="1">
        <v>29651463</v>
      </c>
      <c r="F11" s="1">
        <v>13479253</v>
      </c>
      <c r="G11" s="1">
        <v>13771199</v>
      </c>
      <c r="H11" s="1">
        <v>16256424</v>
      </c>
      <c r="I11" s="1">
        <v>15880264</v>
      </c>
      <c r="J11" s="13">
        <v>0.569</v>
      </c>
      <c r="K11" s="13">
        <v>0.531</v>
      </c>
      <c r="L11" s="13">
        <v>0.514</v>
      </c>
      <c r="M11" s="13">
        <v>0.511</v>
      </c>
    </row>
    <row r="12" spans="1:13" ht="32.25" customHeight="1">
      <c r="A12" s="1"/>
      <c r="B12" s="9" t="s">
        <v>7</v>
      </c>
      <c r="C12" s="10"/>
      <c r="D12" s="1">
        <v>14441925</v>
      </c>
      <c r="E12" s="1">
        <v>14455891</v>
      </c>
      <c r="F12" s="1">
        <v>8289208</v>
      </c>
      <c r="G12" s="1">
        <v>8306451</v>
      </c>
      <c r="H12" s="1">
        <v>6152717</v>
      </c>
      <c r="I12" s="1">
        <v>6149440</v>
      </c>
      <c r="J12" s="13">
        <v>0.617</v>
      </c>
      <c r="K12" s="13">
        <v>0.615</v>
      </c>
      <c r="L12" s="13">
        <v>0.598</v>
      </c>
      <c r="M12" s="13">
        <v>0.58</v>
      </c>
    </row>
    <row r="13" spans="1:13" ht="32.25" customHeight="1">
      <c r="A13" s="1"/>
      <c r="B13" s="9" t="s">
        <v>8</v>
      </c>
      <c r="C13" s="10"/>
      <c r="D13" s="1">
        <v>12188250</v>
      </c>
      <c r="E13" s="1">
        <v>11951958</v>
      </c>
      <c r="F13" s="1">
        <v>2582642</v>
      </c>
      <c r="G13" s="1">
        <v>2463591</v>
      </c>
      <c r="H13" s="1">
        <v>9605608</v>
      </c>
      <c r="I13" s="1">
        <v>9488367</v>
      </c>
      <c r="J13" s="13">
        <v>0.27</v>
      </c>
      <c r="K13" s="13">
        <v>0.257</v>
      </c>
      <c r="L13" s="13">
        <v>0.248</v>
      </c>
      <c r="M13" s="13">
        <v>0.24</v>
      </c>
    </row>
    <row r="14" spans="1:13" ht="32.25" customHeight="1">
      <c r="A14" s="1"/>
      <c r="B14" s="9" t="s">
        <v>9</v>
      </c>
      <c r="C14" s="10"/>
      <c r="D14" s="1">
        <v>8538214</v>
      </c>
      <c r="E14" s="1">
        <v>8373281</v>
      </c>
      <c r="F14" s="1">
        <v>3321478</v>
      </c>
      <c r="G14" s="1">
        <v>3162394</v>
      </c>
      <c r="H14" s="1">
        <v>5216736</v>
      </c>
      <c r="I14" s="1">
        <v>5210887</v>
      </c>
      <c r="J14" s="13">
        <v>0.491</v>
      </c>
      <c r="K14" s="13">
        <v>0.46</v>
      </c>
      <c r="L14" s="13">
        <v>0.442</v>
      </c>
      <c r="M14" s="13">
        <v>0.431</v>
      </c>
    </row>
    <row r="15" spans="1:13" ht="32.25" customHeight="1">
      <c r="A15" s="1"/>
      <c r="B15" s="9" t="s">
        <v>24</v>
      </c>
      <c r="C15" s="10"/>
      <c r="D15" s="14">
        <v>18712518</v>
      </c>
      <c r="E15" s="14">
        <v>18438582</v>
      </c>
      <c r="F15" s="14">
        <v>2762241</v>
      </c>
      <c r="G15" s="14">
        <v>2623119</v>
      </c>
      <c r="H15" s="14">
        <v>15950277</v>
      </c>
      <c r="I15" s="14">
        <v>15815463</v>
      </c>
      <c r="J15" s="13">
        <v>0.204</v>
      </c>
      <c r="K15" s="13">
        <v>0.193</v>
      </c>
      <c r="L15" s="13">
        <v>0.187</v>
      </c>
      <c r="M15" s="13">
        <v>0.182</v>
      </c>
    </row>
    <row r="16" spans="1:13" ht="32.25" customHeight="1">
      <c r="A16" s="1"/>
      <c r="B16" s="9" t="s">
        <v>25</v>
      </c>
      <c r="C16" s="10"/>
      <c r="D16" s="14">
        <v>12407859</v>
      </c>
      <c r="E16" s="14">
        <v>12272789</v>
      </c>
      <c r="F16" s="14">
        <v>2330638</v>
      </c>
      <c r="G16" s="14">
        <v>2245252</v>
      </c>
      <c r="H16" s="14">
        <v>10077221</v>
      </c>
      <c r="I16" s="14">
        <v>10027537</v>
      </c>
      <c r="J16" s="13">
        <v>0.25</v>
      </c>
      <c r="K16" s="13">
        <v>0.239</v>
      </c>
      <c r="L16" s="13">
        <v>0.231</v>
      </c>
      <c r="M16" s="13">
        <v>0.225</v>
      </c>
    </row>
    <row r="17" spans="1:13" ht="32.25" customHeight="1">
      <c r="A17" s="1"/>
      <c r="B17" s="9" t="s">
        <v>26</v>
      </c>
      <c r="C17" s="10"/>
      <c r="D17" s="14">
        <v>16433444</v>
      </c>
      <c r="E17" s="14">
        <v>16099091</v>
      </c>
      <c r="F17" s="14">
        <v>3136381</v>
      </c>
      <c r="G17" s="14">
        <v>2999709</v>
      </c>
      <c r="H17" s="14">
        <v>13297063</v>
      </c>
      <c r="I17" s="14">
        <v>13099382</v>
      </c>
      <c r="J17" s="13">
        <v>0.25</v>
      </c>
      <c r="K17" s="13">
        <v>0.239</v>
      </c>
      <c r="L17" s="13">
        <v>0.231</v>
      </c>
      <c r="M17" s="13">
        <v>0.23</v>
      </c>
    </row>
    <row r="18" spans="1:13" ht="32.25" customHeight="1">
      <c r="A18" s="1"/>
      <c r="B18" s="9" t="s">
        <v>27</v>
      </c>
      <c r="C18" s="10"/>
      <c r="D18" s="14">
        <v>11778386</v>
      </c>
      <c r="E18" s="14">
        <v>11652378</v>
      </c>
      <c r="F18" s="14">
        <v>4024818</v>
      </c>
      <c r="G18" s="14">
        <v>4058036</v>
      </c>
      <c r="H18" s="14">
        <v>7753568</v>
      </c>
      <c r="I18" s="14">
        <v>7594342</v>
      </c>
      <c r="J18" s="13">
        <v>0.338</v>
      </c>
      <c r="K18" s="13">
        <v>0.332</v>
      </c>
      <c r="L18" s="13">
        <v>0.365</v>
      </c>
      <c r="M18" s="13">
        <v>0.393</v>
      </c>
    </row>
    <row r="19" spans="1:13" ht="32.25" customHeight="1">
      <c r="A19" s="1"/>
      <c r="B19" s="9" t="s">
        <v>29</v>
      </c>
      <c r="C19" s="10"/>
      <c r="D19" s="14">
        <v>16246898</v>
      </c>
      <c r="E19" s="14">
        <v>16121956</v>
      </c>
      <c r="F19" s="14">
        <v>3513274</v>
      </c>
      <c r="G19" s="14">
        <v>3440143</v>
      </c>
      <c r="H19" s="14">
        <v>12733624</v>
      </c>
      <c r="I19" s="14">
        <v>12681813</v>
      </c>
      <c r="J19" s="13">
        <v>0.31</v>
      </c>
      <c r="K19" s="13">
        <v>0.292</v>
      </c>
      <c r="L19" s="13">
        <v>0.281</v>
      </c>
      <c r="M19" s="13">
        <v>0.275</v>
      </c>
    </row>
    <row r="20" spans="1:13" ht="32.25" customHeight="1">
      <c r="A20" s="1"/>
      <c r="B20" s="9" t="s">
        <v>30</v>
      </c>
      <c r="C20" s="10"/>
      <c r="D20" s="14">
        <v>17637310</v>
      </c>
      <c r="E20" s="14">
        <v>17358339</v>
      </c>
      <c r="F20" s="14">
        <v>3522939</v>
      </c>
      <c r="G20" s="14">
        <v>3379687</v>
      </c>
      <c r="H20" s="14">
        <v>14114371</v>
      </c>
      <c r="I20" s="14">
        <v>13978652</v>
      </c>
      <c r="J20" s="13">
        <v>0.286</v>
      </c>
      <c r="K20" s="13">
        <v>0.269</v>
      </c>
      <c r="L20" s="13">
        <v>0.262</v>
      </c>
      <c r="M20" s="13">
        <v>0.257</v>
      </c>
    </row>
    <row r="21" spans="1:13" ht="40.5" customHeight="1">
      <c r="A21" s="1"/>
      <c r="B21" s="15" t="s">
        <v>10</v>
      </c>
      <c r="C21" s="10"/>
      <c r="D21" s="1">
        <f>SUM(D22:D23)</f>
        <v>10288160</v>
      </c>
      <c r="E21" s="1">
        <f>SUM(E22:E23)</f>
        <v>10247565</v>
      </c>
      <c r="F21" s="1">
        <f>SUM(F22:F23)</f>
        <v>6504853</v>
      </c>
      <c r="G21" s="1">
        <f>SUM(G22:G23)</f>
        <v>6469548</v>
      </c>
      <c r="H21" s="1">
        <f>SUM(H22:H23)</f>
        <v>3783307</v>
      </c>
      <c r="I21" s="1">
        <f>SUM(I22:I23)</f>
        <v>3778017</v>
      </c>
      <c r="J21" s="13">
        <f>AVERAGE(J22:J23)</f>
        <v>0.671</v>
      </c>
      <c r="K21" s="13">
        <v>0.663</v>
      </c>
      <c r="L21" s="13">
        <v>0.648</v>
      </c>
      <c r="M21" s="13">
        <v>0.635</v>
      </c>
    </row>
    <row r="22" spans="1:13" ht="32.25" customHeight="1">
      <c r="A22" s="1"/>
      <c r="B22" s="14" t="s">
        <v>11</v>
      </c>
      <c r="C22" s="10"/>
      <c r="D22" s="1">
        <v>5573333</v>
      </c>
      <c r="E22" s="1">
        <v>5540146</v>
      </c>
      <c r="F22" s="1">
        <v>3555821</v>
      </c>
      <c r="G22" s="1">
        <v>3541329</v>
      </c>
      <c r="H22" s="1">
        <v>2017512</v>
      </c>
      <c r="I22" s="1">
        <v>1998817</v>
      </c>
      <c r="J22" s="13">
        <v>0.686</v>
      </c>
      <c r="K22" s="13">
        <v>0.673</v>
      </c>
      <c r="L22" s="13">
        <v>0.654</v>
      </c>
      <c r="M22" s="13">
        <v>0.64</v>
      </c>
    </row>
    <row r="23" spans="1:13" ht="32.25" customHeight="1">
      <c r="A23" s="1"/>
      <c r="B23" s="14" t="s">
        <v>12</v>
      </c>
      <c r="C23" s="10"/>
      <c r="D23" s="1">
        <v>4714827</v>
      </c>
      <c r="E23" s="1">
        <v>4707419</v>
      </c>
      <c r="F23" s="1">
        <v>2949032</v>
      </c>
      <c r="G23" s="1">
        <v>2928219</v>
      </c>
      <c r="H23" s="1">
        <v>1765795</v>
      </c>
      <c r="I23" s="1">
        <v>1779200</v>
      </c>
      <c r="J23" s="13">
        <v>0.656</v>
      </c>
      <c r="K23" s="13">
        <v>0.652</v>
      </c>
      <c r="L23" s="13">
        <v>0.642</v>
      </c>
      <c r="M23" s="13">
        <v>0.629</v>
      </c>
    </row>
    <row r="24" spans="1:13" ht="39.75" customHeight="1">
      <c r="A24" s="1"/>
      <c r="B24" s="16" t="s">
        <v>13</v>
      </c>
      <c r="C24" s="10"/>
      <c r="D24" s="1">
        <f>SUM(D25:D27)</f>
        <v>8776234</v>
      </c>
      <c r="E24" s="1">
        <f>SUM(E25:E27)</f>
        <v>8747679</v>
      </c>
      <c r="F24" s="1">
        <f>SUM(F25:F27)</f>
        <v>2888621</v>
      </c>
      <c r="G24" s="1">
        <f>SUM(G25:G27)</f>
        <v>2900197</v>
      </c>
      <c r="H24" s="1">
        <f>SUM(H25:H27)</f>
        <v>5887613</v>
      </c>
      <c r="I24" s="1">
        <f>SUM(I25:I27)</f>
        <v>5847482</v>
      </c>
      <c r="J24" s="13">
        <f>AVERAGE(J25:J27)</f>
        <v>0.363</v>
      </c>
      <c r="K24" s="13">
        <v>0.352</v>
      </c>
      <c r="L24" s="13">
        <v>0.338</v>
      </c>
      <c r="M24" s="13">
        <v>0.33</v>
      </c>
    </row>
    <row r="25" spans="1:13" ht="32.25" customHeight="1">
      <c r="A25" s="1"/>
      <c r="B25" s="17" t="s">
        <v>14</v>
      </c>
      <c r="C25" s="10"/>
      <c r="D25" s="1">
        <v>2727468</v>
      </c>
      <c r="E25" s="1">
        <v>2699434</v>
      </c>
      <c r="F25" s="1">
        <v>699683</v>
      </c>
      <c r="G25" s="1">
        <v>713948</v>
      </c>
      <c r="H25" s="1">
        <v>2027785</v>
      </c>
      <c r="I25" s="1">
        <v>1985486</v>
      </c>
      <c r="J25" s="13">
        <v>0.286</v>
      </c>
      <c r="K25" s="13">
        <v>0.275</v>
      </c>
      <c r="L25" s="13">
        <v>0.262</v>
      </c>
      <c r="M25" s="13">
        <v>0.259</v>
      </c>
    </row>
    <row r="26" spans="1:13" ht="32.25" customHeight="1">
      <c r="A26" s="1"/>
      <c r="B26" s="17" t="s">
        <v>15</v>
      </c>
      <c r="C26" s="10"/>
      <c r="D26" s="1">
        <v>3181701</v>
      </c>
      <c r="E26" s="1">
        <v>3155780</v>
      </c>
      <c r="F26" s="1">
        <v>1110619</v>
      </c>
      <c r="G26" s="1">
        <v>1110845</v>
      </c>
      <c r="H26" s="1">
        <v>2071082</v>
      </c>
      <c r="I26" s="1">
        <v>2044935</v>
      </c>
      <c r="J26" s="13">
        <v>0.406</v>
      </c>
      <c r="K26" s="13">
        <v>0.391</v>
      </c>
      <c r="L26" s="13">
        <v>0.372</v>
      </c>
      <c r="M26" s="13">
        <v>0.357</v>
      </c>
    </row>
    <row r="27" spans="1:13" ht="32.25" customHeight="1">
      <c r="A27" s="1"/>
      <c r="B27" s="17" t="s">
        <v>16</v>
      </c>
      <c r="C27" s="10"/>
      <c r="D27" s="1">
        <v>2867065</v>
      </c>
      <c r="E27" s="1">
        <v>2892465</v>
      </c>
      <c r="F27" s="1">
        <v>1078319</v>
      </c>
      <c r="G27" s="1">
        <v>1075404</v>
      </c>
      <c r="H27" s="1">
        <v>1788746</v>
      </c>
      <c r="I27" s="1">
        <v>1817061</v>
      </c>
      <c r="J27" s="13">
        <v>0.397</v>
      </c>
      <c r="K27" s="13">
        <v>0.39</v>
      </c>
      <c r="L27" s="13">
        <v>0.381</v>
      </c>
      <c r="M27" s="13">
        <v>0.374</v>
      </c>
    </row>
    <row r="28" spans="1:13" ht="39.75" customHeight="1">
      <c r="A28" s="1"/>
      <c r="B28" s="16" t="s">
        <v>17</v>
      </c>
      <c r="C28" s="10"/>
      <c r="D28" s="1">
        <f>SUM(D29:D32)</f>
        <v>4708136</v>
      </c>
      <c r="E28" s="1">
        <f>SUM(E29:E32)</f>
        <v>4601314</v>
      </c>
      <c r="F28" s="1">
        <f>SUM(F29:F32)</f>
        <v>1487140</v>
      </c>
      <c r="G28" s="1">
        <f>SUM(G29:G32)</f>
        <v>1447489</v>
      </c>
      <c r="H28" s="1">
        <f>SUM(H29:H32)</f>
        <v>3220996</v>
      </c>
      <c r="I28" s="1">
        <f>SUM(I29:I32)</f>
        <v>3153825</v>
      </c>
      <c r="J28" s="13">
        <f>AVERAGE(J29:J32)</f>
        <v>0.25225</v>
      </c>
      <c r="K28" s="13">
        <v>0.263</v>
      </c>
      <c r="L28" s="13">
        <v>0.263</v>
      </c>
      <c r="M28" s="13">
        <v>0.263</v>
      </c>
    </row>
    <row r="29" spans="1:13" ht="33.75" customHeight="1">
      <c r="A29" s="1"/>
      <c r="B29" s="17" t="s">
        <v>18</v>
      </c>
      <c r="C29" s="10"/>
      <c r="D29" s="1">
        <v>1758083</v>
      </c>
      <c r="E29" s="1">
        <v>1698440</v>
      </c>
      <c r="F29" s="1">
        <v>169565</v>
      </c>
      <c r="G29" s="1">
        <v>157858</v>
      </c>
      <c r="H29" s="1">
        <v>1588518</v>
      </c>
      <c r="I29" s="1">
        <v>1540582</v>
      </c>
      <c r="J29" s="13">
        <v>0.098</v>
      </c>
      <c r="K29" s="13">
        <v>0.095</v>
      </c>
      <c r="L29" s="13">
        <v>0.095</v>
      </c>
      <c r="M29" s="13">
        <v>0.093</v>
      </c>
    </row>
    <row r="30" spans="1:13" ht="32.25" customHeight="1">
      <c r="A30" s="1"/>
      <c r="B30" s="17" t="s">
        <v>40</v>
      </c>
      <c r="C30" s="10"/>
      <c r="D30" s="17" t="s">
        <v>39</v>
      </c>
      <c r="E30" s="17" t="s">
        <v>39</v>
      </c>
      <c r="F30" s="17" t="s">
        <v>39</v>
      </c>
      <c r="G30" s="17" t="s">
        <v>39</v>
      </c>
      <c r="H30" s="17" t="s">
        <v>39</v>
      </c>
      <c r="I30" s="17" t="s">
        <v>39</v>
      </c>
      <c r="J30" s="13">
        <v>0.255</v>
      </c>
      <c r="K30" s="17" t="s">
        <v>39</v>
      </c>
      <c r="L30" s="17" t="s">
        <v>39</v>
      </c>
      <c r="M30" s="17" t="s">
        <v>39</v>
      </c>
    </row>
    <row r="31" spans="1:13" ht="32.25" customHeight="1">
      <c r="A31" s="1"/>
      <c r="B31" s="17" t="s">
        <v>41</v>
      </c>
      <c r="C31" s="10"/>
      <c r="D31" s="17" t="s">
        <v>39</v>
      </c>
      <c r="E31" s="17" t="s">
        <v>39</v>
      </c>
      <c r="F31" s="17" t="s">
        <v>39</v>
      </c>
      <c r="G31" s="17" t="s">
        <v>39</v>
      </c>
      <c r="H31" s="17" t="s">
        <v>39</v>
      </c>
      <c r="I31" s="17" t="s">
        <v>39</v>
      </c>
      <c r="J31" s="13">
        <v>0.214</v>
      </c>
      <c r="K31" s="17" t="s">
        <v>39</v>
      </c>
      <c r="L31" s="17" t="s">
        <v>39</v>
      </c>
      <c r="M31" s="17" t="s">
        <v>39</v>
      </c>
    </row>
    <row r="32" spans="1:13" ht="32.25" customHeight="1">
      <c r="A32" s="1"/>
      <c r="B32" s="17" t="s">
        <v>19</v>
      </c>
      <c r="C32" s="10"/>
      <c r="D32" s="1">
        <v>2950053</v>
      </c>
      <c r="E32" s="1">
        <v>2902874</v>
      </c>
      <c r="F32" s="1">
        <v>1317575</v>
      </c>
      <c r="G32" s="1">
        <v>1289631</v>
      </c>
      <c r="H32" s="1">
        <v>1632478</v>
      </c>
      <c r="I32" s="1">
        <v>1613243</v>
      </c>
      <c r="J32" s="13">
        <v>0.442</v>
      </c>
      <c r="K32" s="13">
        <v>0.43</v>
      </c>
      <c r="L32" s="13">
        <v>0.431</v>
      </c>
      <c r="M32" s="13">
        <v>0.433</v>
      </c>
    </row>
    <row r="33" spans="1:13" ht="39.75" customHeight="1">
      <c r="A33" s="1"/>
      <c r="B33" s="16" t="s">
        <v>20</v>
      </c>
      <c r="C33" s="10"/>
      <c r="D33" s="1">
        <v>10747089</v>
      </c>
      <c r="E33" s="1">
        <f>SUM(E34:E34)</f>
        <v>10486984</v>
      </c>
      <c r="F33" s="1">
        <v>2412315</v>
      </c>
      <c r="G33" s="1">
        <f>SUM(G34:G34)</f>
        <v>2131566</v>
      </c>
      <c r="H33" s="1">
        <v>8334774</v>
      </c>
      <c r="I33" s="1">
        <f>SUM(I34:I34)</f>
        <v>8355418</v>
      </c>
      <c r="J33" s="13">
        <v>0.282</v>
      </c>
      <c r="K33" s="13">
        <v>0.274</v>
      </c>
      <c r="L33" s="13">
        <v>0.276</v>
      </c>
      <c r="M33" s="13">
        <v>0.271</v>
      </c>
    </row>
    <row r="34" spans="1:13" ht="32.25" customHeight="1">
      <c r="A34" s="1"/>
      <c r="B34" s="17" t="s">
        <v>28</v>
      </c>
      <c r="C34" s="10"/>
      <c r="D34" s="1">
        <v>10747089</v>
      </c>
      <c r="E34" s="1">
        <v>10486984</v>
      </c>
      <c r="F34" s="1">
        <v>2412315</v>
      </c>
      <c r="G34" s="1">
        <v>2131566</v>
      </c>
      <c r="H34" s="1">
        <v>8334774</v>
      </c>
      <c r="I34" s="1">
        <v>8355418</v>
      </c>
      <c r="J34" s="13">
        <v>0.282</v>
      </c>
      <c r="K34" s="13">
        <v>0.274</v>
      </c>
      <c r="L34" s="13">
        <v>0.276</v>
      </c>
      <c r="M34" s="13">
        <v>0.271</v>
      </c>
    </row>
    <row r="35" spans="1:13" ht="15.75" customHeight="1" thickBot="1">
      <c r="A35" s="3"/>
      <c r="B35" s="18"/>
      <c r="C35" s="19"/>
      <c r="D35" s="20"/>
      <c r="E35" s="3"/>
      <c r="F35" s="3"/>
      <c r="G35" s="3"/>
      <c r="H35" s="3"/>
      <c r="I35" s="3"/>
      <c r="J35" s="5"/>
      <c r="K35" s="5"/>
      <c r="L35" s="5"/>
      <c r="M35" s="5"/>
    </row>
    <row r="36" spans="1:13" s="25" customFormat="1" ht="15.75" customHeight="1">
      <c r="A36" s="21"/>
      <c r="B36" s="22" t="s">
        <v>44</v>
      </c>
      <c r="C36" s="21"/>
      <c r="D36" s="21"/>
      <c r="E36" s="21"/>
      <c r="F36" s="21"/>
      <c r="G36" s="21"/>
      <c r="H36" s="21"/>
      <c r="I36" s="21"/>
      <c r="J36" s="23"/>
      <c r="K36" s="24"/>
      <c r="L36" s="24"/>
      <c r="M36" s="24"/>
    </row>
    <row r="37" spans="2:13" s="25" customFormat="1" ht="15.75" customHeight="1">
      <c r="B37" s="21" t="s">
        <v>34</v>
      </c>
      <c r="C37" s="26"/>
      <c r="D37" s="26"/>
      <c r="E37" s="26"/>
      <c r="F37" s="26"/>
      <c r="G37" s="26"/>
      <c r="H37" s="26"/>
      <c r="I37" s="26"/>
      <c r="J37" s="26"/>
      <c r="K37" s="27"/>
      <c r="L37" s="27"/>
      <c r="M37" s="27"/>
    </row>
    <row r="38" spans="2:13" s="25" customFormat="1" ht="15.75" customHeight="1">
      <c r="B38" s="21" t="s">
        <v>35</v>
      </c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7"/>
    </row>
    <row r="39" spans="2:13" s="25" customFormat="1" ht="16.5" customHeight="1">
      <c r="B39" s="21" t="s">
        <v>38</v>
      </c>
      <c r="C39" s="21"/>
      <c r="D39" s="21"/>
      <c r="E39" s="21"/>
      <c r="F39" s="21"/>
      <c r="G39" s="21"/>
      <c r="H39" s="21"/>
      <c r="I39" s="21"/>
      <c r="J39" s="23"/>
      <c r="K39" s="24"/>
      <c r="L39" s="24"/>
      <c r="M39" s="24"/>
    </row>
    <row r="40" spans="2:13" ht="16.5" customHeight="1">
      <c r="B40" s="1"/>
      <c r="C40" s="1"/>
      <c r="D40" s="1"/>
      <c r="E40" s="1"/>
      <c r="F40" s="1"/>
      <c r="G40" s="1"/>
      <c r="H40" s="1"/>
      <c r="I40" s="1"/>
      <c r="J40" s="28"/>
      <c r="K40" s="13"/>
      <c r="L40" s="13"/>
      <c r="M40" s="13"/>
    </row>
    <row r="41" spans="2:13" ht="16.5" customHeight="1">
      <c r="B41" s="1"/>
      <c r="C41" s="1"/>
      <c r="D41" s="1"/>
      <c r="E41" s="1"/>
      <c r="F41" s="1"/>
      <c r="G41" s="1"/>
      <c r="H41" s="1"/>
      <c r="I41" s="1"/>
      <c r="J41" s="28"/>
      <c r="K41" s="13"/>
      <c r="L41" s="13"/>
      <c r="M41" s="13"/>
    </row>
    <row r="42" ht="15.75" customHeight="1"/>
    <row r="43" ht="24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28"/>
      <c r="K121" s="13"/>
      <c r="L121" s="13"/>
      <c r="M121" s="13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28"/>
      <c r="K122" s="13"/>
      <c r="L122" s="13"/>
      <c r="M122" s="13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28"/>
      <c r="K123" s="13"/>
      <c r="L123" s="13"/>
      <c r="M123" s="13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28"/>
      <c r="K124" s="13"/>
      <c r="L124" s="13"/>
      <c r="M124" s="13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28"/>
      <c r="K125" s="13"/>
      <c r="L125" s="13"/>
      <c r="M125" s="13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28"/>
      <c r="K126" s="13"/>
      <c r="L126" s="13"/>
      <c r="M126" s="13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28"/>
      <c r="K127" s="13"/>
      <c r="L127" s="13"/>
      <c r="M127" s="13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28"/>
      <c r="K128" s="13"/>
      <c r="L128" s="13"/>
      <c r="M128" s="13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28"/>
      <c r="K129" s="13"/>
      <c r="L129" s="13"/>
      <c r="M129" s="13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28"/>
      <c r="K130" s="13"/>
      <c r="L130" s="13"/>
      <c r="M130" s="13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28"/>
      <c r="K131" s="13"/>
      <c r="L131" s="13"/>
      <c r="M131" s="13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28"/>
      <c r="K132" s="13"/>
      <c r="L132" s="13"/>
      <c r="M132" s="13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28"/>
      <c r="K133" s="13"/>
      <c r="L133" s="13"/>
      <c r="M133" s="13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28"/>
      <c r="K134" s="13"/>
      <c r="L134" s="13"/>
      <c r="M134" s="13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28"/>
      <c r="K135" s="13"/>
      <c r="L135" s="13"/>
      <c r="M135" s="13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28"/>
      <c r="K136" s="13"/>
      <c r="L136" s="13"/>
      <c r="M136" s="13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28"/>
      <c r="K137" s="13"/>
      <c r="L137" s="13"/>
      <c r="M137" s="13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28"/>
      <c r="K138" s="13"/>
      <c r="L138" s="13"/>
      <c r="M138" s="13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28"/>
      <c r="K139" s="13"/>
      <c r="L139" s="13"/>
      <c r="M139" s="13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28"/>
      <c r="K140" s="13"/>
      <c r="L140" s="13"/>
      <c r="M140" s="13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28"/>
      <c r="K141" s="13"/>
      <c r="L141" s="13"/>
      <c r="M141" s="13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28"/>
      <c r="K142" s="13"/>
      <c r="L142" s="13"/>
      <c r="M142" s="13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28"/>
      <c r="K143" s="13"/>
      <c r="L143" s="13"/>
      <c r="M143" s="13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28"/>
      <c r="K144" s="13"/>
      <c r="L144" s="13"/>
      <c r="M144" s="13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28"/>
      <c r="K145" s="13"/>
      <c r="L145" s="13"/>
      <c r="M145" s="13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28"/>
      <c r="K146" s="13"/>
      <c r="L146" s="13"/>
      <c r="M146" s="13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28"/>
      <c r="K147" s="13"/>
      <c r="L147" s="13"/>
      <c r="M147" s="13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28"/>
      <c r="K148" s="13"/>
      <c r="L148" s="13"/>
      <c r="M148" s="13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28"/>
      <c r="K149" s="13"/>
      <c r="L149" s="13"/>
      <c r="M149" s="13"/>
    </row>
    <row r="150" spans="1:13" ht="14.25">
      <c r="A150" s="1"/>
      <c r="B150" s="1"/>
      <c r="C150" s="1"/>
      <c r="D150" s="1"/>
      <c r="E150" s="1"/>
      <c r="F150" s="1"/>
      <c r="G150" s="1"/>
      <c r="H150" s="1"/>
      <c r="I150" s="1"/>
      <c r="J150" s="28"/>
      <c r="K150" s="13"/>
      <c r="L150" s="13"/>
      <c r="M150" s="13"/>
    </row>
    <row r="151" spans="1:13" ht="14.25">
      <c r="A151" s="1"/>
      <c r="B151" s="1"/>
      <c r="C151" s="1"/>
      <c r="D151" s="1"/>
      <c r="E151" s="1"/>
      <c r="F151" s="1"/>
      <c r="G151" s="1"/>
      <c r="H151" s="1"/>
      <c r="I151" s="1"/>
      <c r="J151" s="28"/>
      <c r="K151" s="13"/>
      <c r="L151" s="13"/>
      <c r="M151" s="13"/>
    </row>
  </sheetData>
  <mergeCells count="6">
    <mergeCell ref="A1:M1"/>
    <mergeCell ref="A3:C4"/>
    <mergeCell ref="J3:M3"/>
    <mergeCell ref="D3:E3"/>
    <mergeCell ref="F3:G3"/>
    <mergeCell ref="H3:I3"/>
  </mergeCells>
  <printOptions/>
  <pageMargins left="0.5905511811023623" right="0.5905511811023623" top="0.5905511811023623" bottom="0.5905511811023623" header="0.31496062992125984" footer="0.4330708661417323"/>
  <pageSetup horizontalDpi="400" verticalDpi="400" orientation="portrait" pageOrder="overThenDown" paperSize="9" scale="67" r:id="rId1"/>
  <ignoredErrors>
    <ignoredError sqref="E6 E21 E28 J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2013-08-05T04:53:31Z</cp:lastPrinted>
  <dcterms:created xsi:type="dcterms:W3CDTF">2004-10-14T11:21:32Z</dcterms:created>
  <dcterms:modified xsi:type="dcterms:W3CDTF">2013-08-05T04:55:06Z</dcterms:modified>
  <cp:category/>
  <cp:version/>
  <cp:contentType/>
  <cp:contentStatus/>
</cp:coreProperties>
</file>