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【回答用紙】" sheetId="1" r:id="rId1"/>
    <sheet name="入力不要（集計用）" sheetId="2" r:id="rId2"/>
  </sheets>
  <definedNames/>
  <calcPr fullCalcOnLoad="1"/>
</workbook>
</file>

<file path=xl/sharedStrings.xml><?xml version="1.0" encoding="utf-8"?>
<sst xmlns="http://schemas.openxmlformats.org/spreadsheetml/2006/main" count="149" uniqueCount="92">
  <si>
    <t>（別添）</t>
  </si>
  <si>
    <t>本</t>
  </si>
  <si>
    <t>分画製剤</t>
  </si>
  <si>
    <t>※　自動計算　※</t>
  </si>
  <si>
    <t>分類</t>
  </si>
  <si>
    <t>製剤名、規格</t>
  </si>
  <si>
    <t>単位、容量等</t>
  </si>
  <si>
    <t xml:space="preserve"> 静注 12.5g</t>
  </si>
  <si>
    <t xml:space="preserve"> 静注 4g</t>
  </si>
  <si>
    <t xml:space="preserve"> 静注 10g</t>
  </si>
  <si>
    <t>長崎県合同輸血療法委員会</t>
  </si>
  <si>
    <t>使用本数</t>
  </si>
  <si>
    <t>【使用本数】</t>
  </si>
  <si>
    <t>【医療機関名】</t>
  </si>
  <si>
    <t>【 平成26年の血液製剤使用状況等 】</t>
  </si>
  <si>
    <t>医療機関名、担当者ご氏名等をご記入ください。</t>
  </si>
  <si>
    <t>廃棄本数</t>
  </si>
  <si>
    <t>血液成分製剤</t>
  </si>
  <si>
    <t>赤血球製剤</t>
  </si>
  <si>
    <t>人赤血球濃厚液</t>
  </si>
  <si>
    <t>１単位</t>
  </si>
  <si>
    <t>２単位</t>
  </si>
  <si>
    <t>解凍人赤血球濃厚液</t>
  </si>
  <si>
    <t>洗浄人赤血球浮遊液</t>
  </si>
  <si>
    <t>合成血</t>
  </si>
  <si>
    <t>血小板製剤</t>
  </si>
  <si>
    <t>人血小板濃厚液　</t>
  </si>
  <si>
    <t>５単位</t>
  </si>
  <si>
    <t>１０単位</t>
  </si>
  <si>
    <t>１５単位</t>
  </si>
  <si>
    <t>２０単位</t>
  </si>
  <si>
    <t>血漿製剤</t>
  </si>
  <si>
    <t>新鮮凍結血漿</t>
  </si>
  <si>
    <t>（FFP-LR-2，240mL）</t>
  </si>
  <si>
    <t>２単位</t>
  </si>
  <si>
    <t>（FFP-AP，450mL）</t>
  </si>
  <si>
    <t>3.75単位</t>
  </si>
  <si>
    <t>（FFP-LR-480，480mL）</t>
  </si>
  <si>
    <t>4単位</t>
  </si>
  <si>
    <t>5%アルブミン製剤</t>
  </si>
  <si>
    <t>250ml</t>
  </si>
  <si>
    <t>20%アルブミン製剤</t>
  </si>
  <si>
    <t>20ml</t>
  </si>
  <si>
    <t>50ml</t>
  </si>
  <si>
    <t>25%アルブミン製剤</t>
  </si>
  <si>
    <t>赤血球製剤</t>
  </si>
  <si>
    <t>単位</t>
  </si>
  <si>
    <t>血小板製剤</t>
  </si>
  <si>
    <t>血漿製剤</t>
  </si>
  <si>
    <t>【廃棄本数】</t>
  </si>
  <si>
    <t>【廃棄率】</t>
  </si>
  <si>
    <t>％</t>
  </si>
  <si>
    <t>％</t>
  </si>
  <si>
    <t>　　①取得あり　②取得なし</t>
  </si>
  <si>
    <t>●貴医療機関における「平成26年（１月～１２月）」の血液製剤の使用本数と廃棄本数を、種類別にご記入ください。</t>
  </si>
  <si>
    <t>　メールアドレス</t>
  </si>
  <si>
    <t>　電話番号</t>
  </si>
  <si>
    <t>　医療機関名</t>
  </si>
  <si>
    <t>グラム</t>
  </si>
  <si>
    <t>20%アルブミン製剤</t>
  </si>
  <si>
    <t>25%アルブミン製剤</t>
  </si>
  <si>
    <t>％</t>
  </si>
  <si>
    <t>●輸血管理料取得状況について該当する番号をお書きください。</t>
  </si>
  <si>
    <t>１）輸血管理料</t>
  </si>
  <si>
    <t>　　</t>
  </si>
  <si>
    <t>　　</t>
  </si>
  <si>
    <t>２）適正使用加算</t>
  </si>
  <si>
    <t>5%アルブミン製剤</t>
  </si>
  <si>
    <t>（FFP-LR-1，120mL）</t>
  </si>
  <si>
    <t>以下は記入、入力しないでください。</t>
  </si>
  <si>
    <t>　　①輸血管理料Ⅰ　②輸血管理料Ⅱ　　③取得なし　</t>
  </si>
  <si>
    <t>以下は入力不要です。（取りまとめ用の集計データです。）</t>
  </si>
  <si>
    <t>No.</t>
  </si>
  <si>
    <t>医療機関名</t>
  </si>
  <si>
    <t>輸血
管理料</t>
  </si>
  <si>
    <t>適正使用
加算</t>
  </si>
  <si>
    <t>年間単位
赤血球</t>
  </si>
  <si>
    <t>年間単位
血小板</t>
  </si>
  <si>
    <t>年間単位
血漿</t>
  </si>
  <si>
    <t>年間ｇ
5%ｱﾙ</t>
  </si>
  <si>
    <t>年間ｇ
20%ｱﾙ</t>
  </si>
  <si>
    <t>年間ｇ
25%ｱﾙ</t>
  </si>
  <si>
    <t>廃棄率
赤血球</t>
  </si>
  <si>
    <t>廃棄率
血小板</t>
  </si>
  <si>
    <t>廃棄率
血漿</t>
  </si>
  <si>
    <t>　ご所属名、担当者氏名</t>
  </si>
  <si>
    <t>病床数</t>
  </si>
  <si>
    <t>所属、担当者</t>
  </si>
  <si>
    <t>TEL</t>
  </si>
  <si>
    <t>Mail</t>
  </si>
  <si>
    <t>　病　　床　　数</t>
  </si>
  <si>
    <t>平成２６年血液製剤使用状況等調査票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</si>
</sst>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b/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明朝"/>
      <family val="1"/>
    </font>
    <font>
      <b/>
      <sz val="11"/>
      <color indexed="10"/>
      <name val="ＭＳ Ｐ明朝"/>
      <family val="1"/>
    </font>
    <font>
      <b/>
      <sz val="16"/>
      <color indexed="10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 style="thin"/>
      <bottom style="thin"/>
    </border>
    <border>
      <left style="medium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Border="1" applyAlignment="1">
      <alignment shrinkToFit="1"/>
    </xf>
    <xf numFmtId="0" fontId="0" fillId="0" borderId="0" xfId="0" applyAlignment="1">
      <alignment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5" fillId="0" borderId="9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9" xfId="0" applyFont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2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0" fillId="0" borderId="8" xfId="0" applyFont="1" applyFill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0" fillId="0" borderId="25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/>
    </xf>
    <xf numFmtId="0" fontId="10" fillId="0" borderId="26" xfId="0" applyFont="1" applyFill="1" applyBorder="1" applyAlignment="1">
      <alignment horizontal="left" vertical="center"/>
    </xf>
    <xf numFmtId="0" fontId="13" fillId="0" borderId="23" xfId="0" applyFont="1" applyBorder="1" applyAlignment="1">
      <alignment/>
    </xf>
    <xf numFmtId="0" fontId="13" fillId="0" borderId="11" xfId="0" applyFont="1" applyFill="1" applyBorder="1" applyAlignment="1">
      <alignment horizontal="left" vertical="center"/>
    </xf>
    <xf numFmtId="10" fontId="0" fillId="0" borderId="9" xfId="0" applyNumberFormat="1" applyBorder="1" applyAlignment="1">
      <alignment shrinkToFit="1"/>
    </xf>
    <xf numFmtId="0" fontId="3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top"/>
    </xf>
    <xf numFmtId="0" fontId="7" fillId="0" borderId="34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12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10" fontId="10" fillId="0" borderId="29" xfId="0" applyNumberFormat="1" applyFont="1" applyBorder="1" applyAlignment="1">
      <alignment horizontal="center"/>
    </xf>
    <xf numFmtId="10" fontId="10" fillId="0" borderId="30" xfId="0" applyNumberFormat="1" applyFont="1" applyBorder="1" applyAlignment="1">
      <alignment horizontal="center"/>
    </xf>
    <xf numFmtId="10" fontId="10" fillId="0" borderId="31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0" xfId="0" applyFont="1" applyAlignment="1">
      <alignment horizontal="left" vertical="top" shrinkToFit="1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0" fontId="10" fillId="0" borderId="43" xfId="0" applyNumberFormat="1" applyFon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10" fontId="10" fillId="0" borderId="45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0" fontId="10" fillId="0" borderId="32" xfId="0" applyNumberFormat="1" applyFont="1" applyBorder="1" applyAlignment="1">
      <alignment horizontal="center"/>
    </xf>
    <xf numFmtId="10" fontId="10" fillId="0" borderId="33" xfId="0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67"/>
  <sheetViews>
    <sheetView tabSelected="1" zoomScaleSheetLayoutView="100" workbookViewId="0" topLeftCell="A40">
      <selection activeCell="Q15" sqref="Q14:Q15"/>
    </sheetView>
  </sheetViews>
  <sheetFormatPr defaultColWidth="9.00390625" defaultRowHeight="13.5"/>
  <cols>
    <col min="1" max="1" width="3.50390625" style="1" customWidth="1"/>
    <col min="2" max="2" width="1.875" style="1" customWidth="1"/>
    <col min="3" max="3" width="2.875" style="1" bestFit="1" customWidth="1"/>
    <col min="4" max="4" width="3.375" style="1" customWidth="1"/>
    <col min="5" max="5" width="11.00390625" style="1" customWidth="1"/>
    <col min="6" max="6" width="9.375" style="1" customWidth="1"/>
    <col min="7" max="7" width="8.00390625" style="1" customWidth="1"/>
    <col min="8" max="8" width="2.125" style="1" customWidth="1"/>
    <col min="9" max="9" width="10.125" style="1" customWidth="1"/>
    <col min="10" max="10" width="10.25390625" style="1" bestFit="1" customWidth="1"/>
    <col min="11" max="11" width="7.375" style="1" customWidth="1"/>
    <col min="12" max="12" width="4.25390625" style="2" customWidth="1"/>
    <col min="13" max="13" width="2.25390625" style="1" customWidth="1"/>
    <col min="14" max="14" width="9.00390625" style="1" customWidth="1"/>
    <col min="15" max="15" width="6.50390625" style="1" customWidth="1"/>
    <col min="16" max="17" width="9.00390625" style="1" customWidth="1"/>
    <col min="18" max="18" width="1.875" style="1" customWidth="1"/>
    <col min="19" max="16384" width="9.00390625" style="1" customWidth="1"/>
  </cols>
  <sheetData>
    <row r="1" spans="1:15" ht="13.5">
      <c r="A1" s="1" t="s">
        <v>0</v>
      </c>
      <c r="L1" s="1"/>
      <c r="O1" s="34" t="s">
        <v>10</v>
      </c>
    </row>
    <row r="2" spans="1:15" ht="16.5" customHeight="1">
      <c r="A2" s="75" t="s">
        <v>91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3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6.5" customHeight="1">
      <c r="A4" s="7"/>
      <c r="B4" s="31" t="s">
        <v>13</v>
      </c>
      <c r="C4" s="7"/>
      <c r="F4" s="7"/>
      <c r="L4" s="1"/>
    </row>
    <row r="5" spans="1:12" ht="16.5" customHeight="1">
      <c r="A5" s="7"/>
      <c r="B5" s="1" t="s">
        <v>15</v>
      </c>
      <c r="C5" s="7"/>
      <c r="E5" s="2"/>
      <c r="F5" s="7"/>
      <c r="L5" s="1"/>
    </row>
    <row r="6" ht="6" customHeight="1" thickBot="1">
      <c r="L6" s="1"/>
    </row>
    <row r="7" spans="2:12" ht="16.5" customHeight="1">
      <c r="B7" s="23" t="s">
        <v>57</v>
      </c>
      <c r="C7" s="59"/>
      <c r="D7" s="59"/>
      <c r="E7" s="59"/>
      <c r="F7" s="103"/>
      <c r="G7" s="104"/>
      <c r="H7" s="104"/>
      <c r="I7" s="104"/>
      <c r="J7" s="104"/>
      <c r="K7" s="104"/>
      <c r="L7" s="105"/>
    </row>
    <row r="8" spans="2:12" ht="16.5" customHeight="1">
      <c r="B8" s="24" t="s">
        <v>90</v>
      </c>
      <c r="C8" s="60"/>
      <c r="D8" s="60"/>
      <c r="E8" s="60"/>
      <c r="F8" s="74"/>
      <c r="G8" s="106"/>
      <c r="H8" s="106"/>
      <c r="I8" s="106"/>
      <c r="J8" s="106"/>
      <c r="K8" s="106"/>
      <c r="L8" s="107"/>
    </row>
    <row r="9" spans="2:12" ht="16.5" customHeight="1">
      <c r="B9" s="72" t="s">
        <v>85</v>
      </c>
      <c r="C9" s="71"/>
      <c r="D9" s="60"/>
      <c r="E9" s="60"/>
      <c r="F9" s="74"/>
      <c r="G9" s="106"/>
      <c r="H9" s="106"/>
      <c r="I9" s="106"/>
      <c r="J9" s="106"/>
      <c r="K9" s="106"/>
      <c r="L9" s="107"/>
    </row>
    <row r="10" spans="2:12" ht="16.5" customHeight="1">
      <c r="B10" s="24" t="s">
        <v>56</v>
      </c>
      <c r="C10" s="60"/>
      <c r="D10" s="60"/>
      <c r="E10" s="60"/>
      <c r="F10" s="74"/>
      <c r="G10" s="106"/>
      <c r="H10" s="106"/>
      <c r="I10" s="106"/>
      <c r="J10" s="106"/>
      <c r="K10" s="106"/>
      <c r="L10" s="107"/>
    </row>
    <row r="11" spans="2:12" ht="16.5" customHeight="1" thickBot="1">
      <c r="B11" s="50" t="s">
        <v>55</v>
      </c>
      <c r="C11" s="61"/>
      <c r="D11" s="61"/>
      <c r="E11" s="61"/>
      <c r="F11" s="108"/>
      <c r="G11" s="109"/>
      <c r="H11" s="109"/>
      <c r="I11" s="109"/>
      <c r="J11" s="109"/>
      <c r="K11" s="109"/>
      <c r="L11" s="110"/>
    </row>
    <row r="12" ht="9" customHeight="1">
      <c r="L12" s="1"/>
    </row>
    <row r="13" ht="14.25">
      <c r="B13" s="8" t="s">
        <v>14</v>
      </c>
    </row>
    <row r="14" ht="6" customHeight="1">
      <c r="B14" s="9"/>
    </row>
    <row r="15" spans="2:15" ht="13.5"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7" spans="3:15" s="25" customFormat="1" ht="24.75" customHeight="1" thickBot="1">
      <c r="C17" s="127" t="s">
        <v>4</v>
      </c>
      <c r="D17" s="127"/>
      <c r="E17" s="112" t="s">
        <v>5</v>
      </c>
      <c r="F17" s="113"/>
      <c r="G17" s="113"/>
      <c r="H17" s="113"/>
      <c r="I17" s="114"/>
      <c r="J17" s="35" t="s">
        <v>6</v>
      </c>
      <c r="K17" s="121" t="s">
        <v>11</v>
      </c>
      <c r="L17" s="122"/>
      <c r="N17" s="123" t="s">
        <v>16</v>
      </c>
      <c r="O17" s="122"/>
    </row>
    <row r="18" spans="3:15" ht="16.5" customHeight="1">
      <c r="C18" s="129" t="s">
        <v>17</v>
      </c>
      <c r="D18" s="128" t="s">
        <v>18</v>
      </c>
      <c r="E18" s="79" t="s">
        <v>19</v>
      </c>
      <c r="F18" s="80"/>
      <c r="G18" s="80"/>
      <c r="H18" s="80"/>
      <c r="I18" s="81"/>
      <c r="J18" s="36" t="s">
        <v>20</v>
      </c>
      <c r="K18" s="3"/>
      <c r="L18" s="37" t="s">
        <v>1</v>
      </c>
      <c r="N18" s="3"/>
      <c r="O18" s="10" t="s">
        <v>1</v>
      </c>
    </row>
    <row r="19" spans="3:15" ht="16.5" customHeight="1">
      <c r="C19" s="130"/>
      <c r="D19" s="128"/>
      <c r="E19" s="82"/>
      <c r="F19" s="83"/>
      <c r="G19" s="83"/>
      <c r="H19" s="83"/>
      <c r="I19" s="84"/>
      <c r="J19" s="36" t="s">
        <v>21</v>
      </c>
      <c r="K19" s="4"/>
      <c r="L19" s="10" t="s">
        <v>1</v>
      </c>
      <c r="N19" s="4"/>
      <c r="O19" s="10" t="s">
        <v>1</v>
      </c>
    </row>
    <row r="20" spans="3:15" ht="16.5" customHeight="1">
      <c r="C20" s="130"/>
      <c r="D20" s="128"/>
      <c r="E20" s="79" t="s">
        <v>22</v>
      </c>
      <c r="F20" s="80"/>
      <c r="G20" s="80"/>
      <c r="H20" s="80"/>
      <c r="I20" s="81"/>
      <c r="J20" s="36" t="s">
        <v>20</v>
      </c>
      <c r="K20" s="4"/>
      <c r="L20" s="10" t="s">
        <v>1</v>
      </c>
      <c r="N20" s="4"/>
      <c r="O20" s="10" t="s">
        <v>1</v>
      </c>
    </row>
    <row r="21" spans="3:15" ht="16.5" customHeight="1">
      <c r="C21" s="130"/>
      <c r="D21" s="128"/>
      <c r="E21" s="82"/>
      <c r="F21" s="83"/>
      <c r="G21" s="83"/>
      <c r="H21" s="83"/>
      <c r="I21" s="84"/>
      <c r="J21" s="36" t="s">
        <v>21</v>
      </c>
      <c r="K21" s="4"/>
      <c r="L21" s="10" t="s">
        <v>1</v>
      </c>
      <c r="N21" s="4"/>
      <c r="O21" s="10" t="s">
        <v>1</v>
      </c>
    </row>
    <row r="22" spans="3:15" ht="16.5" customHeight="1">
      <c r="C22" s="130"/>
      <c r="D22" s="128"/>
      <c r="E22" s="79" t="s">
        <v>23</v>
      </c>
      <c r="F22" s="80"/>
      <c r="G22" s="80"/>
      <c r="H22" s="80"/>
      <c r="I22" s="81"/>
      <c r="J22" s="36" t="s">
        <v>20</v>
      </c>
      <c r="K22" s="4"/>
      <c r="L22" s="10" t="s">
        <v>1</v>
      </c>
      <c r="N22" s="4"/>
      <c r="O22" s="10" t="s">
        <v>1</v>
      </c>
    </row>
    <row r="23" spans="3:15" ht="16.5" customHeight="1">
      <c r="C23" s="130"/>
      <c r="D23" s="128"/>
      <c r="E23" s="82"/>
      <c r="F23" s="83"/>
      <c r="G23" s="83"/>
      <c r="H23" s="83"/>
      <c r="I23" s="84"/>
      <c r="J23" s="36" t="s">
        <v>21</v>
      </c>
      <c r="K23" s="4"/>
      <c r="L23" s="10" t="s">
        <v>1</v>
      </c>
      <c r="N23" s="4"/>
      <c r="O23" s="10" t="s">
        <v>1</v>
      </c>
    </row>
    <row r="24" spans="3:15" ht="16.5" customHeight="1">
      <c r="C24" s="130"/>
      <c r="D24" s="128"/>
      <c r="E24" s="79" t="s">
        <v>24</v>
      </c>
      <c r="F24" s="80"/>
      <c r="G24" s="80"/>
      <c r="H24" s="80"/>
      <c r="I24" s="81"/>
      <c r="J24" s="36" t="s">
        <v>20</v>
      </c>
      <c r="K24" s="4"/>
      <c r="L24" s="10" t="s">
        <v>1</v>
      </c>
      <c r="N24" s="4"/>
      <c r="O24" s="10" t="s">
        <v>1</v>
      </c>
    </row>
    <row r="25" spans="3:15" ht="16.5" customHeight="1">
      <c r="C25" s="130"/>
      <c r="D25" s="128"/>
      <c r="E25" s="82"/>
      <c r="F25" s="83"/>
      <c r="G25" s="83"/>
      <c r="H25" s="83"/>
      <c r="I25" s="84"/>
      <c r="J25" s="36" t="s">
        <v>21</v>
      </c>
      <c r="K25" s="4"/>
      <c r="L25" s="10" t="s">
        <v>1</v>
      </c>
      <c r="N25" s="4"/>
      <c r="O25" s="10" t="s">
        <v>1</v>
      </c>
    </row>
    <row r="26" spans="3:15" ht="16.5" customHeight="1">
      <c r="C26" s="130"/>
      <c r="D26" s="129" t="s">
        <v>25</v>
      </c>
      <c r="E26" s="79" t="s">
        <v>26</v>
      </c>
      <c r="F26" s="80"/>
      <c r="G26" s="80"/>
      <c r="H26" s="80"/>
      <c r="I26" s="81"/>
      <c r="J26" s="36" t="s">
        <v>20</v>
      </c>
      <c r="K26" s="4"/>
      <c r="L26" s="10" t="s">
        <v>1</v>
      </c>
      <c r="N26" s="4"/>
      <c r="O26" s="10" t="s">
        <v>1</v>
      </c>
    </row>
    <row r="27" spans="3:15" ht="16.5" customHeight="1">
      <c r="C27" s="130"/>
      <c r="D27" s="130"/>
      <c r="E27" s="115"/>
      <c r="F27" s="116"/>
      <c r="G27" s="116"/>
      <c r="H27" s="116"/>
      <c r="I27" s="117"/>
      <c r="J27" s="36" t="s">
        <v>21</v>
      </c>
      <c r="K27" s="4"/>
      <c r="L27" s="10" t="s">
        <v>1</v>
      </c>
      <c r="N27" s="4"/>
      <c r="O27" s="10" t="s">
        <v>1</v>
      </c>
    </row>
    <row r="28" spans="3:15" ht="16.5" customHeight="1">
      <c r="C28" s="130"/>
      <c r="D28" s="130"/>
      <c r="E28" s="115"/>
      <c r="F28" s="116"/>
      <c r="G28" s="116"/>
      <c r="H28" s="116"/>
      <c r="I28" s="117"/>
      <c r="J28" s="36" t="s">
        <v>27</v>
      </c>
      <c r="K28" s="4"/>
      <c r="L28" s="10" t="s">
        <v>1</v>
      </c>
      <c r="N28" s="4"/>
      <c r="O28" s="10" t="s">
        <v>1</v>
      </c>
    </row>
    <row r="29" spans="3:15" ht="16.5" customHeight="1">
      <c r="C29" s="130"/>
      <c r="D29" s="130"/>
      <c r="E29" s="115"/>
      <c r="F29" s="116"/>
      <c r="G29" s="116"/>
      <c r="H29" s="116"/>
      <c r="I29" s="117"/>
      <c r="J29" s="36" t="s">
        <v>28</v>
      </c>
      <c r="K29" s="4"/>
      <c r="L29" s="10" t="s">
        <v>1</v>
      </c>
      <c r="N29" s="4"/>
      <c r="O29" s="10" t="s">
        <v>1</v>
      </c>
    </row>
    <row r="30" spans="3:15" ht="16.5" customHeight="1">
      <c r="C30" s="130"/>
      <c r="D30" s="130"/>
      <c r="E30" s="115"/>
      <c r="F30" s="116"/>
      <c r="G30" s="116"/>
      <c r="H30" s="116"/>
      <c r="I30" s="117"/>
      <c r="J30" s="36" t="s">
        <v>29</v>
      </c>
      <c r="K30" s="4"/>
      <c r="L30" s="10" t="s">
        <v>1</v>
      </c>
      <c r="N30" s="4"/>
      <c r="O30" s="10" t="s">
        <v>1</v>
      </c>
    </row>
    <row r="31" spans="3:15" ht="16.5" customHeight="1">
      <c r="C31" s="130"/>
      <c r="D31" s="131"/>
      <c r="E31" s="82"/>
      <c r="F31" s="83"/>
      <c r="G31" s="83"/>
      <c r="H31" s="83"/>
      <c r="I31" s="84"/>
      <c r="J31" s="36" t="s">
        <v>30</v>
      </c>
      <c r="K31" s="4"/>
      <c r="L31" s="10" t="s">
        <v>1</v>
      </c>
      <c r="N31" s="4"/>
      <c r="O31" s="10" t="s">
        <v>1</v>
      </c>
    </row>
    <row r="32" spans="3:15" ht="16.5" customHeight="1">
      <c r="C32" s="130"/>
      <c r="D32" s="129" t="s">
        <v>31</v>
      </c>
      <c r="E32" s="79" t="s">
        <v>32</v>
      </c>
      <c r="F32" s="81"/>
      <c r="G32" s="97" t="s">
        <v>68</v>
      </c>
      <c r="H32" s="98"/>
      <c r="I32" s="99"/>
      <c r="J32" s="36" t="s">
        <v>20</v>
      </c>
      <c r="K32" s="4"/>
      <c r="L32" s="10" t="s">
        <v>1</v>
      </c>
      <c r="N32" s="4"/>
      <c r="O32" s="10" t="s">
        <v>1</v>
      </c>
    </row>
    <row r="33" spans="3:15" ht="16.5" customHeight="1">
      <c r="C33" s="130"/>
      <c r="D33" s="130"/>
      <c r="E33" s="115"/>
      <c r="F33" s="117"/>
      <c r="G33" s="97" t="s">
        <v>33</v>
      </c>
      <c r="H33" s="98"/>
      <c r="I33" s="99"/>
      <c r="J33" s="36" t="s">
        <v>34</v>
      </c>
      <c r="K33" s="4"/>
      <c r="L33" s="10" t="s">
        <v>1</v>
      </c>
      <c r="N33" s="4"/>
      <c r="O33" s="10" t="s">
        <v>1</v>
      </c>
    </row>
    <row r="34" spans="3:15" ht="16.5" customHeight="1">
      <c r="C34" s="130"/>
      <c r="D34" s="130"/>
      <c r="E34" s="115"/>
      <c r="F34" s="117"/>
      <c r="G34" s="97" t="s">
        <v>35</v>
      </c>
      <c r="H34" s="98"/>
      <c r="I34" s="99"/>
      <c r="J34" s="36" t="s">
        <v>36</v>
      </c>
      <c r="K34" s="4"/>
      <c r="L34" s="10" t="s">
        <v>1</v>
      </c>
      <c r="N34" s="4"/>
      <c r="O34" s="10" t="s">
        <v>1</v>
      </c>
    </row>
    <row r="35" spans="3:15" ht="16.5" customHeight="1" thickBot="1">
      <c r="C35" s="131"/>
      <c r="D35" s="131"/>
      <c r="E35" s="82"/>
      <c r="F35" s="84"/>
      <c r="G35" s="97" t="s">
        <v>37</v>
      </c>
      <c r="H35" s="98"/>
      <c r="I35" s="99"/>
      <c r="J35" s="36" t="s">
        <v>38</v>
      </c>
      <c r="K35" s="5"/>
      <c r="L35" s="10" t="s">
        <v>1</v>
      </c>
      <c r="N35" s="5"/>
      <c r="O35" s="10" t="s">
        <v>1</v>
      </c>
    </row>
    <row r="36" spans="3:15" ht="15" customHeight="1">
      <c r="C36" s="132" t="s">
        <v>2</v>
      </c>
      <c r="D36" s="133"/>
      <c r="E36" s="38" t="s">
        <v>39</v>
      </c>
      <c r="F36" s="38"/>
      <c r="G36" s="85" t="s">
        <v>7</v>
      </c>
      <c r="H36" s="86"/>
      <c r="I36" s="87"/>
      <c r="J36" s="36" t="s">
        <v>40</v>
      </c>
      <c r="K36" s="3"/>
      <c r="L36" s="10" t="s">
        <v>1</v>
      </c>
      <c r="N36" s="6"/>
      <c r="O36" s="16"/>
    </row>
    <row r="37" spans="3:15" ht="13.5">
      <c r="C37" s="134"/>
      <c r="D37" s="135"/>
      <c r="E37" s="138" t="s">
        <v>41</v>
      </c>
      <c r="F37" s="139"/>
      <c r="G37" s="88" t="s">
        <v>8</v>
      </c>
      <c r="H37" s="89"/>
      <c r="I37" s="90"/>
      <c r="J37" s="36" t="s">
        <v>42</v>
      </c>
      <c r="K37" s="4"/>
      <c r="L37" s="10" t="s">
        <v>1</v>
      </c>
      <c r="N37" s="6"/>
      <c r="O37" s="16"/>
    </row>
    <row r="38" spans="3:15" ht="15" customHeight="1">
      <c r="C38" s="134"/>
      <c r="D38" s="135"/>
      <c r="E38" s="140"/>
      <c r="F38" s="141"/>
      <c r="G38" s="85" t="s">
        <v>9</v>
      </c>
      <c r="H38" s="86"/>
      <c r="I38" s="87"/>
      <c r="J38" s="39" t="s">
        <v>43</v>
      </c>
      <c r="K38" s="4"/>
      <c r="L38" s="10" t="s">
        <v>1</v>
      </c>
      <c r="N38" s="6"/>
      <c r="O38" s="16"/>
    </row>
    <row r="39" spans="3:15" ht="14.25" thickBot="1">
      <c r="C39" s="136"/>
      <c r="D39" s="137"/>
      <c r="E39" s="40" t="s">
        <v>44</v>
      </c>
      <c r="F39" s="41"/>
      <c r="G39" s="85" t="s">
        <v>7</v>
      </c>
      <c r="H39" s="86"/>
      <c r="I39" s="87"/>
      <c r="J39" s="39" t="s">
        <v>43</v>
      </c>
      <c r="K39" s="5"/>
      <c r="L39" s="10" t="s">
        <v>1</v>
      </c>
      <c r="N39" s="6"/>
      <c r="O39" s="16"/>
    </row>
    <row r="40" spans="3:15" ht="13.5">
      <c r="C40" s="27"/>
      <c r="D40" s="27"/>
      <c r="E40" s="28"/>
      <c r="F40" s="6"/>
      <c r="G40" s="29"/>
      <c r="H40" s="29"/>
      <c r="I40" s="29"/>
      <c r="J40" s="30"/>
      <c r="K40" s="6"/>
      <c r="L40" s="16"/>
      <c r="N40" s="6"/>
      <c r="O40" s="16"/>
    </row>
    <row r="41" ht="13.5">
      <c r="B41" s="1" t="s">
        <v>62</v>
      </c>
    </row>
    <row r="42" spans="4:15" ht="7.5" customHeight="1" thickBot="1">
      <c r="D42" s="6"/>
      <c r="K42" s="6"/>
      <c r="L42" s="6"/>
      <c r="M42" s="6"/>
      <c r="N42" s="6"/>
      <c r="O42" s="6"/>
    </row>
    <row r="43" spans="3:15" ht="14.25" thickBot="1">
      <c r="C43" s="6" t="s">
        <v>63</v>
      </c>
      <c r="D43" s="6"/>
      <c r="F43" s="48" t="s">
        <v>65</v>
      </c>
      <c r="G43" s="49" t="s">
        <v>70</v>
      </c>
      <c r="H43" s="49"/>
      <c r="I43" s="49"/>
      <c r="K43" s="6"/>
      <c r="L43" s="6"/>
      <c r="M43" s="6"/>
      <c r="N43" s="6"/>
      <c r="O43" s="6"/>
    </row>
    <row r="44" spans="4:15" ht="9" customHeight="1">
      <c r="D44" s="6"/>
      <c r="K44" s="6"/>
      <c r="L44" s="6"/>
      <c r="M44" s="6"/>
      <c r="N44" s="6"/>
      <c r="O44" s="6"/>
    </row>
    <row r="45" spans="4:15" ht="4.5" customHeight="1" thickBot="1">
      <c r="D45" s="6"/>
      <c r="K45" s="6"/>
      <c r="L45" s="6"/>
      <c r="M45" s="6"/>
      <c r="N45" s="6"/>
      <c r="O45" s="6"/>
    </row>
    <row r="46" spans="3:15" ht="14.25" thickBot="1">
      <c r="C46" s="51" t="s">
        <v>66</v>
      </c>
      <c r="F46" s="48" t="s">
        <v>64</v>
      </c>
      <c r="G46" s="49" t="s">
        <v>53</v>
      </c>
      <c r="H46" s="49"/>
      <c r="I46" s="49"/>
      <c r="K46" s="33"/>
      <c r="L46" s="33"/>
      <c r="M46" s="6"/>
      <c r="N46" s="26"/>
      <c r="O46" s="32"/>
    </row>
    <row r="47" spans="2:15" ht="14.25" thickBot="1">
      <c r="B47" s="6"/>
      <c r="C47" s="54"/>
      <c r="D47" s="6"/>
      <c r="E47" s="6"/>
      <c r="F47" s="55"/>
      <c r="G47" s="57"/>
      <c r="H47" s="57"/>
      <c r="I47" s="57"/>
      <c r="J47" s="6"/>
      <c r="K47" s="33"/>
      <c r="L47" s="33"/>
      <c r="M47" s="6"/>
      <c r="N47" s="26"/>
      <c r="O47" s="32"/>
    </row>
    <row r="48" spans="2:15" ht="6" customHeight="1" thickTop="1">
      <c r="B48" s="11"/>
      <c r="C48" s="65"/>
      <c r="D48" s="12"/>
      <c r="E48" s="12"/>
      <c r="F48" s="66"/>
      <c r="G48" s="67"/>
      <c r="H48" s="67"/>
      <c r="I48" s="67"/>
      <c r="J48" s="12"/>
      <c r="K48" s="68"/>
      <c r="L48" s="68"/>
      <c r="M48" s="12"/>
      <c r="N48" s="69"/>
      <c r="O48" s="70"/>
    </row>
    <row r="49" spans="2:20" ht="13.5">
      <c r="B49" s="52" t="s">
        <v>3</v>
      </c>
      <c r="C49" s="53"/>
      <c r="D49" s="6"/>
      <c r="E49" s="6"/>
      <c r="F49" s="13" t="s">
        <v>69</v>
      </c>
      <c r="G49" s="6"/>
      <c r="H49" s="6"/>
      <c r="I49" s="6"/>
      <c r="J49" s="6"/>
      <c r="K49" s="6"/>
      <c r="L49" s="6"/>
      <c r="M49" s="6"/>
      <c r="N49" s="6"/>
      <c r="O49" s="42"/>
      <c r="R49" s="6"/>
      <c r="S49" s="6"/>
      <c r="T49" s="6"/>
    </row>
    <row r="50" spans="2:20" ht="13.5">
      <c r="B50" s="14"/>
      <c r="C50" s="6"/>
      <c r="D50" s="53"/>
      <c r="E50" s="6"/>
      <c r="F50" s="53" t="s">
        <v>12</v>
      </c>
      <c r="G50" s="6"/>
      <c r="H50" s="53" t="s">
        <v>49</v>
      </c>
      <c r="I50" s="6"/>
      <c r="J50" s="53"/>
      <c r="K50" s="53" t="s">
        <v>50</v>
      </c>
      <c r="L50" s="6"/>
      <c r="M50" s="6"/>
      <c r="N50" s="53"/>
      <c r="O50" s="42"/>
      <c r="P50" s="95"/>
      <c r="Q50" s="95"/>
      <c r="R50" s="6"/>
      <c r="S50" s="6"/>
      <c r="T50" s="6"/>
    </row>
    <row r="51" spans="2:20" ht="13.5">
      <c r="B51" s="94" t="s">
        <v>45</v>
      </c>
      <c r="C51" s="95"/>
      <c r="D51" s="95"/>
      <c r="E51" s="96"/>
      <c r="F51" s="43">
        <f>K18*1+K19*2+K20*1+K21*2+K22*1+K23*2+K24*1+K25*2</f>
        <v>0</v>
      </c>
      <c r="G51" s="56" t="s">
        <v>46</v>
      </c>
      <c r="H51" s="32"/>
      <c r="I51" s="43">
        <f>N18*1+N19*2+N20*1+N21*2+N22*1+N23*2+N24*1+N25*2</f>
        <v>0</v>
      </c>
      <c r="J51" s="32" t="s">
        <v>46</v>
      </c>
      <c r="K51" s="6"/>
      <c r="L51" s="91" t="e">
        <f>I51/F51</f>
        <v>#DIV/0!</v>
      </c>
      <c r="M51" s="92"/>
      <c r="N51" s="93"/>
      <c r="O51" s="44" t="s">
        <v>51</v>
      </c>
      <c r="P51" s="95"/>
      <c r="Q51" s="95"/>
      <c r="R51" s="6"/>
      <c r="S51" s="6"/>
      <c r="T51" s="6"/>
    </row>
    <row r="52" spans="2:20" ht="13.5">
      <c r="B52" s="94" t="s">
        <v>47</v>
      </c>
      <c r="C52" s="95"/>
      <c r="D52" s="95"/>
      <c r="E52" s="96"/>
      <c r="F52" s="45">
        <f>K26*1+K27*2+K28*5+K29*10+K30*15+K31*20</f>
        <v>0</v>
      </c>
      <c r="G52" s="56" t="s">
        <v>46</v>
      </c>
      <c r="H52" s="32"/>
      <c r="I52" s="45">
        <f>N26*1+N27*2+N28*5+N29*10+N30*15+N31*20</f>
        <v>0</v>
      </c>
      <c r="J52" s="32" t="s">
        <v>46</v>
      </c>
      <c r="K52" s="6"/>
      <c r="L52" s="118" t="e">
        <f>I52/F52</f>
        <v>#DIV/0!</v>
      </c>
      <c r="M52" s="119"/>
      <c r="N52" s="120"/>
      <c r="O52" s="44" t="s">
        <v>52</v>
      </c>
      <c r="P52" s="95"/>
      <c r="Q52" s="95"/>
      <c r="R52" s="6"/>
      <c r="S52" s="6"/>
      <c r="T52" s="6"/>
    </row>
    <row r="53" spans="2:15" ht="13.5">
      <c r="B53" s="94" t="s">
        <v>48</v>
      </c>
      <c r="C53" s="95"/>
      <c r="D53" s="95"/>
      <c r="E53" s="96"/>
      <c r="F53" s="45">
        <f>K32*1+K33*2+K34*3.75+K35*4</f>
        <v>0</v>
      </c>
      <c r="G53" s="56" t="s">
        <v>46</v>
      </c>
      <c r="H53" s="32"/>
      <c r="I53" s="46">
        <f>N32*1+N33*2+N34*3.75+N35*4</f>
        <v>0</v>
      </c>
      <c r="J53" s="32" t="s">
        <v>46</v>
      </c>
      <c r="K53" s="6"/>
      <c r="L53" s="124" t="e">
        <f>I53/F53</f>
        <v>#DIV/0!</v>
      </c>
      <c r="M53" s="125"/>
      <c r="N53" s="126"/>
      <c r="O53" s="44" t="s">
        <v>61</v>
      </c>
    </row>
    <row r="54" spans="2:16" ht="13.5">
      <c r="B54" s="76" t="s">
        <v>67</v>
      </c>
      <c r="C54" s="77"/>
      <c r="D54" s="77"/>
      <c r="E54" s="78"/>
      <c r="F54" s="45">
        <f>K36*12.5</f>
        <v>0</v>
      </c>
      <c r="G54" s="32" t="s">
        <v>58</v>
      </c>
      <c r="H54" s="32"/>
      <c r="I54" s="32"/>
      <c r="J54" s="6"/>
      <c r="K54" s="6"/>
      <c r="L54" s="6"/>
      <c r="M54" s="6"/>
      <c r="N54" s="6"/>
      <c r="O54" s="42"/>
      <c r="P54" s="6"/>
    </row>
    <row r="55" spans="2:15" ht="13.5">
      <c r="B55" s="100" t="s">
        <v>59</v>
      </c>
      <c r="C55" s="101"/>
      <c r="D55" s="101"/>
      <c r="E55" s="102"/>
      <c r="F55" s="45">
        <f>K37*4+K38*10</f>
        <v>0</v>
      </c>
      <c r="G55" s="32" t="s">
        <v>58</v>
      </c>
      <c r="H55" s="32"/>
      <c r="I55" s="32"/>
      <c r="J55" s="6"/>
      <c r="K55" s="6"/>
      <c r="L55" s="6"/>
      <c r="M55" s="6"/>
      <c r="N55" s="6"/>
      <c r="O55" s="42"/>
    </row>
    <row r="56" spans="2:15" ht="13.5">
      <c r="B56" s="76" t="s">
        <v>60</v>
      </c>
      <c r="C56" s="77"/>
      <c r="D56" s="77"/>
      <c r="E56" s="78"/>
      <c r="F56" s="46">
        <f>K39*12.5</f>
        <v>0</v>
      </c>
      <c r="G56" s="32" t="s">
        <v>58</v>
      </c>
      <c r="H56" s="32"/>
      <c r="I56" s="32"/>
      <c r="J56" s="6"/>
      <c r="K56" s="6"/>
      <c r="L56" s="6"/>
      <c r="M56" s="6"/>
      <c r="N56" s="6"/>
      <c r="O56" s="42"/>
    </row>
    <row r="57" spans="2:15" ht="6" customHeight="1" thickBot="1">
      <c r="B57" s="62"/>
      <c r="C57" s="63"/>
      <c r="D57" s="63"/>
      <c r="E57" s="63"/>
      <c r="F57" s="64"/>
      <c r="G57" s="58"/>
      <c r="H57" s="58"/>
      <c r="I57" s="58"/>
      <c r="J57" s="15"/>
      <c r="K57" s="15"/>
      <c r="L57" s="15"/>
      <c r="M57" s="15"/>
      <c r="N57" s="15"/>
      <c r="O57" s="47"/>
    </row>
    <row r="58" spans="4:12" ht="14.25" thickTop="1">
      <c r="D58" s="6"/>
      <c r="L58" s="1"/>
    </row>
    <row r="59" spans="4:12" ht="13.5">
      <c r="D59" s="6"/>
      <c r="L59" s="1"/>
    </row>
    <row r="60" spans="4:12" ht="13.5">
      <c r="D60" s="6"/>
      <c r="L60" s="1"/>
    </row>
    <row r="61" spans="4:15" ht="13.5">
      <c r="D61" s="6"/>
      <c r="K61" s="33"/>
      <c r="L61" s="33"/>
      <c r="M61" s="6"/>
      <c r="N61" s="26"/>
      <c r="O61" s="32"/>
    </row>
    <row r="62" spans="11:15" ht="13.5">
      <c r="K62" s="6"/>
      <c r="L62" s="6"/>
      <c r="M62" s="6"/>
      <c r="N62" s="6"/>
      <c r="O62" s="6"/>
    </row>
    <row r="63" spans="11:15" ht="4.5" customHeight="1">
      <c r="K63" s="6"/>
      <c r="L63" s="6"/>
      <c r="M63" s="6"/>
      <c r="N63" s="6"/>
      <c r="O63" s="6"/>
    </row>
    <row r="64" spans="11:15" ht="13.5">
      <c r="K64" s="6"/>
      <c r="L64" s="6"/>
      <c r="M64" s="6"/>
      <c r="N64" s="6"/>
      <c r="O64" s="6"/>
    </row>
    <row r="65" spans="11:15" ht="13.5">
      <c r="K65" s="6"/>
      <c r="L65" s="6"/>
      <c r="M65" s="6"/>
      <c r="N65" s="6"/>
      <c r="O65" s="6"/>
    </row>
    <row r="66" spans="11:15" ht="13.5">
      <c r="K66" s="6"/>
      <c r="L66" s="6"/>
      <c r="M66" s="6"/>
      <c r="N66" s="6"/>
      <c r="O66" s="6"/>
    </row>
    <row r="67" spans="11:15" ht="13.5">
      <c r="K67" s="6"/>
      <c r="L67" s="6"/>
      <c r="M67" s="6"/>
      <c r="N67" s="6"/>
      <c r="O67" s="6"/>
    </row>
  </sheetData>
  <mergeCells count="43">
    <mergeCell ref="C36:D39"/>
    <mergeCell ref="E37:F38"/>
    <mergeCell ref="D26:D31"/>
    <mergeCell ref="D32:D35"/>
    <mergeCell ref="C17:D17"/>
    <mergeCell ref="D18:D25"/>
    <mergeCell ref="C18:C35"/>
    <mergeCell ref="E32:F35"/>
    <mergeCell ref="K17:L17"/>
    <mergeCell ref="N17:O17"/>
    <mergeCell ref="G32:I32"/>
    <mergeCell ref="G33:I33"/>
    <mergeCell ref="E26:I31"/>
    <mergeCell ref="L52:N52"/>
    <mergeCell ref="P50:Q50"/>
    <mergeCell ref="P51:Q51"/>
    <mergeCell ref="P52:Q52"/>
    <mergeCell ref="G35:I35"/>
    <mergeCell ref="G34:I34"/>
    <mergeCell ref="B55:E55"/>
    <mergeCell ref="B56:E56"/>
    <mergeCell ref="F7:L7"/>
    <mergeCell ref="F8:L8"/>
    <mergeCell ref="F9:L9"/>
    <mergeCell ref="F10:L10"/>
    <mergeCell ref="F11:L11"/>
    <mergeCell ref="B15:O15"/>
    <mergeCell ref="E17:I17"/>
    <mergeCell ref="L51:N51"/>
    <mergeCell ref="B51:E51"/>
    <mergeCell ref="B52:E52"/>
    <mergeCell ref="B53:E53"/>
    <mergeCell ref="L53:N53"/>
    <mergeCell ref="A2:O2"/>
    <mergeCell ref="B54:E54"/>
    <mergeCell ref="E18:I19"/>
    <mergeCell ref="E20:I21"/>
    <mergeCell ref="E22:I23"/>
    <mergeCell ref="E24:I25"/>
    <mergeCell ref="G36:I36"/>
    <mergeCell ref="G37:I37"/>
    <mergeCell ref="G38:I38"/>
    <mergeCell ref="G39:I39"/>
  </mergeCells>
  <dataValidations count="2">
    <dataValidation type="list" allowBlank="1" showInputMessage="1" showErrorMessage="1" sqref="F46:F48">
      <formula1>"①,②,　　,"</formula1>
    </dataValidation>
    <dataValidation type="list" allowBlank="1" showInputMessage="1" showErrorMessage="1" sqref="F43">
      <formula1>"①,②,③,　　,"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4"/>
  <sheetViews>
    <sheetView workbookViewId="0" topLeftCell="A1">
      <selection activeCell="C19" sqref="C19"/>
    </sheetView>
  </sheetViews>
  <sheetFormatPr defaultColWidth="9.00390625" defaultRowHeight="13.5"/>
  <cols>
    <col min="1" max="1" width="4.125" style="0" bestFit="1" customWidth="1"/>
    <col min="2" max="2" width="11.00390625" style="0" bestFit="1" customWidth="1"/>
    <col min="4" max="4" width="6.375" style="0" customWidth="1"/>
    <col min="5" max="6" width="6.875" style="0" bestFit="1" customWidth="1"/>
  </cols>
  <sheetData>
    <row r="1" ht="18.75">
      <c r="B1" s="17" t="s">
        <v>71</v>
      </c>
    </row>
    <row r="2" ht="18.75">
      <c r="B2" s="17"/>
    </row>
    <row r="3" spans="1:17" s="18" customFormat="1" ht="27.75" customHeight="1">
      <c r="A3" s="19" t="s">
        <v>72</v>
      </c>
      <c r="B3" s="19" t="s">
        <v>73</v>
      </c>
      <c r="C3" s="19" t="s">
        <v>86</v>
      </c>
      <c r="D3" s="20" t="s">
        <v>87</v>
      </c>
      <c r="E3" s="20" t="s">
        <v>88</v>
      </c>
      <c r="F3" s="20" t="s">
        <v>89</v>
      </c>
      <c r="G3" s="20" t="s">
        <v>76</v>
      </c>
      <c r="H3" s="20" t="s">
        <v>77</v>
      </c>
      <c r="I3" s="20" t="s">
        <v>78</v>
      </c>
      <c r="J3" s="20" t="s">
        <v>79</v>
      </c>
      <c r="K3" s="20" t="s">
        <v>80</v>
      </c>
      <c r="L3" s="20" t="s">
        <v>81</v>
      </c>
      <c r="M3" s="20" t="s">
        <v>82</v>
      </c>
      <c r="N3" s="20" t="s">
        <v>83</v>
      </c>
      <c r="O3" s="20" t="s">
        <v>84</v>
      </c>
      <c r="P3" s="20" t="s">
        <v>74</v>
      </c>
      <c r="Q3" s="20" t="s">
        <v>75</v>
      </c>
    </row>
    <row r="4" spans="1:17" s="22" customFormat="1" ht="13.5">
      <c r="A4" s="21"/>
      <c r="B4" s="21">
        <f>'【回答用紙】'!F7</f>
        <v>0</v>
      </c>
      <c r="C4" s="21">
        <f>'【回答用紙】'!F8</f>
        <v>0</v>
      </c>
      <c r="D4" s="21">
        <f>'【回答用紙】'!F9</f>
        <v>0</v>
      </c>
      <c r="E4" s="21">
        <f>'【回答用紙】'!F10</f>
        <v>0</v>
      </c>
      <c r="F4" s="21">
        <f>'【回答用紙】'!F11</f>
        <v>0</v>
      </c>
      <c r="G4" s="21">
        <f>'【回答用紙】'!F51</f>
        <v>0</v>
      </c>
      <c r="H4" s="21">
        <f>'【回答用紙】'!F52</f>
        <v>0</v>
      </c>
      <c r="I4" s="21">
        <f>'【回答用紙】'!F53</f>
        <v>0</v>
      </c>
      <c r="J4" s="21">
        <f>'【回答用紙】'!F54</f>
        <v>0</v>
      </c>
      <c r="K4" s="21">
        <f>'【回答用紙】'!F55</f>
        <v>0</v>
      </c>
      <c r="L4" s="21">
        <f>'【回答用紙】'!F56</f>
        <v>0</v>
      </c>
      <c r="M4" s="73" t="e">
        <f>'【回答用紙】'!L51</f>
        <v>#DIV/0!</v>
      </c>
      <c r="N4" s="73" t="e">
        <f>'【回答用紙】'!L52</f>
        <v>#DIV/0!</v>
      </c>
      <c r="O4" s="73" t="e">
        <f>'【回答用紙】'!L53</f>
        <v>#DIV/0!</v>
      </c>
      <c r="P4" s="21" t="str">
        <f>'【回答用紙】'!F43</f>
        <v>　　</v>
      </c>
      <c r="Q4" s="21" t="str">
        <f>'【回答用紙】'!F46</f>
        <v>　　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慎一</dc:creator>
  <cp:keywords/>
  <dc:description/>
  <cp:lastModifiedBy>情報政策課</cp:lastModifiedBy>
  <cp:lastPrinted>2015-08-11T08:15:36Z</cp:lastPrinted>
  <dcterms:created xsi:type="dcterms:W3CDTF">1997-01-08T22:48:59Z</dcterms:created>
  <dcterms:modified xsi:type="dcterms:W3CDTF">2015-08-12T01:37:59Z</dcterms:modified>
  <cp:category/>
  <cp:version/>
  <cp:contentType/>
  <cp:contentStatus/>
</cp:coreProperties>
</file>