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168" sheetId="1" r:id="rId1"/>
  </sheets>
  <definedNames/>
  <calcPr fullCalcOnLoad="1"/>
</workbook>
</file>

<file path=xl/sharedStrings.xml><?xml version="1.0" encoding="utf-8"?>
<sst xmlns="http://schemas.openxmlformats.org/spreadsheetml/2006/main" count="146" uniqueCount="50">
  <si>
    <t>普                                        通</t>
  </si>
  <si>
    <t>税</t>
  </si>
  <si>
    <t>目                 的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</si>
  <si>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</si>
  <si>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</si>
  <si>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</si>
  <si>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</si>
  <si>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</si>
  <si>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</si>
  <si>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</si>
  <si>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</si>
  <si>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</si>
  <si>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</si>
  <si>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</si>
  <si>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</si>
  <si>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</si>
  <si>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</si>
  <si>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</si>
  <si>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</si>
  <si>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</si>
  <si>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</si>
  <si>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</si>
  <si>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</si>
  <si>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</si>
  <si>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</si>
  <si>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五島市</t>
  </si>
  <si>
    <t>事業所税</t>
  </si>
  <si>
    <t>水利地益税</t>
  </si>
  <si>
    <t>西海市</t>
  </si>
  <si>
    <t>雲仙市</t>
  </si>
  <si>
    <t>年度</t>
  </si>
  <si>
    <t>諌早市</t>
  </si>
  <si>
    <t>対馬市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</si>
  <si>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</si>
  <si>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</si>
  <si>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</si>
  <si>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</si>
  <si>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</si>
  <si>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</si>
  <si>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</si>
  <si>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</si>
  <si>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</si>
  <si>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総額</t>
  </si>
  <si>
    <t>市町</t>
  </si>
  <si>
    <t>平成</t>
  </si>
  <si>
    <t xml:space="preserve">     単位：千円</t>
  </si>
  <si>
    <t>-</t>
  </si>
  <si>
    <t xml:space="preserve">１６８        市                    町        </t>
  </si>
  <si>
    <r>
      <t xml:space="preserve">     　　村                    税       </t>
    </r>
    <r>
      <rPr>
        <sz val="12"/>
        <rFont val="ＭＳ 明朝"/>
        <family val="1"/>
      </rPr>
      <t xml:space="preserve"> （平成24年度決算額）</t>
    </r>
  </si>
  <si>
    <t>資料  県地域振興課「市町村財政の概要」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</si>
</sst>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  <numFmt numFmtId="209" formatCode="0_ "/>
    <numFmt numFmtId="210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15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205" fontId="7" fillId="0" borderId="1" xfId="15" applyFont="1" applyFill="1" applyBorder="1" applyAlignment="1">
      <alignment/>
    </xf>
    <xf numFmtId="205" fontId="8" fillId="0" borderId="1" xfId="15" applyFont="1" applyFill="1" applyBorder="1" applyAlignment="1">
      <alignment/>
    </xf>
    <xf numFmtId="205" fontId="7" fillId="0" borderId="8" xfId="15" applyFont="1" applyFill="1" applyBorder="1" applyAlignment="1">
      <alignment/>
    </xf>
    <xf numFmtId="205" fontId="7" fillId="0" borderId="9" xfId="15" applyFont="1" applyFill="1" applyBorder="1" applyAlignment="1">
      <alignment/>
    </xf>
    <xf numFmtId="205" fontId="7" fillId="0" borderId="0" xfId="15" applyFont="1" applyFill="1" applyAlignment="1">
      <alignment/>
    </xf>
    <xf numFmtId="205" fontId="7" fillId="0" borderId="0" xfId="15" applyFont="1" applyFill="1" applyAlignment="1">
      <alignment horizontal="distributed"/>
    </xf>
    <xf numFmtId="205" fontId="7" fillId="0" borderId="10" xfId="15" applyFont="1" applyFill="1" applyBorder="1" applyAlignment="1">
      <alignment/>
    </xf>
    <xf numFmtId="205" fontId="7" fillId="0" borderId="0" xfId="15" applyFont="1" applyFill="1" applyAlignment="1" quotePrefix="1">
      <alignment horizontal="center"/>
    </xf>
    <xf numFmtId="205" fontId="7" fillId="0" borderId="0" xfId="15" applyFont="1" applyFill="1" applyBorder="1" applyAlignment="1">
      <alignment horizontal="distributed"/>
    </xf>
    <xf numFmtId="205" fontId="7" fillId="0" borderId="11" xfId="15" applyFont="1" applyFill="1" applyBorder="1" applyAlignment="1">
      <alignment/>
    </xf>
    <xf numFmtId="205" fontId="7" fillId="0" borderId="0" xfId="15" applyFont="1" applyFill="1" applyBorder="1" applyAlignment="1">
      <alignment/>
    </xf>
    <xf numFmtId="205" fontId="7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205" fontId="7" fillId="0" borderId="12" xfId="15" applyFont="1" applyFill="1" applyBorder="1" applyAlignment="1">
      <alignment vertical="center"/>
    </xf>
    <xf numFmtId="205" fontId="7" fillId="0" borderId="13" xfId="15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05" fontId="7" fillId="0" borderId="0" xfId="15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205" fontId="7" fillId="0" borderId="0" xfId="15" applyFont="1" applyFill="1" applyBorder="1" applyAlignment="1">
      <alignment horizontal="distributed"/>
    </xf>
    <xf numFmtId="205" fontId="7" fillId="0" borderId="14" xfId="15" applyFont="1" applyFill="1" applyBorder="1" applyAlignment="1">
      <alignment horizontal="distributed"/>
    </xf>
    <xf numFmtId="205" fontId="7" fillId="0" borderId="12" xfId="15" applyFont="1" applyFill="1" applyBorder="1" applyAlignment="1">
      <alignment horizontal="distributed" vertical="center"/>
    </xf>
    <xf numFmtId="205" fontId="7" fillId="0" borderId="8" xfId="15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showGridLines="0" tabSelected="1" zoomScale="75" zoomScaleNormal="75" zoomScaleSheetLayoutView="75" workbookViewId="0" topLeftCell="A1">
      <selection activeCell="A1" sqref="A1:L1"/>
    </sheetView>
  </sheetViews>
  <sheetFormatPr defaultColWidth="8.625" defaultRowHeight="12.75"/>
  <cols>
    <col min="1" max="1" width="0.875" style="22" customWidth="1"/>
    <col min="2" max="2" width="3.375" style="22" customWidth="1"/>
    <col min="3" max="3" width="2.875" style="22" customWidth="1"/>
    <col min="4" max="4" width="5.75390625" style="22" customWidth="1"/>
    <col min="5" max="5" width="6.875" style="22" customWidth="1"/>
    <col min="6" max="6" width="0.875" style="22" customWidth="1"/>
    <col min="7" max="12" width="20.625" style="1" customWidth="1"/>
    <col min="13" max="19" width="20.375" style="1" customWidth="1"/>
    <col min="20" max="16384" width="14.125" style="1" customWidth="1"/>
  </cols>
  <sheetData>
    <row r="1" spans="1:19" ht="24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7" t="s">
        <v>48</v>
      </c>
      <c r="N1" s="37"/>
      <c r="O1" s="37"/>
      <c r="P1" s="37"/>
      <c r="Q1" s="37"/>
      <c r="R1" s="37"/>
      <c r="S1" s="37"/>
    </row>
    <row r="2" spans="1:19" ht="31.5" customHeight="1" thickBot="1">
      <c r="A2" s="18"/>
      <c r="B2" s="19"/>
      <c r="C2" s="19"/>
      <c r="D2" s="19"/>
      <c r="E2" s="19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0" t="s">
        <v>45</v>
      </c>
    </row>
    <row r="3" spans="1:19" s="36" customFormat="1" ht="25.5" customHeight="1">
      <c r="A3" s="34"/>
      <c r="B3" s="42" t="s">
        <v>43</v>
      </c>
      <c r="C3" s="42"/>
      <c r="D3" s="42"/>
      <c r="E3" s="42"/>
      <c r="F3" s="35"/>
      <c r="G3" s="46" t="s">
        <v>42</v>
      </c>
      <c r="H3" s="44" t="s">
        <v>0</v>
      </c>
      <c r="I3" s="45"/>
      <c r="J3" s="45"/>
      <c r="K3" s="45"/>
      <c r="L3" s="45"/>
      <c r="M3" s="45" t="s">
        <v>1</v>
      </c>
      <c r="N3" s="48"/>
      <c r="O3" s="44" t="s">
        <v>2</v>
      </c>
      <c r="P3" s="45"/>
      <c r="Q3" s="45"/>
      <c r="R3" s="45"/>
      <c r="S3" s="45"/>
    </row>
    <row r="4" spans="1:25" ht="25.5" customHeight="1">
      <c r="A4" s="20"/>
      <c r="B4" s="43"/>
      <c r="C4" s="43"/>
      <c r="D4" s="43"/>
      <c r="E4" s="43"/>
      <c r="F4" s="21"/>
      <c r="G4" s="47"/>
      <c r="H4" s="3" t="s">
        <v>3</v>
      </c>
      <c r="I4" s="4" t="s">
        <v>4</v>
      </c>
      <c r="J4" s="4" t="s">
        <v>5</v>
      </c>
      <c r="K4" s="4" t="s">
        <v>6</v>
      </c>
      <c r="L4" s="5" t="s">
        <v>7</v>
      </c>
      <c r="M4" s="6" t="s">
        <v>8</v>
      </c>
      <c r="N4" s="4" t="s">
        <v>9</v>
      </c>
      <c r="O4" s="7" t="s">
        <v>3</v>
      </c>
      <c r="P4" s="8" t="s">
        <v>10</v>
      </c>
      <c r="Q4" s="8" t="s">
        <v>26</v>
      </c>
      <c r="R4" s="8" t="s">
        <v>11</v>
      </c>
      <c r="S4" s="9" t="s">
        <v>27</v>
      </c>
      <c r="T4" s="10"/>
      <c r="U4" s="10"/>
      <c r="V4" s="10"/>
      <c r="W4" s="10"/>
      <c r="X4" s="10"/>
      <c r="Y4" s="10"/>
    </row>
    <row r="5" spans="2:25" ht="28.5" customHeight="1">
      <c r="B5" s="41" t="s">
        <v>44</v>
      </c>
      <c r="C5" s="41"/>
      <c r="D5" s="25">
        <v>22</v>
      </c>
      <c r="E5" s="23" t="s">
        <v>30</v>
      </c>
      <c r="F5" s="24"/>
      <c r="G5" s="31">
        <v>155385920</v>
      </c>
      <c r="H5" s="14">
        <v>144636475</v>
      </c>
      <c r="I5" s="31">
        <v>64569636</v>
      </c>
      <c r="J5" s="31">
        <v>68906134</v>
      </c>
      <c r="K5" s="31">
        <v>2922275</v>
      </c>
      <c r="L5" s="31">
        <v>8234304</v>
      </c>
      <c r="M5" s="31">
        <v>1848</v>
      </c>
      <c r="N5" s="31">
        <v>2278</v>
      </c>
      <c r="O5" s="14">
        <v>10749445</v>
      </c>
      <c r="P5" s="31">
        <v>211264</v>
      </c>
      <c r="Q5" s="31">
        <v>1448726</v>
      </c>
      <c r="R5" s="31">
        <v>9089455</v>
      </c>
      <c r="S5" s="32">
        <f>SUM(S6:S7)</f>
        <v>0</v>
      </c>
      <c r="T5" s="10"/>
      <c r="U5" s="10"/>
      <c r="V5" s="10"/>
      <c r="W5" s="10"/>
      <c r="X5" s="10"/>
      <c r="Y5" s="10"/>
    </row>
    <row r="6" spans="2:25" ht="25.5" customHeight="1">
      <c r="B6" s="25"/>
      <c r="C6" s="25"/>
      <c r="D6" s="25">
        <v>23</v>
      </c>
      <c r="E6" s="25"/>
      <c r="F6" s="24"/>
      <c r="G6" s="31">
        <v>157557529</v>
      </c>
      <c r="H6" s="14">
        <v>146455503</v>
      </c>
      <c r="I6" s="31">
        <v>64680003</v>
      </c>
      <c r="J6" s="31">
        <v>69282082</v>
      </c>
      <c r="K6" s="31">
        <v>2968973</v>
      </c>
      <c r="L6" s="31">
        <v>9521847</v>
      </c>
      <c r="M6" s="31">
        <v>1871</v>
      </c>
      <c r="N6" s="31">
        <v>727</v>
      </c>
      <c r="O6" s="14">
        <v>11102026</v>
      </c>
      <c r="P6" s="31">
        <v>215836</v>
      </c>
      <c r="Q6" s="31">
        <v>1811877</v>
      </c>
      <c r="R6" s="31">
        <v>9074313</v>
      </c>
      <c r="S6" s="32">
        <f>SUM(S7:S8)</f>
        <v>0</v>
      </c>
      <c r="T6" s="10"/>
      <c r="U6" s="10"/>
      <c r="V6" s="10"/>
      <c r="W6" s="10"/>
      <c r="X6" s="10"/>
      <c r="Y6" s="10"/>
    </row>
    <row r="7" spans="2:25" ht="44.25" customHeight="1">
      <c r="B7" s="25"/>
      <c r="C7" s="25"/>
      <c r="D7" s="25">
        <v>24</v>
      </c>
      <c r="E7" s="25"/>
      <c r="F7" s="24"/>
      <c r="G7" s="32">
        <f aca="true" t="shared" si="0" ref="G7:R7">SUM(G8:G9)</f>
        <v>154130993</v>
      </c>
      <c r="H7" s="32">
        <f t="shared" si="0"/>
        <v>143616288</v>
      </c>
      <c r="I7" s="32">
        <f t="shared" si="0"/>
        <v>66280020</v>
      </c>
      <c r="J7" s="32">
        <f t="shared" si="0"/>
        <v>64904869</v>
      </c>
      <c r="K7" s="32">
        <f t="shared" si="0"/>
        <v>3025389</v>
      </c>
      <c r="L7" s="32">
        <f t="shared" si="0"/>
        <v>9403927</v>
      </c>
      <c r="M7" s="32">
        <f t="shared" si="0"/>
        <v>1723</v>
      </c>
      <c r="N7" s="32">
        <f t="shared" si="0"/>
        <v>360</v>
      </c>
      <c r="O7" s="32">
        <f t="shared" si="0"/>
        <v>10514705</v>
      </c>
      <c r="P7" s="32">
        <f t="shared" si="0"/>
        <v>227173</v>
      </c>
      <c r="Q7" s="32">
        <f t="shared" si="0"/>
        <v>1787430</v>
      </c>
      <c r="R7" s="32">
        <f t="shared" si="0"/>
        <v>8500102</v>
      </c>
      <c r="S7" s="32">
        <f>SUM(S8:S9)</f>
        <v>0</v>
      </c>
      <c r="T7" s="10"/>
      <c r="U7" s="10"/>
      <c r="V7" s="10"/>
      <c r="W7" s="10"/>
      <c r="X7" s="10"/>
      <c r="Y7" s="10"/>
    </row>
    <row r="8" spans="2:25" ht="44.25" customHeight="1">
      <c r="B8" s="40" t="s">
        <v>12</v>
      </c>
      <c r="C8" s="40"/>
      <c r="D8" s="40"/>
      <c r="E8" s="40"/>
      <c r="F8" s="24"/>
      <c r="G8" s="32">
        <f>SUM(G10:G22)</f>
        <v>138743388</v>
      </c>
      <c r="H8" s="32">
        <f aca="true" t="shared" si="1" ref="H8:S8">SUM(H10:H22)</f>
        <v>128843792</v>
      </c>
      <c r="I8" s="32">
        <f t="shared" si="1"/>
        <v>59566619</v>
      </c>
      <c r="J8" s="32">
        <f t="shared" si="1"/>
        <v>58132251</v>
      </c>
      <c r="K8" s="32">
        <f t="shared" si="1"/>
        <v>2680136</v>
      </c>
      <c r="L8" s="32">
        <f t="shared" si="1"/>
        <v>8462703</v>
      </c>
      <c r="M8" s="32">
        <f t="shared" si="1"/>
        <v>1723</v>
      </c>
      <c r="N8" s="32">
        <f t="shared" si="1"/>
        <v>360</v>
      </c>
      <c r="O8" s="32">
        <f t="shared" si="1"/>
        <v>9899596</v>
      </c>
      <c r="P8" s="32">
        <f t="shared" si="1"/>
        <v>212482</v>
      </c>
      <c r="Q8" s="32">
        <f t="shared" si="1"/>
        <v>1787430</v>
      </c>
      <c r="R8" s="32">
        <f t="shared" si="1"/>
        <v>7899684</v>
      </c>
      <c r="S8" s="32">
        <f t="shared" si="1"/>
        <v>0</v>
      </c>
      <c r="T8" s="10"/>
      <c r="U8" s="10"/>
      <c r="V8" s="10"/>
      <c r="W8" s="10"/>
      <c r="X8" s="10"/>
      <c r="Y8" s="10"/>
    </row>
    <row r="9" spans="2:19" ht="37.5" customHeight="1">
      <c r="B9" s="40" t="s">
        <v>13</v>
      </c>
      <c r="C9" s="40"/>
      <c r="D9" s="40"/>
      <c r="E9" s="40"/>
      <c r="F9" s="24"/>
      <c r="G9" s="32">
        <f aca="true" t="shared" si="2" ref="G9:S9">SUM(G23,G26,G30,G33)</f>
        <v>15387605</v>
      </c>
      <c r="H9" s="32">
        <f t="shared" si="2"/>
        <v>14772496</v>
      </c>
      <c r="I9" s="32">
        <f t="shared" si="2"/>
        <v>6713401</v>
      </c>
      <c r="J9" s="32">
        <f t="shared" si="2"/>
        <v>6772618</v>
      </c>
      <c r="K9" s="32">
        <f t="shared" si="2"/>
        <v>345253</v>
      </c>
      <c r="L9" s="32">
        <f t="shared" si="2"/>
        <v>941224</v>
      </c>
      <c r="M9" s="32">
        <f t="shared" si="2"/>
        <v>0</v>
      </c>
      <c r="N9" s="32">
        <f t="shared" si="2"/>
        <v>0</v>
      </c>
      <c r="O9" s="32">
        <f t="shared" si="2"/>
        <v>615109</v>
      </c>
      <c r="P9" s="32">
        <f t="shared" si="2"/>
        <v>14691</v>
      </c>
      <c r="Q9" s="32">
        <f t="shared" si="2"/>
        <v>0</v>
      </c>
      <c r="R9" s="32">
        <f t="shared" si="2"/>
        <v>600418</v>
      </c>
      <c r="S9" s="32">
        <f t="shared" si="2"/>
        <v>0</v>
      </c>
    </row>
    <row r="10" spans="2:19" ht="44.25" customHeight="1">
      <c r="B10" s="40" t="s">
        <v>14</v>
      </c>
      <c r="C10" s="40"/>
      <c r="D10" s="40"/>
      <c r="E10" s="40"/>
      <c r="F10" s="24"/>
      <c r="G10" s="32">
        <f>SUM(H10,O10)</f>
        <v>52818454</v>
      </c>
      <c r="H10" s="33">
        <f>SUM(I10:N10)</f>
        <v>47278933</v>
      </c>
      <c r="I10" s="33">
        <v>23661115</v>
      </c>
      <c r="J10" s="33">
        <v>20131565</v>
      </c>
      <c r="K10" s="33">
        <v>661596</v>
      </c>
      <c r="L10" s="33">
        <v>2824657</v>
      </c>
      <c r="M10" s="12" t="s">
        <v>46</v>
      </c>
      <c r="N10" s="12" t="s">
        <v>46</v>
      </c>
      <c r="O10" s="33">
        <f>SUM(P10:S10)</f>
        <v>5539521</v>
      </c>
      <c r="P10" s="33">
        <v>25472</v>
      </c>
      <c r="Q10" s="33">
        <v>1787430</v>
      </c>
      <c r="R10" s="33">
        <v>3726619</v>
      </c>
      <c r="S10" s="12" t="s">
        <v>46</v>
      </c>
    </row>
    <row r="11" spans="2:19" ht="25.5" customHeight="1">
      <c r="B11" s="40" t="s">
        <v>15</v>
      </c>
      <c r="C11" s="40"/>
      <c r="D11" s="40"/>
      <c r="E11" s="40"/>
      <c r="F11" s="24"/>
      <c r="G11" s="32">
        <f aca="true" t="shared" si="3" ref="G11:G22">SUM(H11,O11)</f>
        <v>28579000</v>
      </c>
      <c r="H11" s="33">
        <f aca="true" t="shared" si="4" ref="H11:H34">SUM(I11:N11)</f>
        <v>26613284</v>
      </c>
      <c r="I11" s="33">
        <v>12560850</v>
      </c>
      <c r="J11" s="33">
        <v>11697539</v>
      </c>
      <c r="K11" s="33">
        <v>516517</v>
      </c>
      <c r="L11" s="33">
        <v>1838378</v>
      </c>
      <c r="M11" s="12" t="s">
        <v>46</v>
      </c>
      <c r="N11" s="12" t="s">
        <v>46</v>
      </c>
      <c r="O11" s="33">
        <f aca="true" t="shared" si="5" ref="O11:O22">SUM(P11:S11)</f>
        <v>1965716</v>
      </c>
      <c r="P11" s="33">
        <v>45448</v>
      </c>
      <c r="Q11" s="12" t="s">
        <v>46</v>
      </c>
      <c r="R11" s="33">
        <v>1920268</v>
      </c>
      <c r="S11" s="12" t="s">
        <v>46</v>
      </c>
    </row>
    <row r="12" spans="2:19" ht="25.5" customHeight="1">
      <c r="B12" s="40" t="s">
        <v>16</v>
      </c>
      <c r="C12" s="40"/>
      <c r="D12" s="40"/>
      <c r="E12" s="40"/>
      <c r="F12" s="24"/>
      <c r="G12" s="32">
        <f t="shared" si="3"/>
        <v>4618401</v>
      </c>
      <c r="H12" s="33">
        <f t="shared" si="4"/>
        <v>4264050</v>
      </c>
      <c r="I12" s="33">
        <v>1715399</v>
      </c>
      <c r="J12" s="33">
        <v>2096447</v>
      </c>
      <c r="K12" s="33">
        <v>120928</v>
      </c>
      <c r="L12" s="33">
        <v>331276</v>
      </c>
      <c r="M12" s="12" t="s">
        <v>46</v>
      </c>
      <c r="N12" s="12" t="s">
        <v>46</v>
      </c>
      <c r="O12" s="33">
        <f t="shared" si="5"/>
        <v>354351</v>
      </c>
      <c r="P12" s="33">
        <v>11619</v>
      </c>
      <c r="Q12" s="12" t="s">
        <v>46</v>
      </c>
      <c r="R12" s="33">
        <v>342732</v>
      </c>
      <c r="S12" s="12" t="s">
        <v>46</v>
      </c>
    </row>
    <row r="13" spans="2:19" ht="25.5" customHeight="1">
      <c r="B13" s="40" t="s">
        <v>31</v>
      </c>
      <c r="C13" s="40"/>
      <c r="D13" s="40"/>
      <c r="E13" s="40"/>
      <c r="F13" s="24"/>
      <c r="G13" s="32">
        <f t="shared" si="3"/>
        <v>15952496</v>
      </c>
      <c r="H13" s="33">
        <f t="shared" si="4"/>
        <v>14980320</v>
      </c>
      <c r="I13" s="33">
        <v>6496690</v>
      </c>
      <c r="J13" s="33">
        <v>7106825</v>
      </c>
      <c r="K13" s="33">
        <v>349301</v>
      </c>
      <c r="L13" s="33">
        <v>1027504</v>
      </c>
      <c r="M13" s="12" t="s">
        <v>46</v>
      </c>
      <c r="N13" s="12" t="s">
        <v>46</v>
      </c>
      <c r="O13" s="33">
        <f t="shared" si="5"/>
        <v>972176</v>
      </c>
      <c r="P13" s="12">
        <v>4580</v>
      </c>
      <c r="Q13" s="12" t="s">
        <v>46</v>
      </c>
      <c r="R13" s="33">
        <v>967596</v>
      </c>
      <c r="S13" s="12" t="s">
        <v>46</v>
      </c>
    </row>
    <row r="14" spans="2:19" ht="25.5" customHeight="1">
      <c r="B14" s="40" t="s">
        <v>17</v>
      </c>
      <c r="C14" s="40"/>
      <c r="D14" s="40"/>
      <c r="E14" s="40"/>
      <c r="F14" s="24"/>
      <c r="G14" s="32">
        <f t="shared" si="3"/>
        <v>10429488</v>
      </c>
      <c r="H14" s="33">
        <f t="shared" si="4"/>
        <v>9677433</v>
      </c>
      <c r="I14" s="33">
        <v>4395938</v>
      </c>
      <c r="J14" s="33">
        <v>4494233</v>
      </c>
      <c r="K14" s="33">
        <v>210695</v>
      </c>
      <c r="L14" s="33">
        <v>576170</v>
      </c>
      <c r="M14" s="33">
        <v>37</v>
      </c>
      <c r="N14" s="33">
        <v>360</v>
      </c>
      <c r="O14" s="33">
        <f t="shared" si="5"/>
        <v>752055</v>
      </c>
      <c r="P14" s="12">
        <v>4812</v>
      </c>
      <c r="Q14" s="12" t="s">
        <v>46</v>
      </c>
      <c r="R14" s="33">
        <v>747243</v>
      </c>
      <c r="S14" s="12" t="s">
        <v>46</v>
      </c>
    </row>
    <row r="15" spans="2:19" ht="25.5" customHeight="1">
      <c r="B15" s="40" t="s">
        <v>18</v>
      </c>
      <c r="C15" s="40"/>
      <c r="D15" s="40"/>
      <c r="E15" s="40"/>
      <c r="F15" s="24"/>
      <c r="G15" s="32">
        <f t="shared" si="3"/>
        <v>2716852</v>
      </c>
      <c r="H15" s="33">
        <f t="shared" si="4"/>
        <v>2638344</v>
      </c>
      <c r="I15" s="33">
        <v>1076192</v>
      </c>
      <c r="J15" s="33">
        <v>1256190</v>
      </c>
      <c r="K15" s="33">
        <v>90755</v>
      </c>
      <c r="L15" s="33">
        <v>215207</v>
      </c>
      <c r="M15" s="12" t="s">
        <v>46</v>
      </c>
      <c r="N15" s="12" t="s">
        <v>46</v>
      </c>
      <c r="O15" s="33">
        <f t="shared" si="5"/>
        <v>78508</v>
      </c>
      <c r="P15" s="13">
        <v>27721</v>
      </c>
      <c r="Q15" s="12" t="s">
        <v>46</v>
      </c>
      <c r="R15" s="33">
        <v>50787</v>
      </c>
      <c r="S15" s="12" t="s">
        <v>46</v>
      </c>
    </row>
    <row r="16" spans="2:19" ht="25.5" customHeight="1">
      <c r="B16" s="40" t="s">
        <v>19</v>
      </c>
      <c r="C16" s="40"/>
      <c r="D16" s="40"/>
      <c r="E16" s="40"/>
      <c r="F16" s="24"/>
      <c r="G16" s="32">
        <f t="shared" si="3"/>
        <v>3554331</v>
      </c>
      <c r="H16" s="33">
        <f t="shared" si="4"/>
        <v>3552781</v>
      </c>
      <c r="I16" s="33">
        <v>904185</v>
      </c>
      <c r="J16" s="33">
        <v>2419893</v>
      </c>
      <c r="K16" s="33">
        <v>67801</v>
      </c>
      <c r="L16" s="33">
        <v>160902</v>
      </c>
      <c r="M16" s="12" t="s">
        <v>46</v>
      </c>
      <c r="N16" s="12" t="s">
        <v>46</v>
      </c>
      <c r="O16" s="33">
        <f t="shared" si="5"/>
        <v>1550</v>
      </c>
      <c r="P16" s="13">
        <v>1293</v>
      </c>
      <c r="Q16" s="12" t="s">
        <v>46</v>
      </c>
      <c r="R16" s="33">
        <v>257</v>
      </c>
      <c r="S16" s="12" t="s">
        <v>46</v>
      </c>
    </row>
    <row r="17" spans="2:19" ht="25.5" customHeight="1">
      <c r="B17" s="40" t="s">
        <v>32</v>
      </c>
      <c r="C17" s="40"/>
      <c r="D17" s="40"/>
      <c r="E17" s="40"/>
      <c r="F17" s="24"/>
      <c r="G17" s="32">
        <f t="shared" si="3"/>
        <v>2779350</v>
      </c>
      <c r="H17" s="33">
        <f t="shared" si="4"/>
        <v>2766338</v>
      </c>
      <c r="I17" s="33">
        <v>1265442</v>
      </c>
      <c r="J17" s="33">
        <v>1132743</v>
      </c>
      <c r="K17" s="33">
        <v>91736</v>
      </c>
      <c r="L17" s="33">
        <v>276321</v>
      </c>
      <c r="M17" s="12">
        <v>96</v>
      </c>
      <c r="N17" s="12" t="s">
        <v>46</v>
      </c>
      <c r="O17" s="33">
        <f t="shared" si="5"/>
        <v>13012</v>
      </c>
      <c r="P17" s="12">
        <v>13012</v>
      </c>
      <c r="Q17" s="12" t="s">
        <v>46</v>
      </c>
      <c r="R17" s="12" t="s">
        <v>46</v>
      </c>
      <c r="S17" s="12" t="s">
        <v>46</v>
      </c>
    </row>
    <row r="18" spans="2:19" ht="25.5" customHeight="1">
      <c r="B18" s="40" t="s">
        <v>24</v>
      </c>
      <c r="C18" s="40"/>
      <c r="D18" s="40"/>
      <c r="E18" s="40"/>
      <c r="F18" s="24"/>
      <c r="G18" s="32">
        <f t="shared" si="3"/>
        <v>2193140</v>
      </c>
      <c r="H18" s="33">
        <f t="shared" si="4"/>
        <v>2191494</v>
      </c>
      <c r="I18" s="33">
        <v>904000</v>
      </c>
      <c r="J18" s="33">
        <v>988103</v>
      </c>
      <c r="K18" s="33">
        <v>96284</v>
      </c>
      <c r="L18" s="33">
        <v>203107</v>
      </c>
      <c r="M18" s="12" t="s">
        <v>46</v>
      </c>
      <c r="N18" s="12" t="s">
        <v>46</v>
      </c>
      <c r="O18" s="33">
        <f t="shared" si="5"/>
        <v>1646</v>
      </c>
      <c r="P18" s="12">
        <v>1567</v>
      </c>
      <c r="Q18" s="12" t="s">
        <v>46</v>
      </c>
      <c r="R18" s="33">
        <v>79</v>
      </c>
      <c r="S18" s="12" t="s">
        <v>46</v>
      </c>
    </row>
    <row r="19" spans="2:19" ht="25.5" customHeight="1">
      <c r="B19" s="40" t="s">
        <v>25</v>
      </c>
      <c r="C19" s="40"/>
      <c r="D19" s="40"/>
      <c r="E19" s="40"/>
      <c r="F19" s="24"/>
      <c r="G19" s="32">
        <f t="shared" si="3"/>
        <v>3322899</v>
      </c>
      <c r="H19" s="33">
        <f t="shared" si="4"/>
        <v>3176934</v>
      </c>
      <c r="I19" s="33">
        <v>1291015</v>
      </c>
      <c r="J19" s="33">
        <v>1494670</v>
      </c>
      <c r="K19" s="33">
        <v>113503</v>
      </c>
      <c r="L19" s="33">
        <v>276156</v>
      </c>
      <c r="M19" s="12">
        <v>1590</v>
      </c>
      <c r="N19" s="12" t="s">
        <v>46</v>
      </c>
      <c r="O19" s="33">
        <f t="shared" si="5"/>
        <v>145965</v>
      </c>
      <c r="P19" s="12">
        <v>1862</v>
      </c>
      <c r="Q19" s="12" t="s">
        <v>46</v>
      </c>
      <c r="R19" s="33">
        <v>144103</v>
      </c>
      <c r="S19" s="12" t="s">
        <v>46</v>
      </c>
    </row>
    <row r="20" spans="2:19" ht="25.5" customHeight="1">
      <c r="B20" s="40" t="s">
        <v>28</v>
      </c>
      <c r="C20" s="40"/>
      <c r="D20" s="40"/>
      <c r="E20" s="40"/>
      <c r="F20" s="24"/>
      <c r="G20" s="32">
        <f t="shared" si="3"/>
        <v>4591336</v>
      </c>
      <c r="H20" s="33">
        <f t="shared" si="4"/>
        <v>4590412</v>
      </c>
      <c r="I20" s="33">
        <v>2546518</v>
      </c>
      <c r="J20" s="33">
        <v>1766082</v>
      </c>
      <c r="K20" s="33">
        <v>84465</v>
      </c>
      <c r="L20" s="33">
        <v>193347</v>
      </c>
      <c r="M20" s="12" t="s">
        <v>46</v>
      </c>
      <c r="N20" s="12" t="s">
        <v>46</v>
      </c>
      <c r="O20" s="33">
        <f t="shared" si="5"/>
        <v>924</v>
      </c>
      <c r="P20" s="12">
        <v>924</v>
      </c>
      <c r="Q20" s="12" t="s">
        <v>46</v>
      </c>
      <c r="R20" s="12" t="s">
        <v>46</v>
      </c>
      <c r="S20" s="12" t="s">
        <v>46</v>
      </c>
    </row>
    <row r="21" spans="2:19" ht="25.5" customHeight="1">
      <c r="B21" s="40" t="s">
        <v>29</v>
      </c>
      <c r="C21" s="40"/>
      <c r="D21" s="40"/>
      <c r="E21" s="40"/>
      <c r="F21" s="24"/>
      <c r="G21" s="32">
        <f t="shared" si="3"/>
        <v>3670242</v>
      </c>
      <c r="H21" s="33">
        <f t="shared" si="4"/>
        <v>3600105</v>
      </c>
      <c r="I21" s="33">
        <v>1386720</v>
      </c>
      <c r="J21" s="33">
        <v>1807153</v>
      </c>
      <c r="K21" s="33">
        <v>134143</v>
      </c>
      <c r="L21" s="33">
        <v>272089</v>
      </c>
      <c r="M21" s="12" t="s">
        <v>46</v>
      </c>
      <c r="N21" s="12" t="s">
        <v>46</v>
      </c>
      <c r="O21" s="33">
        <f t="shared" si="5"/>
        <v>70137</v>
      </c>
      <c r="P21" s="12">
        <v>70137</v>
      </c>
      <c r="Q21" s="12" t="s">
        <v>46</v>
      </c>
      <c r="R21" s="12" t="s">
        <v>46</v>
      </c>
      <c r="S21" s="12" t="s">
        <v>46</v>
      </c>
    </row>
    <row r="22" spans="2:19" ht="25.5" customHeight="1">
      <c r="B22" s="40" t="s">
        <v>33</v>
      </c>
      <c r="C22" s="40"/>
      <c r="D22" s="40"/>
      <c r="E22" s="40"/>
      <c r="F22" s="24"/>
      <c r="G22" s="32">
        <f t="shared" si="3"/>
        <v>3517399</v>
      </c>
      <c r="H22" s="33">
        <f t="shared" si="4"/>
        <v>3513364</v>
      </c>
      <c r="I22" s="33">
        <v>1362555</v>
      </c>
      <c r="J22" s="33">
        <v>1740808</v>
      </c>
      <c r="K22" s="33">
        <v>142412</v>
      </c>
      <c r="L22" s="33">
        <v>267589</v>
      </c>
      <c r="M22" s="12" t="s">
        <v>46</v>
      </c>
      <c r="N22" s="12" t="s">
        <v>46</v>
      </c>
      <c r="O22" s="33">
        <f t="shared" si="5"/>
        <v>4035</v>
      </c>
      <c r="P22" s="12">
        <v>4035</v>
      </c>
      <c r="Q22" s="12" t="s">
        <v>46</v>
      </c>
      <c r="R22" s="12" t="s">
        <v>46</v>
      </c>
      <c r="S22" s="32">
        <f>SUM(S23:S24)</f>
        <v>0</v>
      </c>
    </row>
    <row r="23" spans="2:20" ht="44.25" customHeight="1">
      <c r="B23" s="40" t="s">
        <v>20</v>
      </c>
      <c r="C23" s="40"/>
      <c r="D23" s="40"/>
      <c r="E23" s="40"/>
      <c r="F23" s="24"/>
      <c r="G23" s="32">
        <f>SUM(G24:G25)</f>
        <v>8212826</v>
      </c>
      <c r="H23" s="32">
        <f aca="true" t="shared" si="6" ref="H23:R23">SUM(H24:H25)</f>
        <v>7612245</v>
      </c>
      <c r="I23" s="32">
        <f t="shared" si="6"/>
        <v>3877470</v>
      </c>
      <c r="J23" s="32">
        <f t="shared" si="6"/>
        <v>3148214</v>
      </c>
      <c r="K23" s="32">
        <f t="shared" si="6"/>
        <v>147273</v>
      </c>
      <c r="L23" s="32">
        <f t="shared" si="6"/>
        <v>439288</v>
      </c>
      <c r="M23" s="32">
        <f t="shared" si="6"/>
        <v>0</v>
      </c>
      <c r="N23" s="32">
        <f>SUM(N24:N25)</f>
        <v>0</v>
      </c>
      <c r="O23" s="32">
        <f t="shared" si="6"/>
        <v>600581</v>
      </c>
      <c r="P23" s="32">
        <f t="shared" si="6"/>
        <v>163</v>
      </c>
      <c r="Q23" s="32">
        <f t="shared" si="6"/>
        <v>0</v>
      </c>
      <c r="R23" s="32">
        <f t="shared" si="6"/>
        <v>600418</v>
      </c>
      <c r="S23" s="12" t="s">
        <v>46</v>
      </c>
      <c r="T23" s="11"/>
    </row>
    <row r="24" spans="3:19" ht="25.5" customHeight="1">
      <c r="C24" s="40" t="s">
        <v>34</v>
      </c>
      <c r="D24" s="40"/>
      <c r="E24" s="40"/>
      <c r="F24" s="24"/>
      <c r="G24" s="32">
        <f>SUM(H24,O24)</f>
        <v>4427135</v>
      </c>
      <c r="H24" s="33">
        <f t="shared" si="4"/>
        <v>4139217</v>
      </c>
      <c r="I24" s="33">
        <v>2381324</v>
      </c>
      <c r="J24" s="33">
        <v>1480331</v>
      </c>
      <c r="K24" s="33">
        <v>78463</v>
      </c>
      <c r="L24" s="33">
        <v>199099</v>
      </c>
      <c r="M24" s="12" t="s">
        <v>46</v>
      </c>
      <c r="N24" s="12" t="s">
        <v>46</v>
      </c>
      <c r="O24" s="33">
        <f>SUM(P24:S24)</f>
        <v>287918</v>
      </c>
      <c r="P24" s="33">
        <v>163</v>
      </c>
      <c r="Q24" s="12" t="s">
        <v>46</v>
      </c>
      <c r="R24" s="33">
        <v>287755</v>
      </c>
      <c r="S24" s="12" t="s">
        <v>46</v>
      </c>
    </row>
    <row r="25" spans="3:19" ht="25.5" customHeight="1">
      <c r="C25" s="40" t="s">
        <v>35</v>
      </c>
      <c r="D25" s="40"/>
      <c r="E25" s="40"/>
      <c r="F25" s="24"/>
      <c r="G25" s="32">
        <f>SUM(H25,O25)</f>
        <v>3785691</v>
      </c>
      <c r="H25" s="33">
        <f t="shared" si="4"/>
        <v>3473028</v>
      </c>
      <c r="I25" s="33">
        <v>1496146</v>
      </c>
      <c r="J25" s="33">
        <v>1667883</v>
      </c>
      <c r="K25" s="33">
        <v>68810</v>
      </c>
      <c r="L25" s="33">
        <v>240189</v>
      </c>
      <c r="M25" s="12" t="s">
        <v>46</v>
      </c>
      <c r="N25" s="12" t="s">
        <v>46</v>
      </c>
      <c r="O25" s="33">
        <f>SUM(P25:S25)</f>
        <v>312663</v>
      </c>
      <c r="P25" s="12" t="s">
        <v>46</v>
      </c>
      <c r="Q25" s="12" t="s">
        <v>46</v>
      </c>
      <c r="R25" s="33">
        <v>312663</v>
      </c>
      <c r="S25" s="12" t="s">
        <v>46</v>
      </c>
    </row>
    <row r="26" spans="2:19" ht="44.25" customHeight="1">
      <c r="B26" s="38" t="s">
        <v>21</v>
      </c>
      <c r="C26" s="38"/>
      <c r="D26" s="38"/>
      <c r="E26" s="38"/>
      <c r="F26" s="24"/>
      <c r="G26" s="32">
        <f>SUM(G27:G29)</f>
        <v>3127503</v>
      </c>
      <c r="H26" s="32">
        <f aca="true" t="shared" si="7" ref="H26:R26">SUM(H27:H29)</f>
        <v>3117394</v>
      </c>
      <c r="I26" s="32">
        <f t="shared" si="7"/>
        <v>1315806</v>
      </c>
      <c r="J26" s="32">
        <f t="shared" si="7"/>
        <v>1491669</v>
      </c>
      <c r="K26" s="32">
        <f t="shared" si="7"/>
        <v>103373</v>
      </c>
      <c r="L26" s="32">
        <f t="shared" si="7"/>
        <v>206546</v>
      </c>
      <c r="M26" s="32">
        <f t="shared" si="7"/>
        <v>0</v>
      </c>
      <c r="N26" s="32">
        <f>SUM(N27:N29)</f>
        <v>0</v>
      </c>
      <c r="O26" s="33">
        <f>SUM(P26:S26)</f>
        <v>10109</v>
      </c>
      <c r="P26" s="32">
        <f t="shared" si="7"/>
        <v>10109</v>
      </c>
      <c r="Q26" s="32">
        <f t="shared" si="7"/>
        <v>0</v>
      </c>
      <c r="R26" s="32">
        <f t="shared" si="7"/>
        <v>0</v>
      </c>
      <c r="S26" s="32">
        <f>SUM(S27:S29)</f>
        <v>0</v>
      </c>
    </row>
    <row r="27" spans="3:19" ht="25.5" customHeight="1">
      <c r="C27" s="38" t="s">
        <v>36</v>
      </c>
      <c r="D27" s="38"/>
      <c r="E27" s="38"/>
      <c r="F27" s="24"/>
      <c r="G27" s="32">
        <f>SUM(H27,O27)</f>
        <v>728278</v>
      </c>
      <c r="H27" s="33">
        <f t="shared" si="4"/>
        <v>728278</v>
      </c>
      <c r="I27" s="33">
        <v>276739</v>
      </c>
      <c r="J27" s="33">
        <v>370815</v>
      </c>
      <c r="K27" s="33">
        <v>25832</v>
      </c>
      <c r="L27" s="33">
        <v>54892</v>
      </c>
      <c r="M27" s="12" t="s">
        <v>46</v>
      </c>
      <c r="N27" s="12" t="s">
        <v>46</v>
      </c>
      <c r="O27" s="12" t="s">
        <v>46</v>
      </c>
      <c r="P27" s="12" t="s">
        <v>46</v>
      </c>
      <c r="Q27" s="12" t="s">
        <v>46</v>
      </c>
      <c r="R27" s="12" t="s">
        <v>46</v>
      </c>
      <c r="S27" s="12" t="s">
        <v>46</v>
      </c>
    </row>
    <row r="28" spans="3:19" ht="25.5" customHeight="1">
      <c r="C28" s="38" t="s">
        <v>37</v>
      </c>
      <c r="D28" s="38"/>
      <c r="E28" s="38"/>
      <c r="F28" s="24"/>
      <c r="G28" s="32">
        <f>SUM(H28,O28)</f>
        <v>1208956</v>
      </c>
      <c r="H28" s="33">
        <f t="shared" si="4"/>
        <v>1200615</v>
      </c>
      <c r="I28" s="33">
        <v>544998</v>
      </c>
      <c r="J28" s="33">
        <v>550172</v>
      </c>
      <c r="K28" s="33">
        <v>36484</v>
      </c>
      <c r="L28" s="33">
        <v>68961</v>
      </c>
      <c r="M28" s="12" t="s">
        <v>46</v>
      </c>
      <c r="N28" s="12" t="s">
        <v>46</v>
      </c>
      <c r="O28" s="33">
        <f>SUM(P28:S28)</f>
        <v>8341</v>
      </c>
      <c r="P28" s="12">
        <v>8341</v>
      </c>
      <c r="Q28" s="12" t="s">
        <v>46</v>
      </c>
      <c r="R28" s="12" t="s">
        <v>46</v>
      </c>
      <c r="S28" s="12" t="s">
        <v>46</v>
      </c>
    </row>
    <row r="29" spans="3:19" ht="25.5" customHeight="1">
      <c r="C29" s="38" t="s">
        <v>38</v>
      </c>
      <c r="D29" s="38"/>
      <c r="E29" s="38"/>
      <c r="F29" s="24"/>
      <c r="G29" s="32">
        <f>SUM(H29,O29)</f>
        <v>1190269</v>
      </c>
      <c r="H29" s="33">
        <f t="shared" si="4"/>
        <v>1188501</v>
      </c>
      <c r="I29" s="33">
        <v>494069</v>
      </c>
      <c r="J29" s="33">
        <v>570682</v>
      </c>
      <c r="K29" s="33">
        <v>41057</v>
      </c>
      <c r="L29" s="33">
        <v>82693</v>
      </c>
      <c r="M29" s="12" t="s">
        <v>46</v>
      </c>
      <c r="N29" s="12" t="s">
        <v>46</v>
      </c>
      <c r="O29" s="33">
        <f>SUM(P29:S29)</f>
        <v>1768</v>
      </c>
      <c r="P29" s="33">
        <v>1768</v>
      </c>
      <c r="Q29" s="12" t="s">
        <v>46</v>
      </c>
      <c r="R29" s="12" t="s">
        <v>46</v>
      </c>
      <c r="S29" s="12" t="s">
        <v>46</v>
      </c>
    </row>
    <row r="30" spans="2:19" ht="44.25" customHeight="1">
      <c r="B30" s="38" t="s">
        <v>22</v>
      </c>
      <c r="C30" s="38"/>
      <c r="D30" s="38"/>
      <c r="E30" s="38"/>
      <c r="F30" s="24"/>
      <c r="G30" s="32">
        <f aca="true" t="shared" si="8" ref="G30:R30">SUM(G31:G32)</f>
        <v>1671262</v>
      </c>
      <c r="H30" s="32">
        <f t="shared" si="8"/>
        <v>1671262</v>
      </c>
      <c r="I30" s="32">
        <f t="shared" si="8"/>
        <v>767766</v>
      </c>
      <c r="J30" s="32">
        <f t="shared" si="8"/>
        <v>710381</v>
      </c>
      <c r="K30" s="32">
        <f t="shared" si="8"/>
        <v>41064</v>
      </c>
      <c r="L30" s="32">
        <f t="shared" si="8"/>
        <v>152051</v>
      </c>
      <c r="M30" s="32">
        <f t="shared" si="8"/>
        <v>0</v>
      </c>
      <c r="N30" s="32">
        <f>SUM(N31:N32)</f>
        <v>0</v>
      </c>
      <c r="O30" s="32">
        <f t="shared" si="8"/>
        <v>0</v>
      </c>
      <c r="P30" s="32">
        <f t="shared" si="8"/>
        <v>0</v>
      </c>
      <c r="Q30" s="32">
        <f t="shared" si="8"/>
        <v>0</v>
      </c>
      <c r="R30" s="32">
        <f t="shared" si="8"/>
        <v>0</v>
      </c>
      <c r="S30" s="32">
        <f>SUM(S31:S32)</f>
        <v>0</v>
      </c>
    </row>
    <row r="31" spans="3:19" ht="25.5" customHeight="1">
      <c r="C31" s="38" t="s">
        <v>39</v>
      </c>
      <c r="D31" s="38"/>
      <c r="E31" s="38"/>
      <c r="F31" s="24"/>
      <c r="G31" s="32">
        <f>SUM(H31,O31)</f>
        <v>149145</v>
      </c>
      <c r="H31" s="33">
        <f t="shared" si="4"/>
        <v>149145</v>
      </c>
      <c r="I31" s="32">
        <v>59821</v>
      </c>
      <c r="J31" s="32">
        <v>64027</v>
      </c>
      <c r="K31" s="32">
        <v>7155</v>
      </c>
      <c r="L31" s="32">
        <v>18142</v>
      </c>
      <c r="M31" s="12" t="s">
        <v>46</v>
      </c>
      <c r="N31" s="12" t="s">
        <v>46</v>
      </c>
      <c r="O31" s="12" t="s">
        <v>46</v>
      </c>
      <c r="P31" s="12" t="s">
        <v>46</v>
      </c>
      <c r="Q31" s="12" t="s">
        <v>46</v>
      </c>
      <c r="R31" s="12" t="s">
        <v>46</v>
      </c>
      <c r="S31" s="12" t="s">
        <v>46</v>
      </c>
    </row>
    <row r="32" spans="3:19" ht="25.5" customHeight="1">
      <c r="C32" s="38" t="s">
        <v>40</v>
      </c>
      <c r="D32" s="38"/>
      <c r="E32" s="38"/>
      <c r="F32" s="24"/>
      <c r="G32" s="32">
        <f>SUM(H32,O32)</f>
        <v>1522117</v>
      </c>
      <c r="H32" s="33">
        <f t="shared" si="4"/>
        <v>1522117</v>
      </c>
      <c r="I32" s="32">
        <v>707945</v>
      </c>
      <c r="J32" s="32">
        <v>646354</v>
      </c>
      <c r="K32" s="32">
        <v>33909</v>
      </c>
      <c r="L32" s="32">
        <v>133909</v>
      </c>
      <c r="M32" s="12" t="s">
        <v>46</v>
      </c>
      <c r="N32" s="12" t="s">
        <v>46</v>
      </c>
      <c r="O32" s="12" t="s">
        <v>46</v>
      </c>
      <c r="P32" s="12" t="s">
        <v>46</v>
      </c>
      <c r="Q32" s="12" t="s">
        <v>46</v>
      </c>
      <c r="R32" s="12" t="s">
        <v>46</v>
      </c>
      <c r="S32" s="12" t="s">
        <v>46</v>
      </c>
    </row>
    <row r="33" spans="2:19" ht="44.25" customHeight="1">
      <c r="B33" s="38" t="s">
        <v>23</v>
      </c>
      <c r="C33" s="38"/>
      <c r="D33" s="38"/>
      <c r="E33" s="38"/>
      <c r="F33" s="24"/>
      <c r="G33" s="32">
        <f>G34</f>
        <v>2376014</v>
      </c>
      <c r="H33" s="32">
        <f aca="true" t="shared" si="9" ref="H33:S33">H34</f>
        <v>2371595</v>
      </c>
      <c r="I33" s="32">
        <f t="shared" si="9"/>
        <v>752359</v>
      </c>
      <c r="J33" s="32">
        <f t="shared" si="9"/>
        <v>1422354</v>
      </c>
      <c r="K33" s="32">
        <f t="shared" si="9"/>
        <v>53543</v>
      </c>
      <c r="L33" s="32">
        <f t="shared" si="9"/>
        <v>143339</v>
      </c>
      <c r="M33" s="14" t="str">
        <f t="shared" si="9"/>
        <v>-</v>
      </c>
      <c r="N33" s="14" t="str">
        <f t="shared" si="9"/>
        <v>-</v>
      </c>
      <c r="O33" s="33">
        <f>SUM(P33:S33)</f>
        <v>4419</v>
      </c>
      <c r="P33" s="32">
        <f t="shared" si="9"/>
        <v>4419</v>
      </c>
      <c r="Q33" s="14" t="str">
        <f t="shared" si="9"/>
        <v>-</v>
      </c>
      <c r="R33" s="14" t="str">
        <f t="shared" si="9"/>
        <v>-</v>
      </c>
      <c r="S33" s="14" t="str">
        <f t="shared" si="9"/>
        <v>-</v>
      </c>
    </row>
    <row r="34" spans="3:19" ht="25.5" customHeight="1">
      <c r="C34" s="38" t="s">
        <v>41</v>
      </c>
      <c r="D34" s="38"/>
      <c r="E34" s="38"/>
      <c r="F34" s="24"/>
      <c r="G34" s="32">
        <f>SUM(H34,O34)</f>
        <v>2376014</v>
      </c>
      <c r="H34" s="33">
        <f t="shared" si="4"/>
        <v>2371595</v>
      </c>
      <c r="I34" s="32">
        <v>752359</v>
      </c>
      <c r="J34" s="32">
        <v>1422354</v>
      </c>
      <c r="K34" s="32">
        <v>53543</v>
      </c>
      <c r="L34" s="32">
        <v>143339</v>
      </c>
      <c r="M34" s="12" t="s">
        <v>46</v>
      </c>
      <c r="N34" s="12" t="s">
        <v>46</v>
      </c>
      <c r="O34" s="33">
        <f>SUM(P34:S34)</f>
        <v>4419</v>
      </c>
      <c r="P34" s="32">
        <v>4419</v>
      </c>
      <c r="Q34" s="12" t="s">
        <v>46</v>
      </c>
      <c r="R34" s="12" t="s">
        <v>46</v>
      </c>
      <c r="S34" s="12" t="s">
        <v>46</v>
      </c>
    </row>
    <row r="35" spans="1:19" ht="9" customHeight="1" thickBot="1">
      <c r="A35" s="18"/>
      <c r="B35" s="18"/>
      <c r="C35" s="18"/>
      <c r="D35" s="18"/>
      <c r="E35" s="18"/>
      <c r="F35" s="27"/>
      <c r="G35" s="15"/>
      <c r="H35" s="16"/>
      <c r="I35" s="16"/>
      <c r="J35" s="16"/>
      <c r="K35" s="16"/>
      <c r="L35" s="16"/>
      <c r="M35" s="17"/>
      <c r="N35" s="17"/>
      <c r="O35" s="16"/>
      <c r="P35" s="17"/>
      <c r="Q35" s="17"/>
      <c r="R35" s="17"/>
      <c r="S35" s="17"/>
    </row>
    <row r="36" spans="2:15" ht="15.75" customHeight="1">
      <c r="B36" s="22" t="s">
        <v>49</v>
      </c>
      <c r="O36" s="11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9"/>
      <c r="C39" s="29"/>
      <c r="D39" s="29"/>
      <c r="E39" s="29"/>
      <c r="F39" s="28"/>
    </row>
    <row r="40" spans="1:6" ht="14.25">
      <c r="A40" s="28"/>
      <c r="B40" s="29"/>
      <c r="C40" s="29"/>
      <c r="D40" s="29"/>
      <c r="E40" s="29"/>
      <c r="F40" s="28"/>
    </row>
    <row r="41" spans="1:6" ht="14.25">
      <c r="A41" s="28"/>
      <c r="B41" s="29"/>
      <c r="C41" s="29"/>
      <c r="D41" s="29"/>
      <c r="E41" s="29"/>
      <c r="F41" s="28"/>
    </row>
    <row r="42" spans="1:6" ht="14.25">
      <c r="A42" s="28"/>
      <c r="B42" s="29"/>
      <c r="C42" s="29"/>
      <c r="D42" s="29"/>
      <c r="E42" s="29"/>
      <c r="F42" s="28"/>
    </row>
    <row r="43" spans="1:6" ht="14.25">
      <c r="A43" s="28"/>
      <c r="B43" s="29"/>
      <c r="C43" s="29"/>
      <c r="D43" s="29"/>
      <c r="E43" s="29"/>
      <c r="F43" s="28"/>
    </row>
    <row r="44" spans="1:6" ht="14.25">
      <c r="A44" s="28"/>
      <c r="B44" s="28"/>
      <c r="C44" s="28"/>
      <c r="D44" s="28"/>
      <c r="E44" s="28"/>
      <c r="F44" s="28"/>
    </row>
    <row r="45" spans="1:6" ht="14.25">
      <c r="A45" s="28"/>
      <c r="B45" s="29"/>
      <c r="C45" s="29"/>
      <c r="D45" s="29"/>
      <c r="E45" s="29"/>
      <c r="F45" s="28"/>
    </row>
    <row r="46" spans="1:6" ht="14.25">
      <c r="A46" s="28"/>
      <c r="B46" s="29"/>
      <c r="C46" s="29"/>
      <c r="D46" s="29"/>
      <c r="E46" s="29"/>
      <c r="F46" s="28"/>
    </row>
    <row r="47" spans="1:6" ht="14.25">
      <c r="A47" s="28"/>
      <c r="B47" s="29"/>
      <c r="C47" s="29"/>
      <c r="D47" s="29"/>
      <c r="E47" s="29"/>
      <c r="F47" s="28"/>
    </row>
    <row r="48" spans="1:6" ht="14.25">
      <c r="A48" s="28"/>
      <c r="B48" s="29"/>
      <c r="C48" s="29"/>
      <c r="D48" s="29"/>
      <c r="E48" s="29"/>
      <c r="F48" s="28"/>
    </row>
    <row r="49" spans="1:6" ht="14.25">
      <c r="A49" s="28"/>
      <c r="B49" s="29"/>
      <c r="C49" s="29"/>
      <c r="D49" s="29"/>
      <c r="E49" s="29"/>
      <c r="F49" s="28"/>
    </row>
    <row r="50" spans="1:6" ht="14.25">
      <c r="A50" s="28"/>
      <c r="B50" s="28"/>
      <c r="C50" s="28"/>
      <c r="D50" s="28"/>
      <c r="E50" s="28"/>
      <c r="F50" s="28"/>
    </row>
    <row r="51" spans="1:6" ht="14.25">
      <c r="A51" s="28"/>
      <c r="B51" s="28"/>
      <c r="C51" s="28"/>
      <c r="D51" s="28"/>
      <c r="E51" s="28"/>
      <c r="F51" s="28"/>
    </row>
    <row r="52" spans="1:6" ht="14.25">
      <c r="A52" s="28"/>
      <c r="B52" s="26"/>
      <c r="C52" s="26"/>
      <c r="D52" s="26"/>
      <c r="E52" s="26"/>
      <c r="F52" s="28"/>
    </row>
    <row r="53" spans="1:6" ht="14.25">
      <c r="A53" s="28"/>
      <c r="B53" s="28"/>
      <c r="C53" s="28"/>
      <c r="D53" s="28"/>
      <c r="E53" s="28"/>
      <c r="F53" s="28"/>
    </row>
    <row r="54" spans="1:6" ht="14.25">
      <c r="A54" s="28"/>
      <c r="B54" s="29"/>
      <c r="C54" s="29"/>
      <c r="D54" s="29"/>
      <c r="E54" s="29"/>
      <c r="F54" s="28"/>
    </row>
    <row r="55" spans="1:6" ht="14.25">
      <c r="A55" s="28"/>
      <c r="B55" s="29"/>
      <c r="C55" s="29"/>
      <c r="D55" s="29"/>
      <c r="E55" s="29"/>
      <c r="F55" s="28"/>
    </row>
    <row r="56" spans="1:6" ht="14.25">
      <c r="A56" s="28"/>
      <c r="B56" s="29"/>
      <c r="C56" s="29"/>
      <c r="D56" s="29"/>
      <c r="E56" s="29"/>
      <c r="F56" s="28"/>
    </row>
    <row r="57" spans="1:6" ht="14.25">
      <c r="A57" s="28"/>
      <c r="B57" s="29"/>
      <c r="C57" s="29"/>
      <c r="D57" s="29"/>
      <c r="E57" s="29"/>
      <c r="F57" s="28"/>
    </row>
    <row r="58" spans="1:6" ht="14.25">
      <c r="A58" s="28"/>
      <c r="B58" s="29"/>
      <c r="C58" s="29"/>
      <c r="D58" s="29"/>
      <c r="E58" s="29"/>
      <c r="F58" s="28"/>
    </row>
    <row r="59" spans="1:6" ht="14.25">
      <c r="A59" s="28"/>
      <c r="B59" s="28"/>
      <c r="C59" s="28"/>
      <c r="D59" s="28"/>
      <c r="E59" s="28"/>
      <c r="F59" s="28"/>
    </row>
    <row r="60" spans="1:6" ht="14.25">
      <c r="A60" s="28"/>
      <c r="B60" s="29"/>
      <c r="C60" s="29"/>
      <c r="D60" s="29"/>
      <c r="E60" s="29"/>
      <c r="F60" s="28"/>
    </row>
    <row r="61" spans="1:6" ht="14.25">
      <c r="A61" s="28"/>
      <c r="B61" s="29"/>
      <c r="C61" s="29"/>
      <c r="D61" s="29"/>
      <c r="E61" s="29"/>
      <c r="F61" s="28"/>
    </row>
    <row r="62" spans="1:6" ht="14.25">
      <c r="A62" s="28"/>
      <c r="B62" s="29"/>
      <c r="C62" s="29"/>
      <c r="D62" s="29"/>
      <c r="E62" s="29"/>
      <c r="F62" s="28"/>
    </row>
    <row r="63" spans="1:6" ht="14.25">
      <c r="A63" s="28"/>
      <c r="B63" s="29"/>
      <c r="C63" s="29"/>
      <c r="D63" s="29"/>
      <c r="E63" s="29"/>
      <c r="F63" s="28"/>
    </row>
    <row r="64" spans="1:6" ht="14.25">
      <c r="A64" s="28"/>
      <c r="B64" s="29"/>
      <c r="C64" s="29"/>
      <c r="D64" s="29"/>
      <c r="E64" s="29"/>
      <c r="F64" s="28"/>
    </row>
    <row r="65" spans="1:6" ht="14.25">
      <c r="A65" s="28"/>
      <c r="B65" s="28"/>
      <c r="C65" s="28"/>
      <c r="D65" s="28"/>
      <c r="E65" s="28"/>
      <c r="F65" s="28"/>
    </row>
    <row r="66" spans="1:6" ht="14.25">
      <c r="A66" s="28"/>
      <c r="B66" s="29"/>
      <c r="C66" s="29"/>
      <c r="D66" s="29"/>
      <c r="E66" s="29"/>
      <c r="F66" s="28"/>
    </row>
    <row r="67" spans="1:6" ht="14.25">
      <c r="A67" s="28"/>
      <c r="B67" s="29"/>
      <c r="C67" s="29"/>
      <c r="D67" s="29"/>
      <c r="E67" s="29"/>
      <c r="F67" s="28"/>
    </row>
    <row r="68" spans="1:6" ht="14.25">
      <c r="A68" s="28"/>
      <c r="B68" s="29"/>
      <c r="C68" s="29"/>
      <c r="D68" s="29"/>
      <c r="E68" s="29"/>
      <c r="F68" s="28"/>
    </row>
    <row r="69" spans="1:6" ht="14.25">
      <c r="A69" s="28"/>
      <c r="B69" s="28"/>
      <c r="C69" s="28"/>
      <c r="D69" s="28"/>
      <c r="E69" s="28"/>
      <c r="F69" s="28"/>
    </row>
    <row r="70" spans="1:6" ht="14.25">
      <c r="A70" s="28"/>
      <c r="B70" s="28"/>
      <c r="C70" s="28"/>
      <c r="D70" s="28"/>
      <c r="E70" s="28"/>
      <c r="F70" s="28"/>
    </row>
    <row r="71" spans="1:6" ht="14.25">
      <c r="A71" s="28"/>
      <c r="B71" s="26"/>
      <c r="C71" s="26"/>
      <c r="D71" s="26"/>
      <c r="E71" s="26"/>
      <c r="F71" s="28"/>
    </row>
    <row r="72" spans="1:6" ht="14.25">
      <c r="A72" s="28"/>
      <c r="B72" s="28"/>
      <c r="C72" s="28"/>
      <c r="D72" s="28"/>
      <c r="E72" s="28"/>
      <c r="F72" s="28"/>
    </row>
    <row r="73" spans="1:6" ht="14.25">
      <c r="A73" s="28"/>
      <c r="B73" s="29"/>
      <c r="C73" s="29"/>
      <c r="D73" s="29"/>
      <c r="E73" s="29"/>
      <c r="F73" s="28"/>
    </row>
    <row r="74" spans="1:6" ht="14.25">
      <c r="A74" s="28"/>
      <c r="B74" s="29"/>
      <c r="C74" s="29"/>
      <c r="D74" s="29"/>
      <c r="E74" s="29"/>
      <c r="F74" s="28"/>
    </row>
    <row r="75" spans="1:6" ht="14.25">
      <c r="A75" s="28"/>
      <c r="B75" s="29"/>
      <c r="C75" s="29"/>
      <c r="D75" s="29"/>
      <c r="E75" s="29"/>
      <c r="F75" s="28"/>
    </row>
    <row r="76" spans="1:6" ht="14.25">
      <c r="A76" s="28"/>
      <c r="B76" s="29"/>
      <c r="C76" s="29"/>
      <c r="D76" s="29"/>
      <c r="E76" s="29"/>
      <c r="F76" s="28"/>
    </row>
    <row r="77" spans="1:6" ht="14.25">
      <c r="A77" s="28"/>
      <c r="B77" s="29"/>
      <c r="C77" s="29"/>
      <c r="D77" s="29"/>
      <c r="E77" s="29"/>
      <c r="F77" s="28"/>
    </row>
    <row r="78" spans="1:6" ht="14.25">
      <c r="A78" s="28"/>
      <c r="B78" s="28"/>
      <c r="C78" s="28"/>
      <c r="D78" s="28"/>
      <c r="E78" s="28"/>
      <c r="F78" s="28"/>
    </row>
    <row r="79" spans="1:6" ht="14.25">
      <c r="A79" s="28"/>
      <c r="B79" s="29"/>
      <c r="C79" s="29"/>
      <c r="D79" s="29"/>
      <c r="E79" s="29"/>
      <c r="F79" s="28"/>
    </row>
    <row r="80" spans="1:6" ht="14.25">
      <c r="A80" s="28"/>
      <c r="B80" s="29"/>
      <c r="C80" s="29"/>
      <c r="D80" s="29"/>
      <c r="E80" s="29"/>
      <c r="F80" s="28"/>
    </row>
    <row r="81" spans="1:6" ht="14.25">
      <c r="A81" s="28"/>
      <c r="B81" s="29"/>
      <c r="C81" s="29"/>
      <c r="D81" s="29"/>
      <c r="E81" s="29"/>
      <c r="F81" s="28"/>
    </row>
    <row r="82" spans="1:6" ht="14.25">
      <c r="A82" s="28"/>
      <c r="B82" s="29"/>
      <c r="C82" s="29"/>
      <c r="D82" s="29"/>
      <c r="E82" s="29"/>
      <c r="F82" s="28"/>
    </row>
    <row r="83" spans="1:6" ht="14.25">
      <c r="A83" s="28"/>
      <c r="B83" s="29"/>
      <c r="C83" s="29"/>
      <c r="D83" s="29"/>
      <c r="E83" s="29"/>
      <c r="F83" s="28"/>
    </row>
    <row r="84" spans="1:6" ht="14.25">
      <c r="A84" s="28"/>
      <c r="B84" s="28"/>
      <c r="C84" s="28"/>
      <c r="D84" s="28"/>
      <c r="E84" s="28"/>
      <c r="F84" s="28"/>
    </row>
    <row r="85" spans="1:6" ht="14.25">
      <c r="A85" s="28"/>
      <c r="B85" s="28"/>
      <c r="C85" s="28"/>
      <c r="D85" s="28"/>
      <c r="E85" s="28"/>
      <c r="F85" s="28"/>
    </row>
    <row r="86" spans="1:6" ht="14.25">
      <c r="A86" s="28"/>
      <c r="B86" s="26"/>
      <c r="C86" s="26"/>
      <c r="D86" s="26"/>
      <c r="E86" s="26"/>
      <c r="F86" s="28"/>
    </row>
    <row r="87" spans="1:6" ht="14.25">
      <c r="A87" s="28"/>
      <c r="B87" s="28"/>
      <c r="C87" s="28"/>
      <c r="D87" s="28"/>
      <c r="E87" s="28"/>
      <c r="F87" s="28"/>
    </row>
    <row r="88" spans="1:6" ht="14.25">
      <c r="A88" s="28"/>
      <c r="B88" s="29"/>
      <c r="C88" s="29"/>
      <c r="D88" s="29"/>
      <c r="E88" s="29"/>
      <c r="F88" s="28"/>
    </row>
    <row r="89" spans="1:6" ht="14.25">
      <c r="A89" s="28"/>
      <c r="B89" s="29"/>
      <c r="C89" s="29"/>
      <c r="D89" s="29"/>
      <c r="E89" s="29"/>
      <c r="F89" s="28"/>
    </row>
    <row r="90" spans="1:6" ht="14.25">
      <c r="A90" s="28"/>
      <c r="B90" s="29"/>
      <c r="C90" s="29"/>
      <c r="D90" s="29"/>
      <c r="E90" s="29"/>
      <c r="F90" s="28"/>
    </row>
    <row r="91" spans="1:6" ht="14.25">
      <c r="A91" s="28"/>
      <c r="B91" s="29"/>
      <c r="C91" s="29"/>
      <c r="D91" s="29"/>
      <c r="E91" s="29"/>
      <c r="F91" s="28"/>
    </row>
    <row r="92" spans="1:6" ht="14.25">
      <c r="A92" s="28"/>
      <c r="B92" s="28"/>
      <c r="C92" s="28"/>
      <c r="D92" s="28"/>
      <c r="E92" s="28"/>
      <c r="F92" s="28"/>
    </row>
    <row r="93" spans="1:6" ht="14.25">
      <c r="A93" s="28"/>
      <c r="B93" s="28"/>
      <c r="C93" s="28"/>
      <c r="D93" s="28"/>
      <c r="E93" s="28"/>
      <c r="F93" s="28"/>
    </row>
    <row r="94" spans="1:6" ht="14.25">
      <c r="A94" s="28"/>
      <c r="B94" s="26"/>
      <c r="C94" s="26"/>
      <c r="D94" s="26"/>
      <c r="E94" s="26"/>
      <c r="F94" s="28"/>
    </row>
    <row r="95" spans="1:6" ht="14.25">
      <c r="A95" s="28"/>
      <c r="B95" s="28"/>
      <c r="C95" s="28"/>
      <c r="D95" s="28"/>
      <c r="E95" s="28"/>
      <c r="F95" s="28"/>
    </row>
    <row r="96" spans="1:6" ht="14.25">
      <c r="A96" s="28"/>
      <c r="B96" s="29"/>
      <c r="C96" s="29"/>
      <c r="D96" s="29"/>
      <c r="E96" s="29"/>
      <c r="F96" s="28"/>
    </row>
    <row r="97" spans="1:6" ht="14.25">
      <c r="A97" s="28"/>
      <c r="B97" s="29"/>
      <c r="C97" s="29"/>
      <c r="D97" s="29"/>
      <c r="E97" s="29"/>
      <c r="F97" s="28"/>
    </row>
    <row r="98" spans="1:6" ht="14.25">
      <c r="A98" s="28"/>
      <c r="B98" s="29"/>
      <c r="C98" s="29"/>
      <c r="D98" s="29"/>
      <c r="E98" s="29"/>
      <c r="F98" s="28"/>
    </row>
    <row r="99" spans="1:6" ht="14.25">
      <c r="A99" s="28"/>
      <c r="B99" s="29"/>
      <c r="C99" s="29"/>
      <c r="D99" s="29"/>
      <c r="E99" s="29"/>
      <c r="F99" s="28"/>
    </row>
    <row r="100" spans="1:6" ht="14.25">
      <c r="A100" s="28"/>
      <c r="B100" s="29"/>
      <c r="C100" s="29"/>
      <c r="D100" s="29"/>
      <c r="E100" s="29"/>
      <c r="F100" s="28"/>
    </row>
    <row r="101" spans="1:6" ht="14.25">
      <c r="A101" s="28"/>
      <c r="B101" s="28"/>
      <c r="C101" s="28"/>
      <c r="D101" s="28"/>
      <c r="E101" s="28"/>
      <c r="F101" s="28"/>
    </row>
    <row r="102" spans="1:6" ht="14.25">
      <c r="A102" s="28"/>
      <c r="B102" s="29"/>
      <c r="C102" s="29"/>
      <c r="D102" s="29"/>
      <c r="E102" s="29"/>
      <c r="F102" s="28"/>
    </row>
    <row r="103" spans="1:6" ht="14.25">
      <c r="A103" s="28"/>
      <c r="B103" s="28"/>
      <c r="C103" s="28"/>
      <c r="D103" s="28"/>
      <c r="E103" s="28"/>
      <c r="F103" s="28"/>
    </row>
    <row r="104" spans="1:6" ht="14.25">
      <c r="A104" s="28"/>
      <c r="B104" s="28"/>
      <c r="C104" s="28"/>
      <c r="D104" s="28"/>
      <c r="E104" s="28"/>
      <c r="F104" s="28"/>
    </row>
    <row r="105" spans="1:6" ht="14.25">
      <c r="A105" s="28"/>
      <c r="B105" s="28"/>
      <c r="C105" s="28"/>
      <c r="D105" s="28"/>
      <c r="E105" s="28"/>
      <c r="F105" s="28"/>
    </row>
    <row r="106" spans="1:6" ht="14.25">
      <c r="A106" s="28"/>
      <c r="B106" s="28"/>
      <c r="C106" s="28"/>
      <c r="D106" s="28"/>
      <c r="E106" s="28"/>
      <c r="F106" s="28"/>
    </row>
    <row r="107" spans="1:6" ht="14.25">
      <c r="A107" s="28"/>
      <c r="B107" s="28"/>
      <c r="C107" s="28"/>
      <c r="D107" s="28"/>
      <c r="E107" s="28"/>
      <c r="F107" s="28"/>
    </row>
  </sheetData>
  <mergeCells count="35">
    <mergeCell ref="B3:E4"/>
    <mergeCell ref="O3:S3"/>
    <mergeCell ref="G3:G4"/>
    <mergeCell ref="M3:N3"/>
    <mergeCell ref="H3:L3"/>
    <mergeCell ref="B5:C5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C24:E24"/>
    <mergeCell ref="C25:E25"/>
    <mergeCell ref="B26:E26"/>
    <mergeCell ref="M1:S1"/>
    <mergeCell ref="B33:E33"/>
    <mergeCell ref="C34:E34"/>
    <mergeCell ref="A1:L1"/>
    <mergeCell ref="C31:E31"/>
    <mergeCell ref="C32:E32"/>
    <mergeCell ref="C27:E27"/>
    <mergeCell ref="C28:E28"/>
    <mergeCell ref="C29:E29"/>
    <mergeCell ref="B30:E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O23 G26:M26 G23:M23 G33:M33 G30:M30 O30 O26:O29 O31:O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2014-09-18T08:27:20Z</cp:lastPrinted>
  <dcterms:modified xsi:type="dcterms:W3CDTF">2015-04-21T01:40:21Z</dcterms:modified>
  <cp:category/>
  <cp:version/>
  <cp:contentType/>
  <cp:contentStatus/>
</cp:coreProperties>
</file>