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21" windowWidth="10770" windowHeight="10695" activeTab="0"/>
  </bookViews>
  <sheets>
    <sheet name="表1" sheetId="1" r:id="rId1"/>
    <sheet name="図１" sheetId="2" r:id="rId2"/>
    <sheet name="付表１" sheetId="3" r:id="rId3"/>
    <sheet name="表２" sheetId="4" r:id="rId4"/>
    <sheet name="図２" sheetId="5" r:id="rId5"/>
    <sheet name="付表２" sheetId="6" r:id="rId6"/>
    <sheet name="表３" sheetId="7" r:id="rId7"/>
    <sheet name="付表３" sheetId="8" r:id="rId8"/>
    <sheet name="表４" sheetId="9" r:id="rId9"/>
    <sheet name="付表４" sheetId="10" r:id="rId10"/>
    <sheet name="表５" sheetId="11" r:id="rId11"/>
    <sheet name="図３" sheetId="12" r:id="rId12"/>
    <sheet name="付表５" sheetId="13" r:id="rId13"/>
    <sheet name="表６－１" sheetId="14" r:id="rId14"/>
    <sheet name="表６－２" sheetId="15" r:id="rId15"/>
    <sheet name="表７" sheetId="16" r:id="rId16"/>
    <sheet name="付表７" sheetId="17" r:id="rId17"/>
    <sheet name="表８" sheetId="18" r:id="rId18"/>
    <sheet name="図４" sheetId="19" r:id="rId19"/>
    <sheet name="表９" sheetId="20" r:id="rId20"/>
    <sheet name="図５" sheetId="21" r:id="rId21"/>
    <sheet name="付表９" sheetId="22" r:id="rId22"/>
    <sheet name="表１０" sheetId="23" r:id="rId23"/>
    <sheet name="表１１－１" sheetId="24" r:id="rId24"/>
    <sheet name="表１１－２" sheetId="25" r:id="rId25"/>
    <sheet name="付表１１" sheetId="26" r:id="rId26"/>
  </sheets>
  <externalReferences>
    <externalReference r:id="rId29"/>
  </externalReferences>
  <definedNames>
    <definedName name="code">#REF!</definedName>
    <definedName name="Data">#REF!</definedName>
    <definedName name="DataEnd">#REF!</definedName>
    <definedName name="Hyousoku">#REF!</definedName>
    <definedName name="HyousokuArea">#REF!</definedName>
    <definedName name="HyousokuEnd">#REF!</definedName>
    <definedName name="Hyoutou">#REF!</definedName>
    <definedName name="Rangai">#REF!</definedName>
    <definedName name="Rangai0">#REF!</definedName>
    <definedName name="RangaiEng">#REF!</definedName>
    <definedName name="Title">#REF!</definedName>
    <definedName name="TitleEnglish">#REF!</definedName>
  </definedNames>
  <calcPr fullCalcOnLoad="1"/>
</workbook>
</file>

<file path=xl/sharedStrings.xml><?xml version="1.0" encoding="utf-8"?>
<sst xmlns="http://schemas.openxmlformats.org/spreadsheetml/2006/main" count="761" uniqueCount="293">
  <si>
    <t>表１　総住宅数、総世帯数の推移（昭和38年～平成25年）</t>
  </si>
  <si>
    <t>単位：戸、世帯、％</t>
  </si>
  <si>
    <t>長崎県</t>
  </si>
  <si>
    <t>総住宅数</t>
  </si>
  <si>
    <t>増減率</t>
  </si>
  <si>
    <t>総世帯数</t>
  </si>
  <si>
    <t>昭和38年</t>
  </si>
  <si>
    <t>-</t>
  </si>
  <si>
    <t>43年</t>
  </si>
  <si>
    <t>48年</t>
  </si>
  <si>
    <t>53年</t>
  </si>
  <si>
    <t>58年</t>
  </si>
  <si>
    <t>63年</t>
  </si>
  <si>
    <t>平成 5年</t>
  </si>
  <si>
    <t>10年</t>
  </si>
  <si>
    <t>15年</t>
  </si>
  <si>
    <t>20年</t>
  </si>
  <si>
    <t>25年</t>
  </si>
  <si>
    <t>※昭和43年以前は沖縄県を含まない</t>
  </si>
  <si>
    <t>増減率</t>
  </si>
  <si>
    <t>順位</t>
  </si>
  <si>
    <t>付表１　総住宅数の他都道府県との比較</t>
  </si>
  <si>
    <t>単位：戸、％</t>
  </si>
  <si>
    <t>長崎県</t>
  </si>
  <si>
    <t>全国</t>
  </si>
  <si>
    <t xml:space="preserve">地域
</t>
  </si>
  <si>
    <t>総住宅数</t>
  </si>
  <si>
    <t>増減率(H15-20)</t>
  </si>
  <si>
    <t>増減率(H20-25)</t>
  </si>
  <si>
    <t>H15</t>
  </si>
  <si>
    <t>H20</t>
  </si>
  <si>
    <t>率</t>
  </si>
  <si>
    <t>順位</t>
  </si>
  <si>
    <t>H25</t>
  </si>
  <si>
    <t>－</t>
  </si>
  <si>
    <t>表２　居住世帯の有無別住宅数</t>
  </si>
  <si>
    <t>長崎県</t>
  </si>
  <si>
    <t>平成15年</t>
  </si>
  <si>
    <t>平成20年</t>
  </si>
  <si>
    <t>平成25年</t>
  </si>
  <si>
    <t>構成比</t>
  </si>
  <si>
    <t>H15-20</t>
  </si>
  <si>
    <t>総住宅数</t>
  </si>
  <si>
    <t>居住世帯あり</t>
  </si>
  <si>
    <t>居住世帯なし</t>
  </si>
  <si>
    <t>空き家</t>
  </si>
  <si>
    <t>※構成比は、総住宅数に占める割合</t>
  </si>
  <si>
    <t>全国</t>
  </si>
  <si>
    <t>H20-25</t>
  </si>
  <si>
    <t>付表２　空き家数の他都道府県との比較</t>
  </si>
  <si>
    <t>増減率(H15-20)</t>
  </si>
  <si>
    <t>増減率(H20-25)</t>
  </si>
  <si>
    <t>－</t>
  </si>
  <si>
    <t>構成比</t>
  </si>
  <si>
    <t>構成比</t>
  </si>
  <si>
    <t>表３　住宅の建て方別住宅数（居住世帯のある住宅）</t>
  </si>
  <si>
    <t>長崎県</t>
  </si>
  <si>
    <t>総数</t>
  </si>
  <si>
    <t>一戸建</t>
  </si>
  <si>
    <t>長屋建</t>
  </si>
  <si>
    <t>共同住宅</t>
  </si>
  <si>
    <t>１階～２階</t>
  </si>
  <si>
    <t>３階～５階</t>
  </si>
  <si>
    <t>６階以上</t>
  </si>
  <si>
    <t>その他</t>
  </si>
  <si>
    <t>※数値は居住世帯のある住宅</t>
  </si>
  <si>
    <t>※構成比は、総数に占める割合</t>
  </si>
  <si>
    <t>付表３　住宅の建て方の他都道府県との比較（居住世帯のある住宅）</t>
  </si>
  <si>
    <t>構成比</t>
  </si>
  <si>
    <t>表４　住宅の構造別住宅数（居住世帯のある住宅）</t>
  </si>
  <si>
    <t>木造総数</t>
  </si>
  <si>
    <t>木造</t>
  </si>
  <si>
    <t>防火木造</t>
  </si>
  <si>
    <t>非木造</t>
  </si>
  <si>
    <t>※「非木造」とは、鉄筋・鉄骨コンクリート造、鉄骨造、レンガ造及びブロック造をいう。</t>
  </si>
  <si>
    <t>長崎県</t>
  </si>
  <si>
    <t>付表４　住宅の構造の他都道府県との比較（居住世帯のある住宅）</t>
  </si>
  <si>
    <t>木造(防火木造を除く)</t>
  </si>
  <si>
    <t>構成比</t>
  </si>
  <si>
    <t>表５　住宅の所有の関係別住宅数の推移（昭和５８年～平成２５年）</t>
  </si>
  <si>
    <t>持ち家</t>
  </si>
  <si>
    <t>借家</t>
  </si>
  <si>
    <t>構成比</t>
  </si>
  <si>
    <t>昭和58年</t>
  </si>
  <si>
    <t>63年</t>
  </si>
  <si>
    <t>平成 5年</t>
  </si>
  <si>
    <t>10年</t>
  </si>
  <si>
    <t>15年</t>
  </si>
  <si>
    <t>20年</t>
  </si>
  <si>
    <t>25年</t>
  </si>
  <si>
    <t>※「総数」は持ち家・借家の別「不詳」を含む。</t>
  </si>
  <si>
    <t>※構成比は、各年毎の総数に占める割合。</t>
  </si>
  <si>
    <t>総数</t>
  </si>
  <si>
    <t>付表５　住宅の所有の関係の他都道府県との比較</t>
  </si>
  <si>
    <t>構成比</t>
  </si>
  <si>
    <t>表６－１　建築の時期別住宅数（全体に占める割合）</t>
  </si>
  <si>
    <t>総数</t>
  </si>
  <si>
    <t>昭和25年以前</t>
  </si>
  <si>
    <t>昭和26年～35年</t>
  </si>
  <si>
    <t>昭和36年～45年</t>
  </si>
  <si>
    <t>昭和46年～55年</t>
  </si>
  <si>
    <t>昭和56年～平成２年</t>
  </si>
  <si>
    <t>平成３年～７年</t>
  </si>
  <si>
    <t>平成８年～12年</t>
  </si>
  <si>
    <t>平成13年～17年</t>
  </si>
  <si>
    <t>平成18年～20年</t>
  </si>
  <si>
    <t>平成21年</t>
  </si>
  <si>
    <t>平成22年</t>
  </si>
  <si>
    <t>平成23年</t>
  </si>
  <si>
    <t>平成24年</t>
  </si>
  <si>
    <t>平成25年１月～９月</t>
  </si>
  <si>
    <t>不詳</t>
  </si>
  <si>
    <t>※「構成比」は「総数(a)」の「総数」(555,300)に占める割合。</t>
  </si>
  <si>
    <t>※「総数(a)」には住宅の建て方（その他）を含む。</t>
  </si>
  <si>
    <t>単位：戸、％</t>
  </si>
  <si>
    <t>総数(a)</t>
  </si>
  <si>
    <t>一戸建</t>
  </si>
  <si>
    <t>長屋建</t>
  </si>
  <si>
    <t>共同住宅</t>
  </si>
  <si>
    <t>構成比</t>
  </si>
  <si>
    <t>表６－２　建築の時期別住宅数（建築の時期毎の割合）</t>
  </si>
  <si>
    <t>※「建築時期毎の構成比」は各建築時期毎の「総数(a)」に占める割合。</t>
  </si>
  <si>
    <t>建築時期
毎の構成比</t>
  </si>
  <si>
    <t>表７　専用住宅の１住宅当たり居住室数、居住室の畳数及び延べ面積（昭和５３年～平成２５年）</t>
  </si>
  <si>
    <t>※住宅所有の関係「不詳」を含む。</t>
  </si>
  <si>
    <t>１住宅当たり
居住室数（室）</t>
  </si>
  <si>
    <t>１住宅当たり
居住室の畳数（畳室）</t>
  </si>
  <si>
    <t>１住宅当たり
延べ面積（㎡）</t>
  </si>
  <si>
    <t>長崎県</t>
  </si>
  <si>
    <t>全国</t>
  </si>
  <si>
    <t>昭和53年</t>
  </si>
  <si>
    <t>58年</t>
  </si>
  <si>
    <t>63年</t>
  </si>
  <si>
    <t>平成 5年</t>
  </si>
  <si>
    <t>10年</t>
  </si>
  <si>
    <t>15年</t>
  </si>
  <si>
    <t>20年</t>
  </si>
  <si>
    <t>25年</t>
  </si>
  <si>
    <t>付表７　専用住宅の１住宅当たり居住室数、居住室の畳数</t>
  </si>
  <si>
    <t xml:space="preserve">１住宅当たり居住室数(室) </t>
  </si>
  <si>
    <t>１住宅当たり居住室の畳数(畳)</t>
  </si>
  <si>
    <t>１住宅当たり延べ面積(㎡)</t>
  </si>
  <si>
    <t>　　　　及び延べ面積の他都道府県との比較</t>
  </si>
  <si>
    <t>－</t>
  </si>
  <si>
    <t>表８　一戸建住宅の所有関係別敷地面積（平成２５年）</t>
  </si>
  <si>
    <t>　1500㎡以上</t>
  </si>
  <si>
    <t>１住宅当たり敷地面積（㎡）</t>
  </si>
  <si>
    <t>－</t>
  </si>
  <si>
    <t>※「総数」は、住宅の所有の関係「不詳」を含む。</t>
  </si>
  <si>
    <t>※「総数（敷地）」は、敷地面積「不詳」を含む。</t>
  </si>
  <si>
    <t>※構成比は、総数（敷地）の実数に占める割合。</t>
  </si>
  <si>
    <t>持ち家</t>
  </si>
  <si>
    <t>借家</t>
  </si>
  <si>
    <t>実数</t>
  </si>
  <si>
    <t>総数（敷地）</t>
  </si>
  <si>
    <t>　 49㎡以下</t>
  </si>
  <si>
    <t>　 50～  74㎡</t>
  </si>
  <si>
    <t>　 75～  99㎡</t>
  </si>
  <si>
    <t>　100～ 149㎡</t>
  </si>
  <si>
    <t>　150～ 199㎡</t>
  </si>
  <si>
    <t>　200～ 299㎡</t>
  </si>
  <si>
    <t>　300～ 499㎡</t>
  </si>
  <si>
    <t>　500～ 699㎡</t>
  </si>
  <si>
    <t>　700～ 999㎡</t>
  </si>
  <si>
    <t>　1000～1499㎡</t>
  </si>
  <si>
    <t>表９　建築の時期別にみた高齢者等のための設備がある住宅の全体に占める割合</t>
  </si>
  <si>
    <t>昭和35年以前</t>
  </si>
  <si>
    <t>昭和36年～45年</t>
  </si>
  <si>
    <t>昭和46年～55年</t>
  </si>
  <si>
    <t>昭和56年～平成２年</t>
  </si>
  <si>
    <t>平成３年～７年</t>
  </si>
  <si>
    <t>平成８年～12年</t>
  </si>
  <si>
    <t>平成13年～17年</t>
  </si>
  <si>
    <t>平成18年～22年</t>
  </si>
  <si>
    <t>平成23年～25年９月</t>
  </si>
  <si>
    <t>※「設置率」は「総数(a)」の「総数」(555,300)に占める割合。</t>
  </si>
  <si>
    <t>※「総数(a)」は、高齢者等のための設備状況「不詳」を含む。</t>
  </si>
  <si>
    <t>※「総数」は、建築の時期「不詳」、住宅の所有の関係「不詳」を含む。</t>
  </si>
  <si>
    <t>手すりがある</t>
  </si>
  <si>
    <t>またぎやすい
高さの浴槽</t>
  </si>
  <si>
    <t>廊下などが車いす
で通行可能な幅</t>
  </si>
  <si>
    <t>段差のない屋内</t>
  </si>
  <si>
    <t>道路から玄関まで
車いすで通行可能</t>
  </si>
  <si>
    <t>高齢者等のため
の設備はない</t>
  </si>
  <si>
    <t>付表９　建築の時期別にみた高齢者等のための設備がある住宅割合の他都道府県との比較</t>
  </si>
  <si>
    <t>手すりがある</t>
  </si>
  <si>
    <t>またぎやすい高さの浴槽</t>
  </si>
  <si>
    <t>設置率</t>
  </si>
  <si>
    <t>廊下などが車いすで通行可能な幅</t>
  </si>
  <si>
    <t>段差のない屋内</t>
  </si>
  <si>
    <t>道路から玄関まで車いすで通行可能</t>
  </si>
  <si>
    <t>高齢者等のための設備はない</t>
  </si>
  <si>
    <t>未設置率</t>
  </si>
  <si>
    <t>※「総数」は、高齢者等のための設備状況「不詳」を含む。</t>
  </si>
  <si>
    <t>表１０　建設の時期別にみた平成21年以降における耐震改修工事をした住宅数（持ち家）</t>
  </si>
  <si>
    <t>総数(a)</t>
  </si>
  <si>
    <t>耐震改修工事をした
住宅数</t>
  </si>
  <si>
    <t>建築の時期</t>
  </si>
  <si>
    <t>施工率</t>
  </si>
  <si>
    <t>　　昭和45年以前</t>
  </si>
  <si>
    <t>　　昭和46年 ～ 　　55年</t>
  </si>
  <si>
    <t>　　昭和56年 ～ 平成２年</t>
  </si>
  <si>
    <t>　　平成３年 ～ 　　 12年</t>
  </si>
  <si>
    <t>　　平成13年 ～　　 17年</t>
  </si>
  <si>
    <t>　　平成18年 ～　　 22年</t>
  </si>
  <si>
    <t>　　平成23年 ～ 25年９月</t>
  </si>
  <si>
    <t>※数値は居住世帯のある住宅のうち持ち家であるもの</t>
  </si>
  <si>
    <t>※「総数」は、建築の時期「不詳」を含む。</t>
  </si>
  <si>
    <t>※「設置率」は、各建築時期毎の「総数（ａ）」に占める割合。</t>
  </si>
  <si>
    <t>表１１－１　省エネルギー設備等の状況別住宅数</t>
  </si>
  <si>
    <t>太陽熱を利用した温水機器等がある住宅数</t>
  </si>
  <si>
    <t>太陽光を利用した発電機器がある住宅数</t>
  </si>
  <si>
    <t>設置率</t>
  </si>
  <si>
    <t>　木造</t>
  </si>
  <si>
    <t>　防火木造</t>
  </si>
  <si>
    <t>　非木造</t>
  </si>
  <si>
    <t>　その他</t>
  </si>
  <si>
    <t>※「総数(a)」は、省エネルギー設備等「不詳」を含む。</t>
  </si>
  <si>
    <t>※「総数」は、住宅の所有の関係「不詳」を含む。</t>
  </si>
  <si>
    <t>※「設置率」は、各構造毎の「総数（ａ）」に占める割合。</t>
  </si>
  <si>
    <t>H20-25</t>
  </si>
  <si>
    <t>－</t>
  </si>
  <si>
    <t>二重サッシ又は複層ガラスの窓</t>
  </si>
  <si>
    <t>すべての窓にあり</t>
  </si>
  <si>
    <t>一部の窓にあり</t>
  </si>
  <si>
    <t>-</t>
  </si>
  <si>
    <t>表１１－２　省エネルギー設備等の状況別住宅数（建築の時期別）</t>
  </si>
  <si>
    <t>太陽熱を利用した温水
機器等がある住宅数</t>
  </si>
  <si>
    <t>太陽光を利用した発電
機器がある住宅数</t>
  </si>
  <si>
    <t>一部の窓にある住宅数</t>
  </si>
  <si>
    <t>　　平成13年～17年</t>
  </si>
  <si>
    <t>　　平成18年～20年</t>
  </si>
  <si>
    <t>　　平成21年</t>
  </si>
  <si>
    <t>　　平成22年</t>
  </si>
  <si>
    <t>　　平成23年</t>
  </si>
  <si>
    <t>　　平成24年</t>
  </si>
  <si>
    <t>　　平成25年１月～９月</t>
  </si>
  <si>
    <t>　　不詳</t>
  </si>
  <si>
    <t>※「設置率」は、各建築の時期毎の「総数（ａ）」に占める割合。</t>
  </si>
  <si>
    <t>二重サッシ又は複層ガラスの窓が</t>
  </si>
  <si>
    <t>すべての窓にある住宅数</t>
  </si>
  <si>
    <t>　　昭和25年以前</t>
  </si>
  <si>
    <t>　　昭和26年～35年</t>
  </si>
  <si>
    <t>　　昭和36年～45年</t>
  </si>
  <si>
    <t>　　昭和46年～55年</t>
  </si>
  <si>
    <t>　　昭和56年～平成２年</t>
  </si>
  <si>
    <t>　　平成３年～７年</t>
  </si>
  <si>
    <t>　　平成８年～12年</t>
  </si>
  <si>
    <t>付表１１　省エネルギー設備等の状況別の都道府県別の比較</t>
  </si>
  <si>
    <t>太陽熱を利用した温水機器等がある</t>
  </si>
  <si>
    <t>太陽光を利用した発電機器がある</t>
  </si>
  <si>
    <t>平成20年</t>
  </si>
  <si>
    <t>平成25年</t>
  </si>
  <si>
    <t>増減率(H20-25)</t>
  </si>
  <si>
    <t>順位</t>
  </si>
  <si>
    <t>全国</t>
  </si>
  <si>
    <t>－</t>
  </si>
  <si>
    <t>二重サッシ又は複層ガラスの窓がすべての窓にある</t>
  </si>
  <si>
    <t>すべての窓にある</t>
  </si>
  <si>
    <t>一部の窓にある</t>
  </si>
  <si>
    <t>※数値は居住世帯のある住宅</t>
  </si>
  <si>
    <t>※「総数」は、省エネルギー設備等「不詳」を含む。</t>
  </si>
  <si>
    <t>賃貸用の住宅</t>
  </si>
  <si>
    <t>売却用の住宅</t>
  </si>
  <si>
    <t>その他の住宅</t>
  </si>
  <si>
    <t>長崎県（Ｈ２５）</t>
  </si>
  <si>
    <t>割合</t>
  </si>
  <si>
    <t>二次的住宅</t>
  </si>
  <si>
    <t>昭和６３年</t>
  </si>
  <si>
    <t>平成　５年</t>
  </si>
  <si>
    <t>１０年</t>
  </si>
  <si>
    <t>１５年</t>
  </si>
  <si>
    <t>２０年</t>
  </si>
  <si>
    <t>２５年</t>
  </si>
  <si>
    <t>昭和５６年
～平成２年</t>
  </si>
  <si>
    <t>平成３年
～７年</t>
  </si>
  <si>
    <t>平成８年
～１２年</t>
  </si>
  <si>
    <t>平成１３年
～１７年</t>
  </si>
  <si>
    <t>平成１８年
～２２年</t>
  </si>
  <si>
    <t>平成２３年
～２５年</t>
  </si>
  <si>
    <t>廊下などが車いすで通行可能な幅</t>
  </si>
  <si>
    <t>高齢者等のための設備はない</t>
  </si>
  <si>
    <t>昭和３５年
以前</t>
  </si>
  <si>
    <t>昭和３６年
～４５年</t>
  </si>
  <si>
    <t>昭和４６年
～５５年</t>
  </si>
  <si>
    <t>総住宅数、総世帯数の推移（昭和38年～平成25年）</t>
  </si>
  <si>
    <t>空き家の内訳（戸、％）（平成２５年：長崎県）</t>
  </si>
  <si>
    <t>持ち家住宅率（構成比）の推移（長崎県）</t>
  </si>
  <si>
    <t>一戸建、長屋建住宅の１住宅当たりの敷地面積（㎡）</t>
  </si>
  <si>
    <t>手すりが
ある</t>
  </si>
  <si>
    <t>またぎ
やすい
高さの浴槽</t>
  </si>
  <si>
    <t>道路から玄関まで
車いすで
通行可能</t>
  </si>
  <si>
    <t>高齢者のための設備がある住宅割合（％）（平成２５年）</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</si>
</sst>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Red]\-#,##0.0\ "/>
    <numFmt numFmtId="178" formatCode="#,##0_ ;[Red]\-#,##0\ "/>
    <numFmt numFmtId="179" formatCode="#,##0.0;&quot;△ &quot;#,##0.0"/>
    <numFmt numFmtId="180" formatCode="##,###,##0;&quot;-&quot;#,###,##0"/>
    <numFmt numFmtId="181" formatCode="##,###,###,###,##0;&quot;-&quot;#,###,###,###,##0"/>
    <numFmt numFmtId="182" formatCode="###,###,###,##0;&quot;-&quot;##,###,###,##0"/>
    <numFmt numFmtId="183" formatCode="0.0_ "/>
    <numFmt numFmtId="184" formatCode="0.0_);[Red]\(0.0\)"/>
    <numFmt numFmtId="185" formatCode="#,##0.0_ "/>
    <numFmt numFmtId="186" formatCode="0.00_ "/>
    <numFmt numFmtId="187" formatCode="0.00_);[Red]\(0.00\)"/>
    <numFmt numFmtId="188" formatCode="0_ "/>
    <numFmt numFmtId="189" formatCode="#,##0_);[Red]\(#,##0\)"/>
    <numFmt numFmtId="190" formatCode="#,##0.00_);[Red]\(#,##0.00\)"/>
    <numFmt numFmtId="191" formatCode="#,###,###,##0;&quot; -&quot;###,###,##0"/>
    <numFmt numFmtId="192" formatCode="#,###,###,##0.0;&quot; -&quot;###,###,##0.0"/>
    <numFmt numFmtId="193" formatCode="##\ ###\ ###\ ###\ ###\ ##0;&quot;△&quot;#\ ###\ ###\ ###\ ###\ ##0"/>
    <numFmt numFmtId="194" formatCode="\ ###\ ###\ ###\ ##0;&quot;△&quot;###\ ###\ ###\ ##0"/>
    <numFmt numFmtId="195" formatCode="##,###,###,##0;&quot;-&quot;#,###,###,##0"/>
    <numFmt numFmtId="196" formatCode="\ ###,###,###,##0;&quot;-&quot;###,###,###,##0"/>
    <numFmt numFmtId="197" formatCode="#\ ###\ ###\ ###\ ##0;&quot;△&quot;\ ###\ ###\ ###\ ##0"/>
    <numFmt numFmtId="198" formatCode="#,##0.0;[Red]\-#,##0.0"/>
    <numFmt numFmtId="199" formatCode="0.0%"/>
    <numFmt numFmtId="200" formatCode="\ ###,###,##0;&quot;-&quot;###,###,##0"/>
    <numFmt numFmtId="201" formatCode="#,###,##0;&quot; -&quot;###,##0"/>
    <numFmt numFmtId="202" formatCode="0.0"/>
    <numFmt numFmtId="203" formatCode="#,###,###,###,##0;&quot; -&quot;###,###,###,##0"/>
    <numFmt numFmtId="204" formatCode="##,###,##0.00;&quot;-&quot;#,###,##0.00"/>
    <numFmt numFmtId="205" formatCode="###,###,###,###,###,##0;&quot;-&quot;##,###,###,###,###,##0"/>
    <numFmt numFmtId="206" formatCode="###,##0.00;&quot;-&quot;##,##0.00"/>
    <numFmt numFmtId="207" formatCode="###,###,###,##0.00;&quot;-&quot;##,###,###,##0.00"/>
    <numFmt numFmtId="208" formatCode="#,###,###,###,###,##0;&quot; -&quot;###,###,###,###,##0"/>
    <numFmt numFmtId="209" formatCode="##,###,##0.0;&quot;-&quot;#,###,##0.0"/>
    <numFmt numFmtId="210" formatCode="#,###,###,###,###,###,##0;&quot; -&quot;###,###,###,###,###,##0"/>
    <numFmt numFmtId="211" formatCode="[&lt;=999]000;[&lt;=9999]000\-00;000\-0000"/>
  </numFmts>
  <fonts count="41">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明朝"/>
      <family val="1"/>
    </font>
    <font>
      <sz val="9"/>
      <name val="ＭＳ 明朝"/>
      <family val="1"/>
    </font>
    <font>
      <u val="single"/>
      <sz val="11"/>
      <color indexed="36"/>
      <name val="ＭＳ Ｐゴシック"/>
      <family val="3"/>
    </font>
    <font>
      <sz val="11"/>
      <color indexed="17"/>
      <name val="ＭＳ Ｐゴシック"/>
      <family val="3"/>
    </font>
    <font>
      <sz val="9"/>
      <name val="ＭＳ ゴシック"/>
      <family val="3"/>
    </font>
    <font>
      <sz val="10"/>
      <name val="ＭＳ ゴシック"/>
      <family val="3"/>
    </font>
    <font>
      <sz val="6"/>
      <name val="ＭＳ 明朝"/>
      <family val="1"/>
    </font>
    <font>
      <sz val="9"/>
      <color indexed="8"/>
      <name val="ＭＳ ゴシック"/>
      <family val="3"/>
    </font>
    <font>
      <sz val="9"/>
      <color indexed="8"/>
      <name val="ＭＳ Ｐゴシック"/>
      <family val="3"/>
    </font>
    <font>
      <sz val="9"/>
      <name val="ＭＳ Ｐゴシック"/>
      <family val="3"/>
    </font>
    <font>
      <sz val="14"/>
      <name val="ＭＳ 明朝"/>
      <family val="1"/>
    </font>
    <font>
      <sz val="6"/>
      <name val="ＭＳ Ｐ明朝"/>
      <family val="1"/>
    </font>
    <font>
      <sz val="15.5"/>
      <name val="ＭＳ Ｐゴシック"/>
      <family val="3"/>
    </font>
    <font>
      <sz val="12"/>
      <name val="ＭＳ Ｐゴシック"/>
      <family val="3"/>
    </font>
    <font>
      <b/>
      <sz val="10.25"/>
      <name val="ＭＳ Ｐゴシック"/>
      <family val="3"/>
    </font>
    <font>
      <sz val="8.75"/>
      <name val="ＭＳ Ｐゴシック"/>
      <family val="3"/>
    </font>
    <font>
      <sz val="13.75"/>
      <name val="ＭＳ Ｐゴシック"/>
      <family val="3"/>
    </font>
    <font>
      <sz val="11.75"/>
      <name val="ＭＳ Ｐゴシック"/>
      <family val="3"/>
    </font>
    <font>
      <sz val="10"/>
      <name val="ＭＳ Ｐゴシック"/>
      <family val="3"/>
    </font>
    <font>
      <sz val="8"/>
      <name val="ＭＳ Ｐゴシック"/>
      <family val="3"/>
    </font>
    <font>
      <sz val="9.5"/>
      <name val="ＭＳ Ｐゴシック"/>
      <family val="3"/>
    </font>
    <font>
      <sz val="11.5"/>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8" fillId="7" borderId="4" applyNumberFormat="0" applyAlignment="0" applyProtection="0"/>
    <xf numFmtId="0" fontId="19" fillId="0" borderId="0">
      <alignment vertical="center"/>
      <protection/>
    </xf>
    <xf numFmtId="0" fontId="0" fillId="0" borderId="0">
      <alignment/>
      <protection/>
    </xf>
    <xf numFmtId="0" fontId="19" fillId="0" borderId="0">
      <alignment vertical="center"/>
      <protection/>
    </xf>
    <xf numFmtId="0" fontId="0" fillId="0" borderId="0">
      <alignment/>
      <protection/>
    </xf>
    <xf numFmtId="0" fontId="20" fillId="0" borderId="0">
      <alignment/>
      <protection/>
    </xf>
    <xf numFmtId="0" fontId="19" fillId="0" borderId="0">
      <alignment vertical="center"/>
      <protection/>
    </xf>
    <xf numFmtId="0" fontId="20" fillId="0" borderId="0">
      <alignment/>
      <protection/>
    </xf>
    <xf numFmtId="0" fontId="0" fillId="0" borderId="0">
      <alignment/>
      <protection/>
    </xf>
    <xf numFmtId="0" fontId="20" fillId="0" borderId="0">
      <alignment/>
      <protection/>
    </xf>
    <xf numFmtId="0" fontId="2" fillId="0" borderId="0">
      <alignment vertical="center"/>
      <protection/>
    </xf>
    <xf numFmtId="0" fontId="2" fillId="0" borderId="0">
      <alignment vertical="center"/>
      <protection/>
    </xf>
    <xf numFmtId="0" fontId="19" fillId="0" borderId="0">
      <alignment/>
      <protection/>
    </xf>
    <xf numFmtId="0" fontId="0" fillId="0" borderId="0">
      <alignment/>
      <protection/>
    </xf>
    <xf numFmtId="0" fontId="21" fillId="0" borderId="0" applyNumberFormat="0" applyFill="0" applyBorder="0" applyAlignment="0" applyProtection="0"/>
    <xf numFmtId="0" fontId="22" fillId="4" borderId="0" applyNumberFormat="0" applyBorder="0" applyAlignment="0" applyProtection="0"/>
  </cellStyleXfs>
  <cellXfs count="322">
    <xf numFmtId="0" fontId="0" fillId="0" borderId="0" xfId="0" applyAlignment="1">
      <alignment/>
    </xf>
    <xf numFmtId="0" fontId="2" fillId="0" borderId="0" xfId="74" applyFont="1">
      <alignment vertical="center"/>
      <protection/>
    </xf>
    <xf numFmtId="0" fontId="2" fillId="0" borderId="0" xfId="74">
      <alignment vertical="center"/>
      <protection/>
    </xf>
    <xf numFmtId="0" fontId="2" fillId="0" borderId="0" xfId="74" applyBorder="1">
      <alignment vertical="center"/>
      <protection/>
    </xf>
    <xf numFmtId="0" fontId="2" fillId="0" borderId="0" xfId="74" applyAlignment="1">
      <alignment horizontal="right" vertical="center"/>
      <protection/>
    </xf>
    <xf numFmtId="0" fontId="2" fillId="0" borderId="10" xfId="74" applyBorder="1">
      <alignment vertical="center"/>
      <protection/>
    </xf>
    <xf numFmtId="0" fontId="2" fillId="0" borderId="0" xfId="74" applyBorder="1" applyAlignment="1">
      <alignment horizontal="center" vertical="center"/>
      <protection/>
    </xf>
    <xf numFmtId="0" fontId="2" fillId="0" borderId="11" xfId="74" applyBorder="1">
      <alignment vertical="center"/>
      <protection/>
    </xf>
    <xf numFmtId="0" fontId="2" fillId="0" borderId="12" xfId="74" applyBorder="1" applyAlignment="1">
      <alignment horizontal="center" vertical="center"/>
      <protection/>
    </xf>
    <xf numFmtId="0" fontId="2" fillId="0" borderId="13" xfId="74" applyBorder="1" applyAlignment="1">
      <alignment horizontal="center" vertical="center"/>
      <protection/>
    </xf>
    <xf numFmtId="0" fontId="2" fillId="0" borderId="12" xfId="74" applyBorder="1" applyAlignment="1">
      <alignment horizontal="right" vertical="center"/>
      <protection/>
    </xf>
    <xf numFmtId="38" fontId="2" fillId="0" borderId="12" xfId="49" applyFont="1" applyFill="1" applyBorder="1" applyAlignment="1">
      <alignment vertical="center"/>
    </xf>
    <xf numFmtId="176" fontId="2" fillId="0" borderId="12" xfId="74" applyNumberFormat="1" applyBorder="1" applyAlignment="1">
      <alignment horizontal="right" vertical="center"/>
      <protection/>
    </xf>
    <xf numFmtId="176" fontId="2" fillId="0" borderId="13" xfId="74" applyNumberFormat="1" applyBorder="1" applyAlignment="1">
      <alignment horizontal="right" vertical="center"/>
      <protection/>
    </xf>
    <xf numFmtId="176" fontId="2" fillId="0" borderId="12" xfId="74" applyNumberFormat="1" applyBorder="1">
      <alignment vertical="center"/>
      <protection/>
    </xf>
    <xf numFmtId="176" fontId="2" fillId="0" borderId="13" xfId="74" applyNumberFormat="1" applyBorder="1">
      <alignment vertical="center"/>
      <protection/>
    </xf>
    <xf numFmtId="176" fontId="2" fillId="0" borderId="12" xfId="74" applyNumberFormat="1" applyFill="1" applyBorder="1">
      <alignment vertical="center"/>
      <protection/>
    </xf>
    <xf numFmtId="176" fontId="2" fillId="0" borderId="13" xfId="74" applyNumberFormat="1" applyFill="1" applyBorder="1">
      <alignment vertical="center"/>
      <protection/>
    </xf>
    <xf numFmtId="0" fontId="2" fillId="0" borderId="12" xfId="74" applyFill="1" applyBorder="1" applyAlignment="1">
      <alignment horizontal="right" vertical="center"/>
      <protection/>
    </xf>
    <xf numFmtId="0" fontId="2" fillId="0" borderId="12" xfId="74" applyFont="1" applyFill="1" applyBorder="1" applyAlignment="1">
      <alignment horizontal="right" vertical="center"/>
      <protection/>
    </xf>
    <xf numFmtId="38" fontId="2" fillId="0" borderId="0" xfId="74" applyNumberFormat="1">
      <alignment vertical="center"/>
      <protection/>
    </xf>
    <xf numFmtId="0" fontId="23" fillId="0" borderId="0" xfId="65" applyFont="1" applyFill="1" applyAlignment="1">
      <alignment vertical="center"/>
      <protection/>
    </xf>
    <xf numFmtId="0" fontId="23" fillId="0" borderId="0" xfId="65" applyFont="1" applyFill="1" applyAlignment="1">
      <alignment horizontal="center" vertical="center"/>
      <protection/>
    </xf>
    <xf numFmtId="0" fontId="23" fillId="0" borderId="0" xfId="65" applyFont="1" applyAlignment="1">
      <alignment vertical="center"/>
      <protection/>
    </xf>
    <xf numFmtId="176" fontId="23" fillId="0" borderId="0" xfId="65" applyNumberFormat="1" applyFont="1" applyAlignment="1">
      <alignment vertical="center"/>
      <protection/>
    </xf>
    <xf numFmtId="0" fontId="24" fillId="0" borderId="0" xfId="65" applyFont="1" applyFill="1" applyAlignment="1">
      <alignment vertical="center"/>
      <protection/>
    </xf>
    <xf numFmtId="0" fontId="23" fillId="0" borderId="10" xfId="65" applyFont="1" applyFill="1" applyBorder="1" applyAlignment="1">
      <alignment horizontal="center" wrapText="1"/>
      <protection/>
    </xf>
    <xf numFmtId="0" fontId="23" fillId="0" borderId="12" xfId="65" applyFont="1" applyFill="1" applyBorder="1" applyAlignment="1">
      <alignment horizontal="center" vertical="top"/>
      <protection/>
    </xf>
    <xf numFmtId="0" fontId="23" fillId="0" borderId="11" xfId="65" applyFont="1" applyFill="1" applyBorder="1" applyAlignment="1">
      <alignment horizontal="center" wrapText="1"/>
      <protection/>
    </xf>
    <xf numFmtId="176" fontId="23" fillId="0" borderId="12" xfId="65" applyNumberFormat="1" applyFont="1" applyBorder="1" applyAlignment="1">
      <alignment horizontal="center" vertical="center"/>
      <protection/>
    </xf>
    <xf numFmtId="0" fontId="23" fillId="0" borderId="12" xfId="65" applyFont="1" applyBorder="1" applyAlignment="1">
      <alignment horizontal="center" vertical="center"/>
      <protection/>
    </xf>
    <xf numFmtId="0" fontId="23" fillId="0" borderId="12" xfId="65" applyFont="1" applyFill="1" applyBorder="1" applyAlignment="1">
      <alignment horizontal="distributed" vertical="center"/>
      <protection/>
    </xf>
    <xf numFmtId="38" fontId="26" fillId="0" borderId="12" xfId="51" applyFont="1" applyFill="1" applyBorder="1" applyAlignment="1">
      <alignment horizontal="right" vertical="center"/>
    </xf>
    <xf numFmtId="38" fontId="23" fillId="0" borderId="12" xfId="51" applyFont="1" applyFill="1" applyBorder="1" applyAlignment="1" quotePrefix="1">
      <alignment horizontal="right" vertical="center"/>
    </xf>
    <xf numFmtId="176" fontId="23" fillId="0" borderId="12" xfId="51" applyNumberFormat="1" applyFont="1" applyBorder="1" applyAlignment="1">
      <alignment vertical="center"/>
    </xf>
    <xf numFmtId="177" fontId="23" fillId="0" borderId="12" xfId="51" applyNumberFormat="1" applyFont="1" applyBorder="1" applyAlignment="1">
      <alignment horizontal="center" vertical="center"/>
    </xf>
    <xf numFmtId="0" fontId="23" fillId="0" borderId="12" xfId="65" applyFont="1" applyFill="1" applyBorder="1" applyAlignment="1">
      <alignment horizontal="distributed" vertical="center"/>
      <protection/>
    </xf>
    <xf numFmtId="38" fontId="26" fillId="0" borderId="12" xfId="51" applyFont="1" applyFill="1" applyBorder="1" applyAlignment="1">
      <alignment horizontal="right" vertical="center"/>
    </xf>
    <xf numFmtId="38" fontId="23" fillId="0" borderId="12" xfId="51" applyFont="1" applyFill="1" applyBorder="1" applyAlignment="1" quotePrefix="1">
      <alignment horizontal="right" vertical="center"/>
    </xf>
    <xf numFmtId="176" fontId="23" fillId="0" borderId="12" xfId="51" applyNumberFormat="1" applyFont="1" applyFill="1" applyBorder="1" applyAlignment="1">
      <alignment vertical="center"/>
    </xf>
    <xf numFmtId="178" fontId="23" fillId="0" borderId="12" xfId="51" applyNumberFormat="1" applyFont="1" applyFill="1" applyBorder="1" applyAlignment="1">
      <alignment horizontal="center" vertical="center"/>
    </xf>
    <xf numFmtId="0" fontId="23" fillId="0" borderId="0" xfId="65" applyFont="1" applyAlignment="1">
      <alignment horizontal="center" vertical="center"/>
      <protection/>
    </xf>
    <xf numFmtId="0" fontId="2" fillId="0" borderId="14" xfId="74" applyBorder="1">
      <alignment vertical="center"/>
      <protection/>
    </xf>
    <xf numFmtId="0" fontId="2" fillId="0" borderId="15" xfId="74" applyBorder="1">
      <alignment vertical="center"/>
      <protection/>
    </xf>
    <xf numFmtId="0" fontId="2" fillId="0" borderId="13" xfId="74" applyBorder="1">
      <alignment vertical="center"/>
      <protection/>
    </xf>
    <xf numFmtId="0" fontId="2" fillId="0" borderId="16" xfId="74" applyBorder="1">
      <alignment vertical="center"/>
      <protection/>
    </xf>
    <xf numFmtId="0" fontId="2" fillId="0" borderId="10" xfId="74" applyBorder="1" applyAlignment="1">
      <alignment horizontal="center" vertical="center"/>
      <protection/>
    </xf>
    <xf numFmtId="0" fontId="2" fillId="0" borderId="17" xfId="74" applyBorder="1">
      <alignment vertical="center"/>
      <protection/>
    </xf>
    <xf numFmtId="0" fontId="2" fillId="0" borderId="18" xfId="74" applyBorder="1">
      <alignment vertical="center"/>
      <protection/>
    </xf>
    <xf numFmtId="0" fontId="2" fillId="0" borderId="11" xfId="74" applyBorder="1" applyAlignment="1">
      <alignment horizontal="center" vertical="center"/>
      <protection/>
    </xf>
    <xf numFmtId="0" fontId="2" fillId="0" borderId="12" xfId="74" applyFont="1" applyBorder="1" applyAlignment="1">
      <alignment horizontal="center" vertical="center"/>
      <protection/>
    </xf>
    <xf numFmtId="0" fontId="2" fillId="0" borderId="11" xfId="74" applyFont="1" applyBorder="1" applyAlignment="1">
      <alignment horizontal="center" vertical="center"/>
      <protection/>
    </xf>
    <xf numFmtId="38" fontId="2" fillId="0" borderId="12" xfId="49" applyFont="1" applyBorder="1" applyAlignment="1">
      <alignment vertical="center"/>
    </xf>
    <xf numFmtId="177" fontId="2" fillId="0" borderId="12" xfId="49" applyNumberFormat="1" applyFont="1" applyBorder="1" applyAlignment="1">
      <alignment vertical="center"/>
    </xf>
    <xf numFmtId="179" fontId="2" fillId="0" borderId="12" xfId="49" applyNumberFormat="1" applyFont="1" applyBorder="1" applyAlignment="1">
      <alignment vertical="center"/>
    </xf>
    <xf numFmtId="0" fontId="2" fillId="0" borderId="19" xfId="74" applyBorder="1">
      <alignment vertical="center"/>
      <protection/>
    </xf>
    <xf numFmtId="0" fontId="2" fillId="0" borderId="20" xfId="74" applyBorder="1">
      <alignment vertical="center"/>
      <protection/>
    </xf>
    <xf numFmtId="0" fontId="2" fillId="0" borderId="20" xfId="74" applyBorder="1" applyAlignment="1">
      <alignment horizontal="right" vertical="center"/>
      <protection/>
    </xf>
    <xf numFmtId="0" fontId="2" fillId="0" borderId="0" xfId="74" applyBorder="1" applyAlignment="1">
      <alignment horizontal="right" vertical="center"/>
      <protection/>
    </xf>
    <xf numFmtId="38" fontId="2" fillId="0" borderId="0" xfId="49" applyFont="1" applyBorder="1" applyAlignment="1">
      <alignment vertical="center"/>
    </xf>
    <xf numFmtId="177" fontId="2" fillId="0" borderId="0" xfId="49" applyNumberFormat="1" applyFont="1" applyBorder="1" applyAlignment="1">
      <alignment vertical="center"/>
    </xf>
    <xf numFmtId="179" fontId="2" fillId="0" borderId="0" xfId="49" applyNumberFormat="1" applyFont="1" applyBorder="1" applyAlignment="1">
      <alignment vertical="center"/>
    </xf>
    <xf numFmtId="0" fontId="27" fillId="0" borderId="0" xfId="74" applyFont="1" applyFill="1">
      <alignment vertical="center"/>
      <protection/>
    </xf>
    <xf numFmtId="0" fontId="27" fillId="0" borderId="0" xfId="74" applyFont="1" applyFill="1" applyAlignment="1">
      <alignment horizontal="center" vertical="center"/>
      <protection/>
    </xf>
    <xf numFmtId="176" fontId="27" fillId="0" borderId="0" xfId="74" applyNumberFormat="1" applyFont="1" applyFill="1">
      <alignment vertical="center"/>
      <protection/>
    </xf>
    <xf numFmtId="0" fontId="27" fillId="0" borderId="10" xfId="74" applyFont="1" applyFill="1" applyBorder="1">
      <alignment vertical="center"/>
      <protection/>
    </xf>
    <xf numFmtId="0" fontId="27" fillId="0" borderId="21" xfId="74" applyFont="1" applyFill="1" applyBorder="1">
      <alignment vertical="center"/>
      <protection/>
    </xf>
    <xf numFmtId="0" fontId="27" fillId="0" borderId="11" xfId="74" applyFont="1" applyFill="1" applyBorder="1">
      <alignment vertical="center"/>
      <protection/>
    </xf>
    <xf numFmtId="0" fontId="27" fillId="0" borderId="11" xfId="74" applyFont="1" applyFill="1" applyBorder="1" applyAlignment="1">
      <alignment horizontal="center" vertical="center"/>
      <protection/>
    </xf>
    <xf numFmtId="0" fontId="27" fillId="0" borderId="12" xfId="74" applyFont="1" applyFill="1" applyBorder="1" applyAlignment="1">
      <alignment horizontal="center" vertical="center"/>
      <protection/>
    </xf>
    <xf numFmtId="176" fontId="27" fillId="0" borderId="11" xfId="74" applyNumberFormat="1" applyFont="1" applyFill="1" applyBorder="1" applyAlignment="1">
      <alignment horizontal="center" vertical="center"/>
      <protection/>
    </xf>
    <xf numFmtId="0" fontId="28" fillId="0" borderId="12" xfId="65" applyFont="1" applyFill="1" applyBorder="1" applyAlignment="1">
      <alignment horizontal="distributed" vertical="center"/>
      <protection/>
    </xf>
    <xf numFmtId="181" fontId="27" fillId="0" borderId="12" xfId="71" applyNumberFormat="1" applyFont="1" applyFill="1" applyBorder="1" applyAlignment="1">
      <alignment horizontal="right" vertical="center"/>
      <protection/>
    </xf>
    <xf numFmtId="183" fontId="27" fillId="0" borderId="12" xfId="74" applyNumberFormat="1" applyFont="1" applyFill="1" applyBorder="1">
      <alignment vertical="center"/>
      <protection/>
    </xf>
    <xf numFmtId="180" fontId="28" fillId="0" borderId="12" xfId="65" applyNumberFormat="1" applyFont="1" applyFill="1" applyBorder="1" applyAlignment="1" quotePrefix="1">
      <alignment horizontal="right" vertical="center"/>
      <protection/>
    </xf>
    <xf numFmtId="176" fontId="27" fillId="0" borderId="12" xfId="74" applyNumberFormat="1" applyFont="1" applyFill="1" applyBorder="1">
      <alignment vertical="center"/>
      <protection/>
    </xf>
    <xf numFmtId="0" fontId="2" fillId="0" borderId="22" xfId="74" applyBorder="1">
      <alignment vertical="center"/>
      <protection/>
    </xf>
    <xf numFmtId="0" fontId="2" fillId="0" borderId="23" xfId="74" applyBorder="1">
      <alignment vertical="center"/>
      <protection/>
    </xf>
    <xf numFmtId="0" fontId="2" fillId="0" borderId="24" xfId="74" applyBorder="1">
      <alignment vertical="center"/>
      <protection/>
    </xf>
    <xf numFmtId="38" fontId="2" fillId="0" borderId="25" xfId="49" applyFont="1" applyBorder="1" applyAlignment="1">
      <alignment vertical="center"/>
    </xf>
    <xf numFmtId="177" fontId="2" fillId="0" borderId="25" xfId="49" applyNumberFormat="1" applyFont="1" applyBorder="1" applyAlignment="1">
      <alignment vertical="center"/>
    </xf>
    <xf numFmtId="179" fontId="2" fillId="0" borderId="25" xfId="49" applyNumberFormat="1" applyFont="1" applyBorder="1" applyAlignment="1">
      <alignment vertical="center"/>
    </xf>
    <xf numFmtId="0" fontId="2" fillId="0" borderId="26" xfId="74" applyBorder="1">
      <alignment vertical="center"/>
      <protection/>
    </xf>
    <xf numFmtId="0" fontId="2" fillId="0" borderId="27" xfId="74" applyBorder="1" applyAlignment="1">
      <alignment horizontal="right" vertical="center"/>
      <protection/>
    </xf>
    <xf numFmtId="0" fontId="2" fillId="0" borderId="28" xfId="74" applyBorder="1" applyAlignment="1">
      <alignment vertical="center"/>
      <protection/>
    </xf>
    <xf numFmtId="38" fontId="2" fillId="0" borderId="29" xfId="49" applyFont="1" applyBorder="1" applyAlignment="1">
      <alignment vertical="center"/>
    </xf>
    <xf numFmtId="177" fontId="2" fillId="0" borderId="29" xfId="49" applyNumberFormat="1" applyFont="1" applyBorder="1" applyAlignment="1">
      <alignment vertical="center"/>
    </xf>
    <xf numFmtId="179" fontId="2" fillId="0" borderId="29" xfId="49" applyNumberFormat="1" applyFont="1" applyBorder="1" applyAlignment="1">
      <alignment vertical="center"/>
    </xf>
    <xf numFmtId="0" fontId="2" fillId="0" borderId="30" xfId="74" applyBorder="1">
      <alignment vertical="center"/>
      <protection/>
    </xf>
    <xf numFmtId="0" fontId="2" fillId="0" borderId="31" xfId="74" applyBorder="1" applyAlignment="1">
      <alignment horizontal="right" vertical="center"/>
      <protection/>
    </xf>
    <xf numFmtId="0" fontId="2" fillId="0" borderId="32" xfId="74" applyBorder="1" applyAlignment="1">
      <alignment vertical="center"/>
      <protection/>
    </xf>
    <xf numFmtId="38" fontId="2" fillId="0" borderId="33" xfId="49" applyFont="1" applyBorder="1" applyAlignment="1">
      <alignment vertical="center"/>
    </xf>
    <xf numFmtId="177" fontId="2" fillId="0" borderId="33" xfId="49" applyNumberFormat="1" applyFont="1" applyBorder="1" applyAlignment="1">
      <alignment vertical="center"/>
    </xf>
    <xf numFmtId="179" fontId="2" fillId="0" borderId="33" xfId="49" applyNumberFormat="1" applyFont="1" applyBorder="1" applyAlignment="1">
      <alignment vertical="center"/>
    </xf>
    <xf numFmtId="0" fontId="27" fillId="0" borderId="22" xfId="74" applyFont="1" applyFill="1" applyBorder="1" applyAlignment="1">
      <alignment vertical="center"/>
      <protection/>
    </xf>
    <xf numFmtId="176" fontId="27" fillId="0" borderId="22" xfId="74" applyNumberFormat="1" applyFont="1" applyFill="1" applyBorder="1" applyAlignment="1">
      <alignment vertical="center"/>
      <protection/>
    </xf>
    <xf numFmtId="0" fontId="27" fillId="0" borderId="20" xfId="74" applyFont="1" applyFill="1" applyBorder="1" applyAlignment="1">
      <alignment vertical="center"/>
      <protection/>
    </xf>
    <xf numFmtId="182" fontId="27" fillId="0" borderId="12" xfId="71" applyNumberFormat="1" applyFont="1" applyFill="1" applyBorder="1" applyAlignment="1" quotePrefix="1">
      <alignment horizontal="right" vertical="center"/>
      <protection/>
    </xf>
    <xf numFmtId="0" fontId="28" fillId="0" borderId="0" xfId="65" applyFont="1" applyFill="1" applyBorder="1" applyAlignment="1">
      <alignment horizontal="distributed" vertical="center"/>
      <protection/>
    </xf>
    <xf numFmtId="182" fontId="27" fillId="0" borderId="0" xfId="71" applyNumberFormat="1" applyFont="1" applyFill="1" applyBorder="1" applyAlignment="1" quotePrefix="1">
      <alignment horizontal="right" vertical="center"/>
      <protection/>
    </xf>
    <xf numFmtId="183" fontId="27" fillId="0" borderId="0" xfId="74" applyNumberFormat="1" applyFont="1" applyFill="1" applyBorder="1">
      <alignment vertical="center"/>
      <protection/>
    </xf>
    <xf numFmtId="0" fontId="27" fillId="0" borderId="0" xfId="74" applyFont="1" applyFill="1" applyBorder="1" applyAlignment="1">
      <alignment horizontal="center" vertical="center"/>
      <protection/>
    </xf>
    <xf numFmtId="176" fontId="27" fillId="0" borderId="0" xfId="74" applyNumberFormat="1" applyFont="1" applyFill="1" applyBorder="1">
      <alignment vertical="center"/>
      <protection/>
    </xf>
    <xf numFmtId="0" fontId="2" fillId="0" borderId="21" xfId="74" applyBorder="1">
      <alignment vertical="center"/>
      <protection/>
    </xf>
    <xf numFmtId="183" fontId="2" fillId="0" borderId="12" xfId="74" applyNumberFormat="1" applyFill="1" applyBorder="1">
      <alignment vertical="center"/>
      <protection/>
    </xf>
    <xf numFmtId="0" fontId="2" fillId="0" borderId="12" xfId="74" applyFont="1" applyBorder="1" applyAlignment="1">
      <alignment horizontal="right" vertical="center"/>
      <protection/>
    </xf>
    <xf numFmtId="0" fontId="2" fillId="0" borderId="22" xfId="74" applyFont="1" applyFill="1" applyBorder="1" applyAlignment="1">
      <alignment vertical="center"/>
      <protection/>
    </xf>
    <xf numFmtId="0" fontId="2" fillId="0" borderId="0" xfId="74" applyFont="1" applyFill="1" applyBorder="1" applyAlignment="1">
      <alignment vertical="center"/>
      <protection/>
    </xf>
    <xf numFmtId="0" fontId="20" fillId="0" borderId="0" xfId="65" applyFont="1">
      <alignment vertical="center"/>
      <protection/>
    </xf>
    <xf numFmtId="0" fontId="20" fillId="0" borderId="0" xfId="65" applyFont="1" applyFill="1">
      <alignment vertical="center"/>
      <protection/>
    </xf>
    <xf numFmtId="0" fontId="23" fillId="0" borderId="0" xfId="65" applyFont="1" applyFill="1" applyAlignment="1">
      <alignment horizontal="right"/>
      <protection/>
    </xf>
    <xf numFmtId="0" fontId="20" fillId="0" borderId="23" xfId="65" applyFont="1" applyFill="1" applyBorder="1" applyAlignment="1">
      <alignment horizontal="right" vertical="center"/>
      <protection/>
    </xf>
    <xf numFmtId="49" fontId="23" fillId="0" borderId="10" xfId="65" applyNumberFormat="1" applyFont="1" applyFill="1" applyBorder="1" applyAlignment="1">
      <alignment horizontal="left" vertical="center"/>
      <protection/>
    </xf>
    <xf numFmtId="180" fontId="23" fillId="0" borderId="14" xfId="65" applyNumberFormat="1" applyFont="1" applyFill="1" applyBorder="1" applyAlignment="1">
      <alignment horizontal="center" vertical="center"/>
      <protection/>
    </xf>
    <xf numFmtId="180" fontId="23" fillId="0" borderId="20" xfId="65" applyNumberFormat="1" applyFont="1" applyFill="1" applyBorder="1" applyAlignment="1">
      <alignment horizontal="center" vertical="center"/>
      <protection/>
    </xf>
    <xf numFmtId="0" fontId="20" fillId="0" borderId="20" xfId="65" applyFont="1" applyFill="1" applyBorder="1" applyAlignment="1">
      <alignment horizontal="center" vertical="center"/>
      <protection/>
    </xf>
    <xf numFmtId="49" fontId="23" fillId="0" borderId="11" xfId="65" applyNumberFormat="1" applyFont="1" applyFill="1" applyBorder="1" applyAlignment="1">
      <alignment horizontal="left" vertical="center"/>
      <protection/>
    </xf>
    <xf numFmtId="180" fontId="23" fillId="0" borderId="11" xfId="65" applyNumberFormat="1" applyFont="1" applyFill="1" applyBorder="1" applyAlignment="1">
      <alignment horizontal="center" vertical="center"/>
      <protection/>
    </xf>
    <xf numFmtId="180" fontId="23" fillId="0" borderId="12" xfId="65" applyNumberFormat="1" applyFont="1" applyFill="1" applyBorder="1" applyAlignment="1">
      <alignment horizontal="center" vertical="center"/>
      <protection/>
    </xf>
    <xf numFmtId="0" fontId="20" fillId="0" borderId="12" xfId="65" applyFont="1" applyFill="1" applyBorder="1" applyAlignment="1">
      <alignment horizontal="distributed" vertical="center"/>
      <protection/>
    </xf>
    <xf numFmtId="180" fontId="23" fillId="0" borderId="12" xfId="65" applyNumberFormat="1" applyFont="1" applyFill="1" applyBorder="1" applyAlignment="1" quotePrefix="1">
      <alignment horizontal="right" vertical="center"/>
      <protection/>
    </xf>
    <xf numFmtId="185" fontId="23" fillId="0" borderId="12" xfId="65" applyNumberFormat="1" applyFont="1" applyFill="1" applyBorder="1" applyAlignment="1" quotePrefix="1">
      <alignment horizontal="right" vertical="center"/>
      <protection/>
    </xf>
    <xf numFmtId="180" fontId="23" fillId="0" borderId="12" xfId="65" applyNumberFormat="1" applyFont="1" applyFill="1" applyBorder="1" applyAlignment="1">
      <alignment horizontal="center" vertical="center" wrapText="1"/>
      <protection/>
    </xf>
    <xf numFmtId="0" fontId="19" fillId="0" borderId="0" xfId="65">
      <alignment vertical="center"/>
      <protection/>
    </xf>
    <xf numFmtId="0" fontId="19" fillId="0" borderId="12" xfId="65" applyBorder="1">
      <alignment vertical="center"/>
      <protection/>
    </xf>
    <xf numFmtId="0" fontId="19" fillId="0" borderId="12" xfId="65" applyBorder="1" applyAlignment="1">
      <alignment horizontal="center" vertical="center"/>
      <protection/>
    </xf>
    <xf numFmtId="0" fontId="19" fillId="0" borderId="12" xfId="65" applyBorder="1" applyAlignment="1">
      <alignment horizontal="right" vertical="center"/>
      <protection/>
    </xf>
    <xf numFmtId="186" fontId="19" fillId="0" borderId="12" xfId="65" applyNumberFormat="1" applyFill="1" applyBorder="1">
      <alignment vertical="center"/>
      <protection/>
    </xf>
    <xf numFmtId="187" fontId="19" fillId="0" borderId="12" xfId="65" applyNumberFormat="1" applyFill="1" applyBorder="1">
      <alignment vertical="center"/>
      <protection/>
    </xf>
    <xf numFmtId="0" fontId="19" fillId="0" borderId="12" xfId="65" applyFont="1" applyBorder="1" applyAlignment="1">
      <alignment horizontal="right" vertical="center"/>
      <protection/>
    </xf>
    <xf numFmtId="0" fontId="19" fillId="0" borderId="0" xfId="65" applyFont="1">
      <alignment vertical="center"/>
      <protection/>
    </xf>
    <xf numFmtId="187" fontId="28" fillId="0" borderId="12" xfId="65" applyNumberFormat="1" applyFont="1" applyFill="1" applyBorder="1" applyAlignment="1" quotePrefix="1">
      <alignment horizontal="right" vertical="center"/>
      <protection/>
    </xf>
    <xf numFmtId="0" fontId="19" fillId="0" borderId="0" xfId="65" applyFont="1" applyAlignment="1">
      <alignment horizontal="right" vertical="center"/>
      <protection/>
    </xf>
    <xf numFmtId="0" fontId="19" fillId="0" borderId="10" xfId="65" applyBorder="1" applyAlignment="1">
      <alignment horizontal="center" vertical="center"/>
      <protection/>
    </xf>
    <xf numFmtId="0" fontId="19" fillId="0" borderId="10" xfId="65" applyFont="1" applyBorder="1" applyAlignment="1">
      <alignment horizontal="center" vertical="center"/>
      <protection/>
    </xf>
    <xf numFmtId="0" fontId="19" fillId="0" borderId="11" xfId="65" applyFont="1" applyBorder="1" applyAlignment="1">
      <alignment horizontal="center" vertical="center"/>
      <protection/>
    </xf>
    <xf numFmtId="0" fontId="19" fillId="0" borderId="11" xfId="65" applyBorder="1" applyAlignment="1">
      <alignment horizontal="center" vertical="center"/>
      <protection/>
    </xf>
    <xf numFmtId="0" fontId="19" fillId="0" borderId="12" xfId="65" applyFont="1" applyBorder="1" applyAlignment="1">
      <alignment horizontal="center" vertical="center"/>
      <protection/>
    </xf>
    <xf numFmtId="0" fontId="19" fillId="0" borderId="12" xfId="65" applyFont="1" applyBorder="1" applyAlignment="1">
      <alignment vertical="center"/>
      <protection/>
    </xf>
    <xf numFmtId="189" fontId="19" fillId="0" borderId="12" xfId="65" applyNumberFormat="1" applyBorder="1" applyAlignment="1">
      <alignment horizontal="right" vertical="center"/>
      <protection/>
    </xf>
    <xf numFmtId="189" fontId="19" fillId="0" borderId="12" xfId="65" applyNumberFormat="1" applyFill="1" applyBorder="1">
      <alignment vertical="center"/>
      <protection/>
    </xf>
    <xf numFmtId="184" fontId="19" fillId="0" borderId="12" xfId="65" applyNumberFormat="1" applyFill="1" applyBorder="1">
      <alignment vertical="center"/>
      <protection/>
    </xf>
    <xf numFmtId="190" fontId="19" fillId="0" borderId="12" xfId="65" applyNumberFormat="1" applyBorder="1" applyAlignment="1">
      <alignment horizontal="right" vertical="center"/>
      <protection/>
    </xf>
    <xf numFmtId="190" fontId="19" fillId="0" borderId="12" xfId="65" applyNumberFormat="1" applyFill="1" applyBorder="1">
      <alignment vertical="center"/>
      <protection/>
    </xf>
    <xf numFmtId="190" fontId="19" fillId="0" borderId="12" xfId="65" applyNumberFormat="1" applyFont="1" applyFill="1" applyBorder="1" applyAlignment="1">
      <alignment horizontal="center" vertical="center"/>
      <protection/>
    </xf>
    <xf numFmtId="0" fontId="19" fillId="0" borderId="22" xfId="65" applyFont="1" applyBorder="1" applyAlignment="1">
      <alignment vertical="center"/>
      <protection/>
    </xf>
    <xf numFmtId="190" fontId="19" fillId="0" borderId="22" xfId="65" applyNumberFormat="1" applyBorder="1" applyAlignment="1">
      <alignment horizontal="right" vertical="center"/>
      <protection/>
    </xf>
    <xf numFmtId="190" fontId="19" fillId="0" borderId="22" xfId="65" applyNumberFormat="1" applyFill="1" applyBorder="1">
      <alignment vertical="center"/>
      <protection/>
    </xf>
    <xf numFmtId="190" fontId="19" fillId="0" borderId="22" xfId="65" applyNumberFormat="1" applyFont="1" applyFill="1" applyBorder="1" applyAlignment="1">
      <alignment horizontal="center" vertical="center"/>
      <protection/>
    </xf>
    <xf numFmtId="0" fontId="29" fillId="0" borderId="0" xfId="65" applyFont="1">
      <alignment vertical="center"/>
      <protection/>
    </xf>
    <xf numFmtId="0" fontId="20" fillId="0" borderId="0" xfId="65" applyFont="1" applyFill="1" applyBorder="1" applyAlignment="1">
      <alignment horizontal="right" vertical="center"/>
      <protection/>
    </xf>
    <xf numFmtId="0" fontId="20" fillId="0" borderId="0" xfId="65" applyFont="1" applyFill="1" applyBorder="1" applyAlignment="1">
      <alignment horizontal="center" vertical="center"/>
      <protection/>
    </xf>
    <xf numFmtId="49" fontId="23" fillId="0" borderId="21" xfId="65" applyNumberFormat="1" applyFont="1" applyFill="1" applyBorder="1" applyAlignment="1">
      <alignment horizontal="left" vertical="center"/>
      <protection/>
    </xf>
    <xf numFmtId="180" fontId="23" fillId="0" borderId="0" xfId="65" applyNumberFormat="1" applyFont="1" applyFill="1" applyBorder="1" applyAlignment="1">
      <alignment horizontal="center" vertical="center"/>
      <protection/>
    </xf>
    <xf numFmtId="185" fontId="23" fillId="0" borderId="0" xfId="65" applyNumberFormat="1" applyFont="1" applyFill="1" applyBorder="1" applyAlignment="1" quotePrefix="1">
      <alignment horizontal="right" vertical="center"/>
      <protection/>
    </xf>
    <xf numFmtId="180" fontId="23" fillId="0" borderId="0" xfId="65" applyNumberFormat="1" applyFont="1" applyFill="1" applyBorder="1" applyAlignment="1" quotePrefix="1">
      <alignment horizontal="right" vertical="center"/>
      <protection/>
    </xf>
    <xf numFmtId="181" fontId="27" fillId="0" borderId="0" xfId="71" applyNumberFormat="1" applyFont="1" applyFill="1" applyBorder="1" applyAlignment="1">
      <alignment horizontal="right" vertical="center"/>
      <protection/>
    </xf>
    <xf numFmtId="180" fontId="28" fillId="0" borderId="0" xfId="65" applyNumberFormat="1" applyFont="1" applyFill="1" applyBorder="1" applyAlignment="1" quotePrefix="1">
      <alignment horizontal="right" vertical="center"/>
      <protection/>
    </xf>
    <xf numFmtId="0" fontId="27" fillId="0" borderId="12" xfId="74" applyFont="1" applyFill="1" applyBorder="1" applyAlignment="1">
      <alignment horizontal="center" vertical="center" shrinkToFit="1"/>
      <protection/>
    </xf>
    <xf numFmtId="0" fontId="2" fillId="0" borderId="0" xfId="75" applyFont="1">
      <alignment vertical="center"/>
      <protection/>
    </xf>
    <xf numFmtId="0" fontId="2" fillId="0" borderId="0" xfId="75">
      <alignment vertical="center"/>
      <protection/>
    </xf>
    <xf numFmtId="0" fontId="2" fillId="0" borderId="0" xfId="75" applyAlignment="1">
      <alignment horizontal="right" vertical="center"/>
      <protection/>
    </xf>
    <xf numFmtId="0" fontId="2" fillId="0" borderId="10" xfId="75" applyBorder="1">
      <alignment vertical="center"/>
      <protection/>
    </xf>
    <xf numFmtId="0" fontId="2" fillId="0" borderId="34" xfId="75" applyBorder="1" applyAlignment="1">
      <alignment horizontal="center" vertical="center"/>
      <protection/>
    </xf>
    <xf numFmtId="0" fontId="2" fillId="0" borderId="20" xfId="75" applyBorder="1" applyAlignment="1">
      <alignment horizontal="center" vertical="center"/>
      <protection/>
    </xf>
    <xf numFmtId="0" fontId="2" fillId="0" borderId="21" xfId="75" applyBorder="1">
      <alignment vertical="center"/>
      <protection/>
    </xf>
    <xf numFmtId="0" fontId="2" fillId="0" borderId="14" xfId="75" applyFont="1" applyBorder="1" applyAlignment="1">
      <alignment vertical="center"/>
      <protection/>
    </xf>
    <xf numFmtId="0" fontId="2" fillId="0" borderId="34" xfId="75" applyBorder="1" applyAlignment="1">
      <alignment vertical="center"/>
      <protection/>
    </xf>
    <xf numFmtId="0" fontId="2" fillId="0" borderId="20" xfId="75" applyBorder="1" applyAlignment="1">
      <alignment vertical="center"/>
      <protection/>
    </xf>
    <xf numFmtId="0" fontId="2" fillId="0" borderId="13" xfId="75" applyFont="1" applyBorder="1" applyAlignment="1">
      <alignment horizontal="center" vertical="center"/>
      <protection/>
    </xf>
    <xf numFmtId="0" fontId="2" fillId="0" borderId="21" xfId="75" applyFont="1" applyBorder="1" applyAlignment="1">
      <alignment horizontal="center" vertical="center"/>
      <protection/>
    </xf>
    <xf numFmtId="0" fontId="2" fillId="0" borderId="11" xfId="75" applyBorder="1">
      <alignment vertical="center"/>
      <protection/>
    </xf>
    <xf numFmtId="0" fontId="2" fillId="0" borderId="11" xfId="75" applyBorder="1" applyAlignment="1">
      <alignment horizontal="center" vertical="center"/>
      <protection/>
    </xf>
    <xf numFmtId="0" fontId="2" fillId="0" borderId="12" xfId="75" applyFont="1" applyBorder="1" applyAlignment="1">
      <alignment horizontal="center" vertical="center"/>
      <protection/>
    </xf>
    <xf numFmtId="0" fontId="2" fillId="0" borderId="12" xfId="75" applyFont="1" applyBorder="1" applyAlignment="1">
      <alignment vertical="center"/>
      <protection/>
    </xf>
    <xf numFmtId="0" fontId="2" fillId="0" borderId="14" xfId="75" applyBorder="1">
      <alignment vertical="center"/>
      <protection/>
    </xf>
    <xf numFmtId="0" fontId="2" fillId="0" borderId="22" xfId="75" applyBorder="1" applyAlignment="1">
      <alignment horizontal="center" vertical="center"/>
      <protection/>
    </xf>
    <xf numFmtId="0" fontId="2" fillId="0" borderId="13" xfId="75" applyBorder="1">
      <alignment vertical="center"/>
      <protection/>
    </xf>
    <xf numFmtId="0" fontId="2" fillId="0" borderId="0" xfId="75" applyBorder="1" applyAlignment="1">
      <alignment horizontal="center" vertical="center"/>
      <protection/>
    </xf>
    <xf numFmtId="0" fontId="2" fillId="0" borderId="13" xfId="75" applyFont="1" applyBorder="1">
      <alignment vertical="center"/>
      <protection/>
    </xf>
    <xf numFmtId="0" fontId="2" fillId="0" borderId="10" xfId="75" applyFont="1" applyBorder="1" applyAlignment="1">
      <alignment horizontal="center" vertical="center"/>
      <protection/>
    </xf>
    <xf numFmtId="0" fontId="2" fillId="0" borderId="10" xfId="75" applyBorder="1" applyAlignment="1">
      <alignment horizontal="center" vertical="center"/>
      <protection/>
    </xf>
    <xf numFmtId="0" fontId="2" fillId="0" borderId="17" xfId="75" applyBorder="1">
      <alignment vertical="center"/>
      <protection/>
    </xf>
    <xf numFmtId="0" fontId="2" fillId="0" borderId="11" xfId="75" applyFont="1" applyBorder="1" applyAlignment="1">
      <alignment horizontal="center" vertical="center"/>
      <protection/>
    </xf>
    <xf numFmtId="0" fontId="2" fillId="0" borderId="12" xfId="75" applyBorder="1" applyAlignment="1">
      <alignment vertical="center"/>
      <protection/>
    </xf>
    <xf numFmtId="179" fontId="2" fillId="0" borderId="12" xfId="49" applyNumberFormat="1" applyFont="1" applyBorder="1" applyAlignment="1">
      <alignment horizontal="center" vertical="center"/>
    </xf>
    <xf numFmtId="0" fontId="2" fillId="0" borderId="0" xfId="75" applyBorder="1" applyAlignment="1">
      <alignment vertical="center"/>
      <protection/>
    </xf>
    <xf numFmtId="0" fontId="2" fillId="0" borderId="0" xfId="75" applyFont="1" applyBorder="1">
      <alignment vertical="center"/>
      <protection/>
    </xf>
    <xf numFmtId="38" fontId="2" fillId="0" borderId="0" xfId="75" applyNumberFormat="1">
      <alignment vertical="center"/>
      <protection/>
    </xf>
    <xf numFmtId="0" fontId="2" fillId="0" borderId="34" xfId="75" applyBorder="1">
      <alignment vertical="center"/>
      <protection/>
    </xf>
    <xf numFmtId="0" fontId="2" fillId="0" borderId="20" xfId="75" applyBorder="1">
      <alignment vertical="center"/>
      <protection/>
    </xf>
    <xf numFmtId="0" fontId="2" fillId="0" borderId="21" xfId="75" applyFont="1" applyBorder="1">
      <alignment vertical="center"/>
      <protection/>
    </xf>
    <xf numFmtId="0" fontId="27" fillId="0" borderId="0" xfId="75" applyFont="1" applyFill="1">
      <alignment vertical="center"/>
      <protection/>
    </xf>
    <xf numFmtId="0" fontId="27" fillId="0" borderId="10" xfId="75" applyFont="1" applyFill="1" applyBorder="1">
      <alignment vertical="center"/>
      <protection/>
    </xf>
    <xf numFmtId="0" fontId="27" fillId="0" borderId="21" xfId="75" applyFont="1" applyFill="1" applyBorder="1">
      <alignment vertical="center"/>
      <protection/>
    </xf>
    <xf numFmtId="0" fontId="27" fillId="0" borderId="11" xfId="75" applyFont="1" applyFill="1" applyBorder="1">
      <alignment vertical="center"/>
      <protection/>
    </xf>
    <xf numFmtId="0" fontId="27" fillId="0" borderId="11" xfId="75" applyFont="1" applyFill="1" applyBorder="1" applyAlignment="1">
      <alignment horizontal="center" vertical="center"/>
      <protection/>
    </xf>
    <xf numFmtId="0" fontId="27" fillId="0" borderId="12" xfId="75" applyFont="1" applyFill="1" applyBorder="1" applyAlignment="1">
      <alignment horizontal="center" vertical="center"/>
      <protection/>
    </xf>
    <xf numFmtId="176" fontId="27" fillId="0" borderId="11" xfId="75" applyNumberFormat="1" applyFont="1" applyFill="1" applyBorder="1" applyAlignment="1">
      <alignment horizontal="center" vertical="center"/>
      <protection/>
    </xf>
    <xf numFmtId="0" fontId="28" fillId="0" borderId="12" xfId="65" applyFont="1" applyFill="1" applyBorder="1" applyAlignment="1">
      <alignment horizontal="distributed" vertical="center"/>
      <protection/>
    </xf>
    <xf numFmtId="180" fontId="28" fillId="0" borderId="12" xfId="65" applyNumberFormat="1" applyFont="1" applyFill="1" applyBorder="1" applyAlignment="1" quotePrefix="1">
      <alignment horizontal="right" vertical="center"/>
      <protection/>
    </xf>
    <xf numFmtId="183" fontId="27" fillId="0" borderId="12" xfId="75" applyNumberFormat="1" applyFont="1" applyFill="1" applyBorder="1">
      <alignment vertical="center"/>
      <protection/>
    </xf>
    <xf numFmtId="176" fontId="27" fillId="0" borderId="12" xfId="75" applyNumberFormat="1" applyFont="1" applyFill="1" applyBorder="1">
      <alignment vertical="center"/>
      <protection/>
    </xf>
    <xf numFmtId="0" fontId="28" fillId="0" borderId="0" xfId="65" applyFont="1" applyFill="1" applyBorder="1" applyAlignment="1">
      <alignment horizontal="distributed" vertical="center"/>
      <protection/>
    </xf>
    <xf numFmtId="180" fontId="28" fillId="0" borderId="0" xfId="65" applyNumberFormat="1" applyFont="1" applyFill="1" applyBorder="1" applyAlignment="1" quotePrefix="1">
      <alignment horizontal="right" vertical="center"/>
      <protection/>
    </xf>
    <xf numFmtId="183" fontId="27" fillId="0" borderId="0" xfId="75" applyNumberFormat="1" applyFont="1" applyFill="1" applyBorder="1">
      <alignment vertical="center"/>
      <protection/>
    </xf>
    <xf numFmtId="0" fontId="27" fillId="0" borderId="0" xfId="75" applyFont="1" applyFill="1" applyBorder="1" applyAlignment="1">
      <alignment horizontal="center" vertical="center"/>
      <protection/>
    </xf>
    <xf numFmtId="176" fontId="27" fillId="0" borderId="0" xfId="75" applyNumberFormat="1" applyFont="1" applyFill="1" applyBorder="1">
      <alignment vertical="center"/>
      <protection/>
    </xf>
    <xf numFmtId="0" fontId="27" fillId="0" borderId="0" xfId="74" applyFont="1" applyFill="1">
      <alignment vertical="center"/>
      <protection/>
    </xf>
    <xf numFmtId="176" fontId="27" fillId="0" borderId="0" xfId="75" applyNumberFormat="1" applyFont="1" applyFill="1">
      <alignment vertical="center"/>
      <protection/>
    </xf>
    <xf numFmtId="38" fontId="27" fillId="0" borderId="0" xfId="75" applyNumberFormat="1" applyFont="1" applyFill="1">
      <alignment vertical="center"/>
      <protection/>
    </xf>
    <xf numFmtId="0" fontId="19" fillId="0" borderId="0" xfId="65" applyFont="1" applyFill="1">
      <alignment vertical="center"/>
      <protection/>
    </xf>
    <xf numFmtId="0" fontId="20" fillId="0" borderId="12" xfId="65" applyFont="1" applyFill="1" applyBorder="1" applyAlignment="1">
      <alignment/>
      <protection/>
    </xf>
    <xf numFmtId="0" fontId="20" fillId="0" borderId="12" xfId="65" applyFont="1" applyFill="1" applyBorder="1" applyAlignment="1">
      <alignment horizontal="center" vertical="top"/>
      <protection/>
    </xf>
    <xf numFmtId="0" fontId="23" fillId="0" borderId="0" xfId="65" applyFont="1" applyFill="1" applyAlignment="1">
      <alignment horizontal="left" vertical="center"/>
      <protection/>
    </xf>
    <xf numFmtId="49" fontId="23" fillId="0" borderId="12" xfId="77" applyNumberFormat="1" applyFont="1" applyFill="1" applyBorder="1" applyAlignment="1">
      <alignment horizontal="left" vertical="center"/>
      <protection/>
    </xf>
    <xf numFmtId="0" fontId="23" fillId="0" borderId="0" xfId="65" applyFont="1" applyAlignment="1">
      <alignment horizontal="left" vertical="center"/>
      <protection/>
    </xf>
    <xf numFmtId="0" fontId="20" fillId="0" borderId="12" xfId="65" applyFont="1" applyBorder="1">
      <alignment vertical="center"/>
      <protection/>
    </xf>
    <xf numFmtId="0" fontId="20" fillId="0" borderId="0" xfId="65" applyFont="1" applyBorder="1">
      <alignment vertical="center"/>
      <protection/>
    </xf>
    <xf numFmtId="0" fontId="2" fillId="0" borderId="10" xfId="74" applyBorder="1" applyAlignment="1">
      <alignment horizontal="center" vertical="center"/>
      <protection/>
    </xf>
    <xf numFmtId="0" fontId="2" fillId="0" borderId="19" xfId="74" applyBorder="1" applyAlignment="1">
      <alignment horizontal="center" vertical="center"/>
      <protection/>
    </xf>
    <xf numFmtId="0" fontId="2" fillId="0" borderId="12" xfId="74" applyBorder="1" applyAlignment="1">
      <alignment horizontal="center" vertical="center"/>
      <protection/>
    </xf>
    <xf numFmtId="0" fontId="2" fillId="0" borderId="0" xfId="74">
      <alignment vertical="center"/>
      <protection/>
    </xf>
    <xf numFmtId="0" fontId="2" fillId="0" borderId="12" xfId="74" applyBorder="1" applyAlignment="1">
      <alignment horizontal="right" vertical="center"/>
      <protection/>
    </xf>
    <xf numFmtId="186" fontId="2" fillId="0" borderId="12" xfId="74" applyNumberFormat="1" applyBorder="1">
      <alignment vertical="center"/>
      <protection/>
    </xf>
    <xf numFmtId="0" fontId="20" fillId="0" borderId="12" xfId="65" applyFont="1" applyFill="1" applyBorder="1" applyAlignment="1">
      <alignment horizontal="distributed" vertical="center" wrapText="1"/>
      <protection/>
    </xf>
    <xf numFmtId="0" fontId="2" fillId="0" borderId="10" xfId="74" applyBorder="1" applyAlignment="1">
      <alignment vertical="center"/>
      <protection/>
    </xf>
    <xf numFmtId="0" fontId="2" fillId="0" borderId="0" xfId="74" applyFont="1">
      <alignment vertical="center"/>
      <protection/>
    </xf>
    <xf numFmtId="180" fontId="23" fillId="0" borderId="19" xfId="65" applyNumberFormat="1" applyFont="1" applyFill="1" applyBorder="1" applyAlignment="1">
      <alignment horizontal="center" vertical="center" wrapText="1"/>
      <protection/>
    </xf>
    <xf numFmtId="0" fontId="2" fillId="0" borderId="10" xfId="74" applyBorder="1" applyAlignment="1">
      <alignment horizontal="center" vertical="center"/>
      <protection/>
    </xf>
    <xf numFmtId="0" fontId="27" fillId="0" borderId="22" xfId="74" applyFont="1" applyFill="1" applyBorder="1" applyAlignment="1">
      <alignment horizontal="center" vertical="center"/>
      <protection/>
    </xf>
    <xf numFmtId="0" fontId="27" fillId="0" borderId="15" xfId="74" applyFont="1" applyFill="1" applyBorder="1" applyAlignment="1">
      <alignment horizontal="center" vertical="center"/>
      <protection/>
    </xf>
    <xf numFmtId="0" fontId="2" fillId="0" borderId="10" xfId="74" applyFont="1" applyBorder="1" applyAlignment="1">
      <alignment horizontal="center" vertical="center"/>
      <protection/>
    </xf>
    <xf numFmtId="0" fontId="2" fillId="0" borderId="12" xfId="74" applyBorder="1" applyAlignment="1">
      <alignment horizontal="center" vertical="center"/>
      <protection/>
    </xf>
    <xf numFmtId="0" fontId="27" fillId="0" borderId="19" xfId="74" applyFont="1" applyFill="1" applyBorder="1" applyAlignment="1">
      <alignment horizontal="center" vertical="center"/>
      <protection/>
    </xf>
    <xf numFmtId="0" fontId="27" fillId="0" borderId="34" xfId="74" applyFont="1" applyFill="1" applyBorder="1" applyAlignment="1">
      <alignment horizontal="center" vertical="center"/>
      <protection/>
    </xf>
    <xf numFmtId="0" fontId="27" fillId="0" borderId="20" xfId="74" applyFont="1" applyFill="1" applyBorder="1" applyAlignment="1">
      <alignment horizontal="center" vertical="center"/>
      <protection/>
    </xf>
    <xf numFmtId="0" fontId="27" fillId="0" borderId="14" xfId="74" applyFont="1" applyFill="1" applyBorder="1" applyAlignment="1">
      <alignment horizontal="center" vertical="center"/>
      <protection/>
    </xf>
    <xf numFmtId="0" fontId="2" fillId="0" borderId="19" xfId="74" applyBorder="1" applyAlignment="1">
      <alignment horizontal="center" vertical="center"/>
      <protection/>
    </xf>
    <xf numFmtId="0" fontId="2" fillId="0" borderId="34" xfId="74" applyBorder="1" applyAlignment="1">
      <alignment horizontal="center" vertical="center"/>
      <protection/>
    </xf>
    <xf numFmtId="0" fontId="2" fillId="0" borderId="20" xfId="74" applyBorder="1" applyAlignment="1">
      <alignment horizontal="center" vertical="center"/>
      <protection/>
    </xf>
    <xf numFmtId="0" fontId="24" fillId="0" borderId="0" xfId="65" applyFont="1" applyFill="1" applyAlignment="1">
      <alignment vertical="center"/>
      <protection/>
    </xf>
    <xf numFmtId="0" fontId="23" fillId="0" borderId="19" xfId="65" applyFont="1" applyBorder="1" applyAlignment="1">
      <alignment horizontal="center" vertical="center"/>
      <protection/>
    </xf>
    <xf numFmtId="0" fontId="23" fillId="0" borderId="20" xfId="65" applyFont="1" applyBorder="1" applyAlignment="1">
      <alignment horizontal="center" vertical="center"/>
      <protection/>
    </xf>
    <xf numFmtId="0" fontId="23" fillId="0" borderId="23" xfId="65" applyFont="1" applyBorder="1" applyAlignment="1">
      <alignment horizontal="right" vertical="center"/>
      <protection/>
    </xf>
    <xf numFmtId="0" fontId="2" fillId="0" borderId="19" xfId="74" applyFont="1" applyBorder="1" applyAlignment="1">
      <alignment horizontal="center" vertical="center"/>
      <protection/>
    </xf>
    <xf numFmtId="0" fontId="2" fillId="0" borderId="34" xfId="74" applyFont="1" applyBorder="1" applyAlignment="1">
      <alignment horizontal="center" vertical="center"/>
      <protection/>
    </xf>
    <xf numFmtId="0" fontId="2" fillId="0" borderId="20" xfId="74" applyFont="1" applyBorder="1" applyAlignment="1">
      <alignment horizontal="center" vertical="center"/>
      <protection/>
    </xf>
    <xf numFmtId="0" fontId="2" fillId="0" borderId="19" xfId="74" applyBorder="1" applyAlignment="1">
      <alignment vertical="center"/>
      <protection/>
    </xf>
    <xf numFmtId="0" fontId="2" fillId="0" borderId="20" xfId="74" applyBorder="1" applyAlignment="1">
      <alignment vertical="center"/>
      <protection/>
    </xf>
    <xf numFmtId="0" fontId="2" fillId="0" borderId="14" xfId="74" applyBorder="1" applyAlignment="1">
      <alignment horizontal="center" vertical="center"/>
      <protection/>
    </xf>
    <xf numFmtId="0" fontId="2" fillId="0" borderId="15" xfId="74" applyBorder="1" applyAlignment="1">
      <alignment horizontal="center" vertical="center"/>
      <protection/>
    </xf>
    <xf numFmtId="0" fontId="2" fillId="0" borderId="14" xfId="74" applyFont="1" applyBorder="1" applyAlignment="1">
      <alignment horizontal="center" vertical="center"/>
      <protection/>
    </xf>
    <xf numFmtId="0" fontId="2" fillId="0" borderId="34" xfId="74" applyBorder="1" applyAlignment="1">
      <alignment vertical="center"/>
      <protection/>
    </xf>
    <xf numFmtId="0" fontId="2" fillId="0" borderId="35" xfId="74" applyBorder="1" applyAlignment="1">
      <alignment vertical="center"/>
      <protection/>
    </xf>
    <xf numFmtId="0" fontId="2" fillId="0" borderId="36" xfId="74" applyBorder="1" applyAlignment="1">
      <alignment vertical="center"/>
      <protection/>
    </xf>
    <xf numFmtId="0" fontId="2" fillId="0" borderId="19" xfId="74" applyFont="1" applyBorder="1" applyAlignment="1">
      <alignment vertical="center"/>
      <protection/>
    </xf>
    <xf numFmtId="0" fontId="27" fillId="0" borderId="17" xfId="74" applyFont="1" applyFill="1" applyBorder="1" applyAlignment="1">
      <alignment horizontal="center" vertical="center"/>
      <protection/>
    </xf>
    <xf numFmtId="0" fontId="27" fillId="0" borderId="23" xfId="74" applyFont="1" applyFill="1" applyBorder="1" applyAlignment="1">
      <alignment horizontal="center" vertical="center"/>
      <protection/>
    </xf>
    <xf numFmtId="0" fontId="27" fillId="0" borderId="18" xfId="74" applyFont="1" applyFill="1" applyBorder="1" applyAlignment="1">
      <alignment horizontal="center" vertical="center"/>
      <protection/>
    </xf>
    <xf numFmtId="0" fontId="0" fillId="0" borderId="22" xfId="0" applyBorder="1" applyAlignment="1">
      <alignment/>
    </xf>
    <xf numFmtId="0" fontId="0" fillId="0" borderId="15" xfId="0" applyBorder="1" applyAlignment="1">
      <alignment/>
    </xf>
    <xf numFmtId="0" fontId="0" fillId="0" borderId="17" xfId="0" applyBorder="1" applyAlignment="1">
      <alignment/>
    </xf>
    <xf numFmtId="0" fontId="0" fillId="0" borderId="23" xfId="0" applyBorder="1" applyAlignment="1">
      <alignment/>
    </xf>
    <xf numFmtId="0" fontId="0" fillId="0" borderId="18" xfId="0" applyBorder="1" applyAlignment="1">
      <alignment/>
    </xf>
    <xf numFmtId="0" fontId="27" fillId="0" borderId="19" xfId="74" applyFont="1" applyFill="1" applyBorder="1" applyAlignment="1">
      <alignment horizontal="center" vertical="center" wrapText="1"/>
      <protection/>
    </xf>
    <xf numFmtId="0" fontId="2" fillId="0" borderId="11" xfId="74" applyBorder="1" applyAlignment="1">
      <alignment horizontal="center" vertical="center"/>
      <protection/>
    </xf>
    <xf numFmtId="0" fontId="20" fillId="0" borderId="23" xfId="65" applyFont="1" applyFill="1" applyBorder="1" applyAlignment="1">
      <alignment horizontal="right" vertical="center"/>
      <protection/>
    </xf>
    <xf numFmtId="0" fontId="19" fillId="0" borderId="12" xfId="65" applyBorder="1" applyAlignment="1">
      <alignment horizontal="center" vertical="center" wrapText="1"/>
      <protection/>
    </xf>
    <xf numFmtId="0" fontId="19" fillId="0" borderId="12" xfId="65" applyFont="1" applyBorder="1" applyAlignment="1">
      <alignment horizontal="center" vertical="center" wrapText="1"/>
      <protection/>
    </xf>
    <xf numFmtId="0" fontId="20" fillId="0" borderId="0" xfId="65" applyFont="1" applyAlignment="1">
      <alignment vertical="center"/>
      <protection/>
    </xf>
    <xf numFmtId="0" fontId="19" fillId="0" borderId="0" xfId="65" applyFont="1" applyBorder="1" applyAlignment="1">
      <alignment vertical="center"/>
      <protection/>
    </xf>
    <xf numFmtId="180" fontId="23" fillId="0" borderId="14" xfId="65" applyNumberFormat="1" applyFont="1" applyFill="1" applyBorder="1" applyAlignment="1">
      <alignment horizontal="center" vertical="center"/>
      <protection/>
    </xf>
    <xf numFmtId="180" fontId="23" fillId="0" borderId="15" xfId="65" applyNumberFormat="1" applyFont="1" applyFill="1" applyBorder="1" applyAlignment="1">
      <alignment horizontal="center" vertical="center"/>
      <protection/>
    </xf>
    <xf numFmtId="180" fontId="23" fillId="0" borderId="13" xfId="65" applyNumberFormat="1" applyFont="1" applyFill="1" applyBorder="1" applyAlignment="1">
      <alignment horizontal="center" vertical="center"/>
      <protection/>
    </xf>
    <xf numFmtId="180" fontId="23" fillId="0" borderId="16" xfId="65" applyNumberFormat="1" applyFont="1" applyFill="1" applyBorder="1" applyAlignment="1">
      <alignment horizontal="center" vertical="center"/>
      <protection/>
    </xf>
    <xf numFmtId="180" fontId="23" fillId="0" borderId="14" xfId="65" applyNumberFormat="1" applyFont="1" applyFill="1" applyBorder="1" applyAlignment="1">
      <alignment horizontal="center" vertical="center" wrapText="1"/>
      <protection/>
    </xf>
    <xf numFmtId="180" fontId="23" fillId="0" borderId="15" xfId="65" applyNumberFormat="1" applyFont="1" applyFill="1" applyBorder="1" applyAlignment="1">
      <alignment horizontal="center" vertical="center" wrapText="1"/>
      <protection/>
    </xf>
    <xf numFmtId="180" fontId="23" fillId="0" borderId="13" xfId="65" applyNumberFormat="1" applyFont="1" applyFill="1" applyBorder="1" applyAlignment="1">
      <alignment horizontal="center" vertical="center" wrapText="1"/>
      <protection/>
    </xf>
    <xf numFmtId="180" fontId="23" fillId="0" borderId="16" xfId="65" applyNumberFormat="1" applyFont="1" applyFill="1" applyBorder="1" applyAlignment="1">
      <alignment horizontal="center" vertical="center" wrapText="1"/>
      <protection/>
    </xf>
    <xf numFmtId="0" fontId="27" fillId="0" borderId="14" xfId="74" applyFont="1" applyFill="1" applyBorder="1" applyAlignment="1">
      <alignment horizontal="center" vertical="center" wrapText="1"/>
      <protection/>
    </xf>
    <xf numFmtId="0" fontId="27" fillId="0" borderId="22" xfId="74" applyFont="1" applyFill="1" applyBorder="1" applyAlignment="1">
      <alignment horizontal="center" vertical="center" wrapText="1"/>
      <protection/>
    </xf>
    <xf numFmtId="0" fontId="27" fillId="0" borderId="15" xfId="74" applyFont="1" applyFill="1" applyBorder="1" applyAlignment="1">
      <alignment horizontal="center" vertical="center" wrapText="1"/>
      <protection/>
    </xf>
    <xf numFmtId="0" fontId="27" fillId="0" borderId="17" xfId="74" applyFont="1" applyFill="1" applyBorder="1" applyAlignment="1">
      <alignment horizontal="center" vertical="center" wrapText="1"/>
      <protection/>
    </xf>
    <xf numFmtId="0" fontId="27" fillId="0" borderId="23" xfId="74" applyFont="1" applyFill="1" applyBorder="1" applyAlignment="1">
      <alignment horizontal="center" vertical="center" wrapText="1"/>
      <protection/>
    </xf>
    <xf numFmtId="0" fontId="27" fillId="0" borderId="18" xfId="74" applyFont="1" applyFill="1" applyBorder="1" applyAlignment="1">
      <alignment horizontal="center" vertical="center" wrapText="1"/>
      <protection/>
    </xf>
    <xf numFmtId="0" fontId="2" fillId="0" borderId="19" xfId="75" applyFont="1" applyBorder="1" applyAlignment="1">
      <alignment horizontal="center" vertical="center"/>
      <protection/>
    </xf>
    <xf numFmtId="0" fontId="2" fillId="0" borderId="34" xfId="75" applyBorder="1" applyAlignment="1">
      <alignment horizontal="center" vertical="center"/>
      <protection/>
    </xf>
    <xf numFmtId="0" fontId="2" fillId="0" borderId="20" xfId="75" applyBorder="1" applyAlignment="1">
      <alignment horizontal="center" vertical="center"/>
      <protection/>
    </xf>
    <xf numFmtId="0" fontId="2" fillId="0" borderId="14" xfId="75" applyFont="1" applyBorder="1" applyAlignment="1">
      <alignment horizontal="center" vertical="center" wrapText="1"/>
      <protection/>
    </xf>
    <xf numFmtId="0" fontId="2" fillId="0" borderId="15" xfId="75" applyFont="1" applyBorder="1" applyAlignment="1">
      <alignment horizontal="center" vertical="center" wrapText="1"/>
      <protection/>
    </xf>
    <xf numFmtId="0" fontId="2" fillId="0" borderId="13" xfId="75" applyFont="1" applyBorder="1" applyAlignment="1">
      <alignment horizontal="center" vertical="center" wrapText="1"/>
      <protection/>
    </xf>
    <xf numFmtId="0" fontId="2" fillId="0" borderId="16" xfId="75" applyFont="1" applyBorder="1" applyAlignment="1">
      <alignment horizontal="center" vertical="center" wrapText="1"/>
      <protection/>
    </xf>
    <xf numFmtId="0" fontId="2" fillId="0" borderId="14" xfId="75" applyFont="1" applyBorder="1" applyAlignment="1">
      <alignment horizontal="center" vertical="center"/>
      <protection/>
    </xf>
    <xf numFmtId="0" fontId="2" fillId="0" borderId="22" xfId="75" applyFont="1" applyBorder="1" applyAlignment="1">
      <alignment horizontal="center" vertical="center"/>
      <protection/>
    </xf>
    <xf numFmtId="0" fontId="2" fillId="0" borderId="15" xfId="75" applyFont="1" applyBorder="1" applyAlignment="1">
      <alignment horizontal="center" vertical="center"/>
      <protection/>
    </xf>
    <xf numFmtId="0" fontId="2" fillId="0" borderId="17" xfId="75" applyFont="1" applyBorder="1" applyAlignment="1">
      <alignment horizontal="center" vertical="center"/>
      <protection/>
    </xf>
    <xf numFmtId="0" fontId="2" fillId="0" borderId="23" xfId="75" applyFont="1" applyBorder="1" applyAlignment="1">
      <alignment horizontal="center" vertical="center"/>
      <protection/>
    </xf>
    <xf numFmtId="0" fontId="2" fillId="0" borderId="18" xfId="75" applyFont="1" applyBorder="1" applyAlignment="1">
      <alignment horizontal="center" vertical="center"/>
      <protection/>
    </xf>
    <xf numFmtId="0" fontId="2" fillId="0" borderId="10" xfId="75" applyBorder="1" applyAlignment="1">
      <alignment horizontal="center" vertical="center"/>
      <protection/>
    </xf>
    <xf numFmtId="0" fontId="2" fillId="0" borderId="12" xfId="75" applyBorder="1" applyAlignment="1">
      <alignment horizontal="center" vertical="center"/>
      <protection/>
    </xf>
    <xf numFmtId="0" fontId="2" fillId="0" borderId="10" xfId="75" applyFont="1" applyBorder="1" applyAlignment="1">
      <alignment horizontal="center" vertical="center"/>
      <protection/>
    </xf>
    <xf numFmtId="0" fontId="2" fillId="0" borderId="34" xfId="75" applyFont="1" applyBorder="1" applyAlignment="1">
      <alignment horizontal="center" vertical="center"/>
      <protection/>
    </xf>
    <xf numFmtId="0" fontId="2" fillId="0" borderId="20" xfId="75" applyFont="1" applyBorder="1" applyAlignment="1">
      <alignment horizontal="center" vertical="center"/>
      <protection/>
    </xf>
    <xf numFmtId="0" fontId="2" fillId="0" borderId="12" xfId="75" applyFont="1" applyBorder="1" applyAlignment="1">
      <alignment horizontal="center" vertical="center" wrapText="1"/>
      <protection/>
    </xf>
    <xf numFmtId="0" fontId="0" fillId="0" borderId="14" xfId="76" applyFont="1" applyBorder="1" applyAlignment="1">
      <alignment horizontal="center"/>
      <protection/>
    </xf>
    <xf numFmtId="0" fontId="0" fillId="0" borderId="15" xfId="76" applyFont="1" applyBorder="1" applyAlignment="1">
      <alignment horizontal="center"/>
      <protection/>
    </xf>
    <xf numFmtId="0" fontId="27" fillId="0" borderId="14" xfId="75" applyFont="1" applyFill="1" applyBorder="1" applyAlignment="1">
      <alignment horizontal="center" vertical="center"/>
      <protection/>
    </xf>
    <xf numFmtId="0" fontId="27" fillId="0" borderId="22" xfId="75" applyFont="1" applyFill="1" applyBorder="1" applyAlignment="1">
      <alignment horizontal="center" vertical="center"/>
      <protection/>
    </xf>
    <xf numFmtId="0" fontId="27" fillId="0" borderId="15" xfId="75" applyFont="1" applyFill="1" applyBorder="1" applyAlignment="1">
      <alignment horizontal="center" vertical="center"/>
      <protection/>
    </xf>
    <xf numFmtId="0" fontId="27" fillId="0" borderId="17" xfId="75" applyFont="1" applyFill="1" applyBorder="1" applyAlignment="1">
      <alignment horizontal="center" vertical="center"/>
      <protection/>
    </xf>
    <xf numFmtId="0" fontId="27" fillId="0" borderId="23" xfId="75" applyFont="1" applyFill="1" applyBorder="1" applyAlignment="1">
      <alignment horizontal="center" vertical="center"/>
      <protection/>
    </xf>
    <xf numFmtId="0" fontId="27" fillId="0" borderId="18" xfId="75" applyFont="1" applyFill="1" applyBorder="1" applyAlignment="1">
      <alignment horizontal="center" vertical="center"/>
      <protection/>
    </xf>
    <xf numFmtId="0" fontId="27" fillId="0" borderId="14" xfId="75" applyFont="1" applyFill="1" applyBorder="1" applyAlignment="1">
      <alignment horizontal="center" vertical="center" wrapText="1"/>
      <protection/>
    </xf>
    <xf numFmtId="0" fontId="27" fillId="0" borderId="22" xfId="75" applyFont="1" applyFill="1" applyBorder="1" applyAlignment="1">
      <alignment horizontal="center" vertical="center" wrapText="1"/>
      <protection/>
    </xf>
    <xf numFmtId="0" fontId="27" fillId="0" borderId="15" xfId="75" applyFont="1" applyFill="1" applyBorder="1" applyAlignment="1">
      <alignment horizontal="center" vertical="center" wrapText="1"/>
      <protection/>
    </xf>
    <xf numFmtId="0" fontId="27" fillId="0" borderId="17" xfId="75" applyFont="1" applyFill="1" applyBorder="1" applyAlignment="1">
      <alignment horizontal="center" vertical="center" wrapText="1"/>
      <protection/>
    </xf>
    <xf numFmtId="0" fontId="27" fillId="0" borderId="23" xfId="75" applyFont="1" applyFill="1" applyBorder="1" applyAlignment="1">
      <alignment horizontal="center" vertical="center" wrapText="1"/>
      <protection/>
    </xf>
    <xf numFmtId="0" fontId="27" fillId="0" borderId="18" xfId="75" applyFont="1" applyFill="1" applyBorder="1" applyAlignment="1">
      <alignment horizontal="center" vertical="center" wrapText="1"/>
      <protection/>
    </xf>
    <xf numFmtId="0" fontId="27" fillId="0" borderId="19" xfId="75" applyFont="1" applyFill="1" applyBorder="1" applyAlignment="1">
      <alignment horizontal="center" vertical="center"/>
      <protection/>
    </xf>
    <xf numFmtId="0" fontId="27" fillId="0" borderId="34" xfId="75" applyFont="1" applyFill="1" applyBorder="1" applyAlignment="1">
      <alignment horizontal="center" vertical="center"/>
      <protection/>
    </xf>
    <xf numFmtId="0" fontId="27" fillId="0" borderId="20" xfId="75" applyFont="1" applyFill="1" applyBorder="1" applyAlignment="1">
      <alignment horizontal="center"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3" xfId="67"/>
    <cellStyle name="標準 2 4" xfId="68"/>
    <cellStyle name="標準 2 5" xfId="69"/>
    <cellStyle name="標準 2_h20" xfId="70"/>
    <cellStyle name="標準 3" xfId="71"/>
    <cellStyle name="標準 3 2" xfId="72"/>
    <cellStyle name="標準 3_vol0" xfId="73"/>
    <cellStyle name="標準_vol0" xfId="74"/>
    <cellStyle name="標準_vol0_1" xfId="75"/>
    <cellStyle name="標準_省エネルギー設備" xfId="76"/>
    <cellStyle name="標準_平成15年確報集計字種" xfId="77"/>
    <cellStyle name="Followed Hyperlink" xfId="78"/>
    <cellStyle name="良い"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0" i="0" u="none" baseline="0">
                <a:latin typeface="ＭＳ Ｐゴシック"/>
                <a:ea typeface="ＭＳ Ｐゴシック"/>
                <a:cs typeface="ＭＳ Ｐゴシック"/>
              </a:rPr>
              <a:t>図１　総住宅数及び総世帯数の推移（長崎県）
（昭和３８年～平成２５年）</a:t>
            </a:r>
          </a:p>
        </c:rich>
      </c:tx>
      <c:layout>
        <c:manualLayout>
          <c:xMode val="factor"/>
          <c:yMode val="factor"/>
          <c:x val="0.0185"/>
          <c:y val="-0.02"/>
        </c:manualLayout>
      </c:layout>
      <c:spPr>
        <a:noFill/>
        <a:ln>
          <a:noFill/>
        </a:ln>
      </c:spPr>
    </c:title>
    <c:plotArea>
      <c:layout>
        <c:manualLayout>
          <c:xMode val="edge"/>
          <c:yMode val="edge"/>
          <c:x val="0.0165"/>
          <c:y val="0.164"/>
          <c:w val="0.966"/>
          <c:h val="0.8085"/>
        </c:manualLayout>
      </c:layout>
      <c:barChart>
        <c:barDir val="col"/>
        <c:grouping val="clustered"/>
        <c:varyColors val="0"/>
        <c:ser>
          <c:idx val="0"/>
          <c:order val="0"/>
          <c:tx>
            <c:strRef>
              <c:f>'図１'!$C$5</c:f>
              <c:strCache>
                <c:ptCount val="1"/>
                <c:pt idx="0">
                  <c:v>総住宅数</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'図１'!$B$6:$B$16</c:f>
              <c:strCache/>
            </c:strRef>
          </c:cat>
          <c:val>
            <c:numRef>
              <c:f>'図１'!$C$6:$C$16</c:f>
              <c:numCache/>
            </c:numRef>
          </c:val>
        </c:ser>
        <c:ser>
          <c:idx val="1"/>
          <c:order val="1"/>
          <c:tx>
            <c:strRef>
              <c:f>'図１'!$E$5</c:f>
              <c:strCache>
                <c:ptCount val="1"/>
                <c:pt idx="0">
                  <c:v>総世帯数</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'図１'!$B$6:$B$16</c:f>
              <c:strCache/>
            </c:strRef>
          </c:cat>
          <c:val>
            <c:numRef>
              <c:f>'図１'!$E$6:$E$16</c:f>
              <c:numCache/>
            </c:numRef>
          </c:val>
        </c:ser>
        <c:axId val="52986953"/>
        <c:axId val="7120530"/>
      </c:barChart>
      <c:catAx>
        <c:axId val="52986953"/>
        <c:scaling>
          <c:orientation val="minMax"/>
        </c:scaling>
        <c:axPos val="b"/>
        <c:delete val="0"/>
        <c:numFmt formatCode="General" sourceLinked="1"/>
        <c:majorTickMark val="in"/>
        <c:minorTickMark val="none"/>
        <c:tickLblPos val="nextTo"/>
        <c:txPr>
          <a:bodyPr vert="horz" rot="0"/>
          <a:lstStyle/>
          <a:p>
            <a:pPr>
              <a:defRPr lang="en-US" cap="none" sz="875" b="0" i="0" u="none" baseline="0">
                <a:latin typeface="ＭＳ Ｐゴシック"/>
                <a:ea typeface="ＭＳ Ｐゴシック"/>
                <a:cs typeface="ＭＳ Ｐゴシック"/>
              </a:defRPr>
            </a:pPr>
          </a:p>
        </c:txPr>
        <c:crossAx val="7120530"/>
        <c:crosses val="autoZero"/>
        <c:auto val="1"/>
        <c:lblOffset val="100"/>
        <c:noMultiLvlLbl val="0"/>
      </c:catAx>
      <c:valAx>
        <c:axId val="7120530"/>
        <c:scaling>
          <c:orientation val="minMax"/>
        </c:scaling>
        <c:axPos val="l"/>
        <c:majorGridlines/>
        <c:delete val="0"/>
        <c:numFmt formatCode="General" sourceLinked="1"/>
        <c:majorTickMark val="in"/>
        <c:minorTickMark val="none"/>
        <c:tickLblPos val="nextTo"/>
        <c:txPr>
          <a:bodyPr/>
          <a:lstStyle/>
          <a:p>
            <a:pPr>
              <a:defRPr lang="en-US" cap="none" sz="1375" b="0" i="0" u="none" baseline="0">
                <a:latin typeface="ＭＳ Ｐゴシック"/>
                <a:ea typeface="ＭＳ Ｐゴシック"/>
                <a:cs typeface="ＭＳ Ｐゴシック"/>
              </a:defRPr>
            </a:pPr>
          </a:p>
        </c:txPr>
        <c:crossAx val="52986953"/>
        <c:crossesAt val="1"/>
        <c:crossBetween val="between"/>
        <c:dispUnits/>
      </c:valAx>
      <c:spPr>
        <a:noFill/>
        <a:ln w="12700">
          <a:solidFill>
            <a:srgbClr val="808080"/>
          </a:solidFill>
        </a:ln>
      </c:spPr>
    </c:plotArea>
    <c:legend>
      <c:legendPos val="r"/>
      <c:layout>
        <c:manualLayout>
          <c:xMode val="edge"/>
          <c:yMode val="edge"/>
          <c:x val="0.1285"/>
          <c:y val="0.25375"/>
        </c:manualLayout>
      </c:layout>
      <c:overlay val="0"/>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latin typeface="ＭＳ Ｐゴシック"/>
                <a:ea typeface="ＭＳ Ｐゴシック"/>
                <a:cs typeface="ＭＳ Ｐゴシック"/>
              </a:rPr>
              <a:t>図２　空き家の内訳（戸、％）　（平成２５年：長崎県）</a:t>
            </a:r>
          </a:p>
        </c:rich>
      </c:tx>
      <c:layout/>
      <c:spPr>
        <a:noFill/>
        <a:ln>
          <a:noFill/>
        </a:ln>
      </c:spPr>
    </c:title>
    <c:view3D>
      <c:rotX val="15"/>
      <c:hPercent val="100"/>
      <c:rotY val="0"/>
      <c:depthPercent val="100"/>
      <c:rAngAx val="1"/>
    </c:view3D>
    <c:plotArea>
      <c:layout>
        <c:manualLayout>
          <c:xMode val="edge"/>
          <c:yMode val="edge"/>
          <c:x val="0"/>
          <c:y val="0.2225"/>
          <c:w val="1"/>
          <c:h val="0.64725"/>
        </c:manualLayout>
      </c:layout>
      <c:pie3DChart>
        <c:varyColors val="1"/>
        <c:ser>
          <c:idx val="0"/>
          <c:order val="0"/>
          <c:tx>
            <c:strRef>
              <c:f>'図２'!$B$4</c:f>
              <c:strCache>
                <c:ptCount val="1"/>
                <c:pt idx="0">
                  <c:v>長崎県（Ｈ２５）</c:v>
                </c:pt>
              </c:strCache>
            </c:strRef>
          </c:tx>
          <c:spPr>
            <a:solidFill>
              <a:srgbClr val="C0C0C0"/>
            </a:solidFill>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solidFill>
                <a:srgbClr val="808080"/>
              </a:solidFill>
            </c:spPr>
          </c:dPt>
          <c:dPt>
            <c:idx val="2"/>
            <c:spPr>
              <a:solidFill>
                <a:srgbClr val="C0C0C0"/>
              </a:solidFill>
            </c:spPr>
          </c:dPt>
          <c:dPt>
            <c:idx val="3"/>
            <c:spPr>
              <a:pattFill prst="ltUpDiag">
                <a:fgClr>
                  <a:srgbClr val="333333"/>
                </a:fgClr>
                <a:bgClr>
                  <a:srgbClr val="FFFFFF"/>
                </a:bgClr>
              </a:pattFill>
            </c:spPr>
          </c:dP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0%" sourceLinked="0"/>
              <c:spPr>
                <a:noFill/>
                <a:ln>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0%" sourceLinked="0"/>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1"/>
              <c:showBubbleSize val="0"/>
              <c:showCatName val="1"/>
              <c:showSerName val="0"/>
              <c:showPercent val="1"/>
            </c:dLbl>
            <c:numFmt formatCode="0.0%" sourceLinked="0"/>
            <c:spPr>
              <a:noFill/>
              <a:ln>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1"/>
            <c:showSerName val="0"/>
            <c:showLeaderLines val="1"/>
            <c:showPercent val="1"/>
          </c:dLbls>
          <c:cat>
            <c:strRef>
              <c:f>'図２'!$C$3:$F$3</c:f>
              <c:strCache/>
            </c:strRef>
          </c:cat>
          <c:val>
            <c:numRef>
              <c:f>'図２'!$C$4:$F$4</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図３　持ち家住宅率の推移（長崎県）
（昭和５８年～平成２５年）</a:t>
            </a:r>
          </a:p>
        </c:rich>
      </c:tx>
      <c:layout>
        <c:manualLayout>
          <c:xMode val="factor"/>
          <c:yMode val="factor"/>
          <c:x val="0.004"/>
          <c:y val="-0.0195"/>
        </c:manualLayout>
      </c:layout>
      <c:spPr>
        <a:noFill/>
        <a:ln>
          <a:noFill/>
        </a:ln>
      </c:spPr>
    </c:title>
    <c:plotArea>
      <c:layout>
        <c:manualLayout>
          <c:xMode val="edge"/>
          <c:yMode val="edge"/>
          <c:x val="0.019"/>
          <c:y val="0.12025"/>
          <c:w val="0.96175"/>
          <c:h val="0.841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'図３'!$B$7:$B$13</c:f>
              <c:strCache/>
            </c:strRef>
          </c:cat>
          <c:val>
            <c:numRef>
              <c:f>'図３'!$E$7:$E$13</c:f>
              <c:numCache/>
            </c:numRef>
          </c:val>
          <c:smooth val="0"/>
        </c:ser>
        <c:marker val="1"/>
        <c:axId val="64084771"/>
        <c:axId val="39892028"/>
      </c:lineChart>
      <c:catAx>
        <c:axId val="64084771"/>
        <c:scaling>
          <c:orientation val="minMax"/>
        </c:scaling>
        <c:axPos val="b"/>
        <c:delete val="0"/>
        <c:numFmt formatCode="General" sourceLinked="1"/>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39892028"/>
        <c:crossesAt val="60"/>
        <c:auto val="1"/>
        <c:lblOffset val="100"/>
        <c:noMultiLvlLbl val="0"/>
      </c:catAx>
      <c:valAx>
        <c:axId val="39892028"/>
        <c:scaling>
          <c:orientation val="minMax"/>
          <c:max val="70"/>
          <c:min val="60"/>
        </c:scaling>
        <c:axPos val="l"/>
        <c:majorGridlines/>
        <c:delete val="0"/>
        <c:numFmt formatCode="General" sourceLinked="1"/>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64084771"/>
        <c:crossesAt val="1"/>
        <c:crossBetween val="between"/>
        <c:dispUnits/>
        <c:majorUnit val="2"/>
        <c:minorUnit val="0.1"/>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図４　一戸建、長屋建住宅の１住宅当たりの敷地面積（㎡）
（長崎県）</a:t>
            </a:r>
          </a:p>
        </c:rich>
      </c:tx>
      <c:layout>
        <c:manualLayout>
          <c:xMode val="factor"/>
          <c:yMode val="factor"/>
          <c:x val="-0.01425"/>
          <c:y val="-0.012"/>
        </c:manualLayout>
      </c:layout>
      <c:spPr>
        <a:noFill/>
        <a:ln>
          <a:noFill/>
        </a:ln>
      </c:spPr>
    </c:title>
    <c:plotArea>
      <c:layout>
        <c:manualLayout>
          <c:xMode val="edge"/>
          <c:yMode val="edge"/>
          <c:x val="0.01775"/>
          <c:y val="0.17775"/>
          <c:w val="0.94225"/>
          <c:h val="0.75925"/>
        </c:manualLayout>
      </c:layout>
      <c:lineChart>
        <c:grouping val="standard"/>
        <c:varyColors val="0"/>
        <c:ser>
          <c:idx val="0"/>
          <c:order val="0"/>
          <c:tx>
            <c:strRef>
              <c:f>'図４'!$C$3</c:f>
              <c:strCache>
                <c:ptCount val="1"/>
                <c:pt idx="0">
                  <c:v>一戸建</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'図４'!$B$4:$B$9</c:f>
              <c:strCache/>
            </c:strRef>
          </c:cat>
          <c:val>
            <c:numRef>
              <c:f>'図４'!$C$4:$C$9</c:f>
              <c:numCache/>
            </c:numRef>
          </c:val>
          <c:smooth val="0"/>
        </c:ser>
        <c:ser>
          <c:idx val="1"/>
          <c:order val="1"/>
          <c:tx>
            <c:strRef>
              <c:f>'図４'!$D$3</c:f>
              <c:strCache>
                <c:ptCount val="1"/>
                <c:pt idx="0">
                  <c:v>長屋建</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0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00_ " sourceLinked="0"/>
              <c:showLegendKey val="0"/>
              <c:showVal val="1"/>
              <c:showBubbleSize val="0"/>
              <c:showCatName val="0"/>
              <c:showSerName val="0"/>
              <c:showPercent val="0"/>
            </c:dLbl>
            <c:numFmt formatCode="0_ " sourceLinked="0"/>
            <c:txPr>
              <a:bodyPr vert="horz" rot="0" anchor="ctr"/>
              <a:lstStyle/>
              <a:p>
                <a:pPr algn="ctr">
                  <a:defRPr lang="en-US" cap="none" sz="11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'図４'!$B$4:$B$9</c:f>
              <c:strCache/>
            </c:strRef>
          </c:cat>
          <c:val>
            <c:numRef>
              <c:f>'図４'!$D$4:$D$9</c:f>
              <c:numCache/>
            </c:numRef>
          </c:val>
          <c:smooth val="0"/>
        </c:ser>
        <c:marker val="1"/>
        <c:axId val="23483933"/>
        <c:axId val="10028806"/>
      </c:lineChart>
      <c:catAx>
        <c:axId val="2348393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※平成１５年以前の結果は小数点以下は示されていない。</a:t>
                </a:r>
              </a:p>
            </c:rich>
          </c:tx>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10028806"/>
        <c:crosses val="autoZero"/>
        <c:auto val="1"/>
        <c:lblOffset val="100"/>
        <c:noMultiLvlLbl val="0"/>
      </c:catAx>
      <c:valAx>
        <c:axId val="10028806"/>
        <c:scaling>
          <c:orientation val="minMax"/>
        </c:scaling>
        <c:axPos val="l"/>
        <c:majorGridlines/>
        <c:delete val="0"/>
        <c:numFmt formatCode="0_ " sourceLinked="0"/>
        <c:majorTickMark val="in"/>
        <c:minorTickMark val="none"/>
        <c:tickLblPos val="nextTo"/>
        <c:crossAx val="23483933"/>
        <c:crossesAt val="1"/>
        <c:crossBetween val="between"/>
        <c:dispUnits/>
      </c:valAx>
      <c:spPr>
        <a:noFill/>
      </c:spPr>
    </c:plotArea>
    <c:legend>
      <c:legendPos val="r"/>
      <c:layout>
        <c:manualLayout>
          <c:xMode val="edge"/>
          <c:yMode val="edge"/>
          <c:x val="0.3315"/>
          <c:y val="0.13825"/>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図５　高齢者のための設備がある住宅割合（％）（平成２５年）
（長崎県）
</a:t>
            </a:r>
          </a:p>
        </c:rich>
      </c:tx>
      <c:layout/>
      <c:spPr>
        <a:noFill/>
        <a:ln>
          <a:noFill/>
        </a:ln>
      </c:spPr>
    </c:title>
    <c:plotArea>
      <c:layout>
        <c:manualLayout>
          <c:xMode val="edge"/>
          <c:yMode val="edge"/>
          <c:x val="0.0175"/>
          <c:y val="0.11875"/>
          <c:w val="0.96525"/>
          <c:h val="0.8465"/>
        </c:manualLayout>
      </c:layout>
      <c:barChart>
        <c:barDir val="col"/>
        <c:grouping val="clustered"/>
        <c:varyColors val="0"/>
        <c:ser>
          <c:idx val="0"/>
          <c:order val="0"/>
          <c:tx>
            <c:strRef>
              <c:f>'図５'!$B$5</c:f>
              <c:strCache>
                <c:ptCount val="1"/>
                <c:pt idx="0">
                  <c:v>総数</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'図５'!$C$4:$H$4</c:f>
              <c:strCache/>
            </c:strRef>
          </c:cat>
          <c:val>
            <c:numRef>
              <c:f>'図５'!$C$5:$H$5</c:f>
              <c:numCache/>
            </c:numRef>
          </c:val>
        </c:ser>
        <c:axId val="23150391"/>
        <c:axId val="7026928"/>
      </c:barChart>
      <c:catAx>
        <c:axId val="23150391"/>
        <c:scaling>
          <c:orientation val="minMax"/>
        </c:scaling>
        <c:axPos val="b"/>
        <c:delete val="0"/>
        <c:numFmt formatCode="General" sourceLinked="1"/>
        <c:majorTickMark val="in"/>
        <c:minorTickMark val="none"/>
        <c:tickLblPos val="nextTo"/>
        <c:txPr>
          <a:bodyPr vert="wordArtVert" rot="0"/>
          <a:lstStyle/>
          <a:p>
            <a:pPr>
              <a:defRPr lang="en-US" cap="none" sz="1100" b="0" i="0" u="none" baseline="0">
                <a:latin typeface="ＭＳ Ｐゴシック"/>
                <a:ea typeface="ＭＳ Ｐゴシック"/>
                <a:cs typeface="ＭＳ Ｐゴシック"/>
              </a:defRPr>
            </a:pPr>
          </a:p>
        </c:txPr>
        <c:crossAx val="7026928"/>
        <c:crossesAt val="0"/>
        <c:auto val="1"/>
        <c:lblOffset val="100"/>
        <c:noMultiLvlLbl val="0"/>
      </c:catAx>
      <c:valAx>
        <c:axId val="7026928"/>
        <c:scaling>
          <c:orientation val="minMax"/>
          <c:max val="60"/>
          <c:min val="0"/>
        </c:scaling>
        <c:axPos val="l"/>
        <c:majorGridlines/>
        <c:delete val="0"/>
        <c:numFmt formatCode="General" sourceLinked="1"/>
        <c:majorTickMark val="in"/>
        <c:minorTickMark val="none"/>
        <c:tickLblPos val="nextTo"/>
        <c:crossAx val="23150391"/>
        <c:crossesAt val="1"/>
        <c:crossBetween val="between"/>
        <c:dispUnits/>
        <c:majorUnit val="20"/>
        <c:minorUnit val="2"/>
      </c:valAx>
      <c:spPr>
        <a:noFill/>
      </c:spPr>
    </c:plotArea>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0.11925</cdr:y>
    </cdr:from>
    <cdr:to>
      <cdr:x>0.3535</cdr:x>
      <cdr:y>0.17825</cdr:y>
    </cdr:to>
    <cdr:sp>
      <cdr:nvSpPr>
        <cdr:cNvPr id="1" name="TextBox 1"/>
        <cdr:cNvSpPr txBox="1">
          <a:spLocks noChangeArrowheads="1"/>
        </cdr:cNvSpPr>
      </cdr:nvSpPr>
      <cdr:spPr>
        <a:xfrm>
          <a:off x="228600" y="457200"/>
          <a:ext cx="1838325" cy="228600"/>
        </a:xfrm>
        <a:prstGeom prst="rect">
          <a:avLst/>
        </a:prstGeom>
        <a:noFill/>
        <a:ln w="9525" cmpd="sng">
          <a:noFill/>
        </a:ln>
      </cdr:spPr>
      <cdr:txBody>
        <a:bodyPr vertOverflow="clip" wrap="square"/>
        <a:p>
          <a:pPr algn="l">
            <a:defRPr/>
          </a:pPr>
          <a:r>
            <a:rPr lang="en-US" cap="none" sz="1200" b="0" i="0" u="none" baseline="0">
              <a:latin typeface="ＭＳ Ｐゴシック"/>
              <a:ea typeface="ＭＳ Ｐゴシック"/>
              <a:cs typeface="ＭＳ Ｐゴシック"/>
            </a:rPr>
            <a:t>10万戸、10万世帯</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9</xdr:col>
      <xdr:colOff>609600</xdr:colOff>
      <xdr:row>43</xdr:row>
      <xdr:rowOff>104775</xdr:rowOff>
    </xdr:to>
    <xdr:graphicFrame>
      <xdr:nvGraphicFramePr>
        <xdr:cNvPr id="1" name="Chart 1"/>
        <xdr:cNvGraphicFramePr/>
      </xdr:nvGraphicFramePr>
      <xdr:xfrm>
        <a:off x="0" y="3600450"/>
        <a:ext cx="5867400" cy="3876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19050</xdr:rowOff>
    </xdr:from>
    <xdr:to>
      <xdr:col>8</xdr:col>
      <xdr:colOff>95250</xdr:colOff>
      <xdr:row>27</xdr:row>
      <xdr:rowOff>57150</xdr:rowOff>
    </xdr:to>
    <xdr:graphicFrame>
      <xdr:nvGraphicFramePr>
        <xdr:cNvPr id="1" name="Chart 1"/>
        <xdr:cNvGraphicFramePr/>
      </xdr:nvGraphicFramePr>
      <xdr:xfrm>
        <a:off x="123825" y="1209675"/>
        <a:ext cx="5010150" cy="2933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0.0615</cdr:x>
      <cdr:y>0.05025</cdr:y>
    </cdr:from>
    <cdr:to>
      <cdr:x>0.12025</cdr:x>
      <cdr:y>0.1275</cdr:y>
    </cdr:to>
    <cdr:sp>
      <cdr:nvSpPr>
        <cdr:cNvPr id="1" name="TextBox 1"/>
        <cdr:cNvSpPr txBox="1">
          <a:spLocks noChangeArrowheads="1"/>
        </cdr:cNvSpPr>
      </cdr:nvSpPr>
      <cdr:spPr>
        <a:xfrm>
          <a:off x="304800" y="123825"/>
          <a:ext cx="295275" cy="20002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8</xdr:col>
      <xdr:colOff>85725</xdr:colOff>
      <xdr:row>33</xdr:row>
      <xdr:rowOff>152400</xdr:rowOff>
    </xdr:to>
    <xdr:graphicFrame>
      <xdr:nvGraphicFramePr>
        <xdr:cNvPr id="1" name="Chart 1"/>
        <xdr:cNvGraphicFramePr/>
      </xdr:nvGraphicFramePr>
      <xdr:xfrm>
        <a:off x="200025" y="3257550"/>
        <a:ext cx="5038725" cy="2552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28575</xdr:rowOff>
    </xdr:from>
    <xdr:to>
      <xdr:col>10</xdr:col>
      <xdr:colOff>447675</xdr:colOff>
      <xdr:row>31</xdr:row>
      <xdr:rowOff>28575</xdr:rowOff>
    </xdr:to>
    <xdr:graphicFrame>
      <xdr:nvGraphicFramePr>
        <xdr:cNvPr id="1" name="Chart 1"/>
        <xdr:cNvGraphicFramePr/>
      </xdr:nvGraphicFramePr>
      <xdr:xfrm>
        <a:off x="209550" y="2085975"/>
        <a:ext cx="5457825" cy="32575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15</xdr:row>
      <xdr:rowOff>19050</xdr:rowOff>
    </xdr:from>
    <xdr:to>
      <xdr:col>9</xdr:col>
      <xdr:colOff>0</xdr:colOff>
      <xdr:row>35</xdr:row>
      <xdr:rowOff>47625</xdr:rowOff>
    </xdr:to>
    <xdr:grpSp>
      <xdr:nvGrpSpPr>
        <xdr:cNvPr id="1" name="Group 10"/>
        <xdr:cNvGrpSpPr>
          <a:grpSpLocks/>
        </xdr:cNvGrpSpPr>
      </xdr:nvGrpSpPr>
      <xdr:grpSpPr>
        <a:xfrm>
          <a:off x="104775" y="4238625"/>
          <a:ext cx="5562600" cy="3457575"/>
          <a:chOff x="11" y="441"/>
          <a:chExt cx="584" cy="302"/>
        </a:xfrm>
        <a:solidFill>
          <a:srgbClr val="FFFFFF"/>
        </a:solidFill>
      </xdr:grpSpPr>
      <xdr:grpSp>
        <xdr:nvGrpSpPr>
          <xdr:cNvPr id="2" name="Group 9"/>
          <xdr:cNvGrpSpPr>
            <a:grpSpLocks/>
          </xdr:cNvGrpSpPr>
        </xdr:nvGrpSpPr>
        <xdr:grpSpPr>
          <a:xfrm>
            <a:off x="11" y="441"/>
            <a:ext cx="584" cy="296"/>
            <a:chOff x="11" y="441"/>
            <a:chExt cx="584" cy="296"/>
          </a:xfrm>
          <a:solidFill>
            <a:srgbClr val="FFFFFF"/>
          </a:solidFill>
        </xdr:grpSpPr>
        <xdr:graphicFrame>
          <xdr:nvGraphicFramePr>
            <xdr:cNvPr id="3" name="Chart 1"/>
            <xdr:cNvGraphicFramePr/>
          </xdr:nvGraphicFramePr>
          <xdr:xfrm>
            <a:off x="11" y="441"/>
            <a:ext cx="584" cy="296"/>
          </xdr:xfrm>
          <a:graphic>
            <a:graphicData uri="http://schemas.openxmlformats.org/drawingml/2006/chart">
              <c:chart xmlns:c="http://schemas.openxmlformats.org/drawingml/2006/chart" r:id="rId1"/>
            </a:graphicData>
          </a:graphic>
        </xdr:graphicFrame>
        <xdr:sp>
          <xdr:nvSpPr>
            <xdr:cNvPr id="4" name="Rectangle 2"/>
            <xdr:cNvSpPr>
              <a:spLocks/>
            </xdr:cNvSpPr>
          </xdr:nvSpPr>
          <xdr:spPr>
            <a:xfrm>
              <a:off x="72" y="605"/>
              <a:ext cx="506" cy="1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TextBox 3"/>
          <xdr:cNvSpPr txBox="1">
            <a:spLocks noChangeArrowheads="1"/>
          </xdr:cNvSpPr>
        </xdr:nvSpPr>
        <xdr:spPr>
          <a:xfrm>
            <a:off x="254" y="606"/>
            <a:ext cx="62" cy="123"/>
          </a:xfrm>
          <a:prstGeom prst="rect">
            <a:avLst/>
          </a:prstGeom>
          <a:noFill/>
          <a:ln w="9525" cmpd="sng">
            <a:noFill/>
          </a:ln>
        </xdr:spPr>
        <xdr:txBody>
          <a:bodyPr vertOverflow="clip" wrap="square" vert="wordArtVertRtl"/>
          <a:p>
            <a:pPr algn="r">
              <a:defRPr/>
            </a:pPr>
            <a:r>
              <a:rPr lang="en-US" cap="none" sz="1100" b="0" i="0" u="none" baseline="0">
                <a:latin typeface="ＭＳ Ｐゴシック"/>
                <a:ea typeface="ＭＳ Ｐゴシック"/>
                <a:cs typeface="ＭＳ Ｐゴシック"/>
              </a:rPr>
              <a:t>廊下などが車いすで通行可能な幅</a:t>
            </a:r>
          </a:p>
        </xdr:txBody>
      </xdr:sp>
      <xdr:sp>
        <xdr:nvSpPr>
          <xdr:cNvPr id="6" name="TextBox 4"/>
          <xdr:cNvSpPr txBox="1">
            <a:spLocks noChangeArrowheads="1"/>
          </xdr:cNvSpPr>
        </xdr:nvSpPr>
        <xdr:spPr>
          <a:xfrm>
            <a:off x="350" y="607"/>
            <a:ext cx="30" cy="132"/>
          </a:xfrm>
          <a:prstGeom prst="rect">
            <a:avLst/>
          </a:prstGeom>
          <a:noFill/>
          <a:ln w="9525" cmpd="sng">
            <a:noFill/>
          </a:ln>
        </xdr:spPr>
        <xdr:txBody>
          <a:bodyPr vertOverflow="clip" wrap="square" vert="wordArtVertRtl"/>
          <a:p>
            <a:pPr algn="r">
              <a:defRPr/>
            </a:pPr>
            <a:r>
              <a:rPr lang="en-US" cap="none" sz="1100" b="0" i="0" u="none" baseline="0">
                <a:latin typeface="ＭＳ Ｐゴシック"/>
                <a:ea typeface="ＭＳ Ｐゴシック"/>
                <a:cs typeface="ＭＳ Ｐゴシック"/>
              </a:rPr>
              <a:t>段差のない屋内</a:t>
            </a:r>
          </a:p>
        </xdr:txBody>
      </xdr:sp>
      <xdr:sp>
        <xdr:nvSpPr>
          <xdr:cNvPr id="7" name="TextBox 5"/>
          <xdr:cNvSpPr txBox="1">
            <a:spLocks noChangeArrowheads="1"/>
          </xdr:cNvSpPr>
        </xdr:nvSpPr>
        <xdr:spPr>
          <a:xfrm>
            <a:off x="422" y="607"/>
            <a:ext cx="61" cy="123"/>
          </a:xfrm>
          <a:prstGeom prst="rect">
            <a:avLst/>
          </a:prstGeom>
          <a:noFill/>
          <a:ln w="9525" cmpd="sng">
            <a:noFill/>
          </a:ln>
        </xdr:spPr>
        <xdr:txBody>
          <a:bodyPr vertOverflow="clip" wrap="square" vert="wordArtVertRtl"/>
          <a:p>
            <a:pPr algn="r">
              <a:defRPr/>
            </a:pPr>
            <a:r>
              <a:rPr lang="en-US" cap="none" sz="1100" b="0" i="0" u="none" baseline="0">
                <a:latin typeface="ＭＳ Ｐゴシック"/>
                <a:ea typeface="ＭＳ Ｐゴシック"/>
                <a:cs typeface="ＭＳ Ｐゴシック"/>
              </a:rPr>
              <a:t>道路から玄関まで車いすで通行可能</a:t>
            </a:r>
          </a:p>
        </xdr:txBody>
      </xdr:sp>
      <xdr:sp>
        <xdr:nvSpPr>
          <xdr:cNvPr id="8" name="TextBox 6"/>
          <xdr:cNvSpPr txBox="1">
            <a:spLocks noChangeArrowheads="1"/>
          </xdr:cNvSpPr>
        </xdr:nvSpPr>
        <xdr:spPr>
          <a:xfrm>
            <a:off x="517" y="606"/>
            <a:ext cx="44" cy="137"/>
          </a:xfrm>
          <a:prstGeom prst="rect">
            <a:avLst/>
          </a:prstGeom>
          <a:noFill/>
          <a:ln w="9525" cmpd="sng">
            <a:noFill/>
          </a:ln>
        </xdr:spPr>
        <xdr:txBody>
          <a:bodyPr vertOverflow="clip" wrap="square" vert="wordArtVertRtl"/>
          <a:p>
            <a:pPr algn="r">
              <a:defRPr/>
            </a:pPr>
            <a:r>
              <a:rPr lang="en-US" cap="none" sz="1100" b="0" i="0" u="none" baseline="0">
                <a:latin typeface="ＭＳ Ｐゴシック"/>
                <a:ea typeface="ＭＳ Ｐゴシック"/>
                <a:cs typeface="ＭＳ Ｐゴシック"/>
              </a:rPr>
              <a:t>高齢者等のための設備はない</a:t>
            </a:r>
          </a:p>
        </xdr:txBody>
      </xdr:sp>
      <xdr:sp>
        <xdr:nvSpPr>
          <xdr:cNvPr id="9" name="TextBox 7"/>
          <xdr:cNvSpPr txBox="1">
            <a:spLocks noChangeArrowheads="1"/>
          </xdr:cNvSpPr>
        </xdr:nvSpPr>
        <xdr:spPr>
          <a:xfrm>
            <a:off x="97" y="606"/>
            <a:ext cx="33" cy="123"/>
          </a:xfrm>
          <a:prstGeom prst="rect">
            <a:avLst/>
          </a:prstGeom>
          <a:noFill/>
          <a:ln w="9525" cmpd="sng">
            <a:noFill/>
          </a:ln>
        </xdr:spPr>
        <xdr:txBody>
          <a:bodyPr vertOverflow="clip" wrap="square" vert="wordArtVertRtl"/>
          <a:p>
            <a:pPr algn="r">
              <a:defRPr/>
            </a:pPr>
            <a:r>
              <a:rPr lang="en-US" cap="none" sz="1100" b="0" i="0" u="none" baseline="0">
                <a:latin typeface="ＭＳ Ｐゴシック"/>
                <a:ea typeface="ＭＳ Ｐゴシック"/>
                <a:cs typeface="ＭＳ Ｐゴシック"/>
              </a:rPr>
              <a:t>手すりがある</a:t>
            </a:r>
          </a:p>
        </xdr:txBody>
      </xdr:sp>
      <xdr:sp>
        <xdr:nvSpPr>
          <xdr:cNvPr id="10" name="TextBox 8"/>
          <xdr:cNvSpPr txBox="1">
            <a:spLocks noChangeArrowheads="1"/>
          </xdr:cNvSpPr>
        </xdr:nvSpPr>
        <xdr:spPr>
          <a:xfrm>
            <a:off x="177" y="605"/>
            <a:ext cx="45" cy="123"/>
          </a:xfrm>
          <a:prstGeom prst="rect">
            <a:avLst/>
          </a:prstGeom>
          <a:noFill/>
          <a:ln w="9525" cmpd="sng">
            <a:noFill/>
          </a:ln>
        </xdr:spPr>
        <xdr:txBody>
          <a:bodyPr vertOverflow="clip" wrap="square" vert="wordArtVertRtl"/>
          <a:p>
            <a:pPr algn="r">
              <a:defRPr/>
            </a:pPr>
            <a:r>
              <a:rPr lang="en-US" cap="none" sz="1100" b="0" i="0" u="none" baseline="0">
                <a:latin typeface="ＭＳ Ｐゴシック"/>
                <a:ea typeface="ＭＳ Ｐゴシック"/>
                <a:cs typeface="ＭＳ Ｐゴシック"/>
              </a:rPr>
              <a:t>またぎやすい高さの浴槽</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filesrv01\Unyou3S\&#27096;&#24335;\&#24179;&#25104;20&#24180;&#20303;&#23429;&#65381;&#22303;&#22320;&#32113;&#35336;&#35519;&#26619;\&#30906;&#22577;&#38598;&#35336;\&#38750;&#25522;&#36617;\&#37117;&#36947;&#24220;&#30476;&#32232;\&#24179;&#25104;20&#24180;&#20303;&#23429;&#12539;&#22303;&#22320;&#32113;&#35336;&#35519;&#26619;&#30906;&#22577;&#38598;&#35336;&#37117;&#36947;&#24220;&#30476;B1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68"/>
      <sheetName val="従通字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G18"/>
  <sheetViews>
    <sheetView showGridLines="0" tabSelected="1" workbookViewId="0" topLeftCell="A1">
      <selection activeCell="A1" sqref="A1"/>
    </sheetView>
  </sheetViews>
  <sheetFormatPr defaultColWidth="9.00390625" defaultRowHeight="13.5"/>
  <cols>
    <col min="1" max="1" width="2.625" style="2" customWidth="1"/>
    <col min="2" max="2" width="9.00390625" style="2" customWidth="1"/>
    <col min="3" max="3" width="9.75390625" style="2" bestFit="1" customWidth="1"/>
    <col min="4" max="5" width="9.125" style="2" bestFit="1" customWidth="1"/>
    <col min="6" max="6" width="9.50390625" style="2" bestFit="1" customWidth="1"/>
    <col min="7" max="7" width="1.875" style="2" customWidth="1"/>
    <col min="8" max="16384" width="9.00390625" style="2" customWidth="1"/>
  </cols>
  <sheetData>
    <row r="2" ht="13.5">
      <c r="B2" s="1" t="s">
        <v>0</v>
      </c>
    </row>
    <row r="3" ht="13.5">
      <c r="F3" s="4" t="s">
        <v>1</v>
      </c>
    </row>
    <row r="4" spans="2:7" ht="13.5">
      <c r="B4" s="5"/>
      <c r="C4" s="238" t="s">
        <v>2</v>
      </c>
      <c r="D4" s="239"/>
      <c r="E4" s="239"/>
      <c r="F4" s="240"/>
      <c r="G4" s="6"/>
    </row>
    <row r="5" spans="2:7" ht="13.5">
      <c r="B5" s="7"/>
      <c r="C5" s="8" t="s">
        <v>3</v>
      </c>
      <c r="D5" s="8" t="s">
        <v>4</v>
      </c>
      <c r="E5" s="8" t="s">
        <v>5</v>
      </c>
      <c r="F5" s="8" t="s">
        <v>4</v>
      </c>
      <c r="G5" s="9"/>
    </row>
    <row r="6" spans="2:7" ht="13.5">
      <c r="B6" s="10" t="s">
        <v>6</v>
      </c>
      <c r="C6" s="11">
        <v>364000</v>
      </c>
      <c r="D6" s="12" t="s">
        <v>7</v>
      </c>
      <c r="E6" s="11">
        <v>373000</v>
      </c>
      <c r="F6" s="12" t="s">
        <v>7</v>
      </c>
      <c r="G6" s="13"/>
    </row>
    <row r="7" spans="2:7" ht="13.5">
      <c r="B7" s="10" t="s">
        <v>8</v>
      </c>
      <c r="C7" s="11">
        <v>383620</v>
      </c>
      <c r="D7" s="14">
        <v>5.4</v>
      </c>
      <c r="E7" s="11">
        <v>380150</v>
      </c>
      <c r="F7" s="14">
        <v>1.9</v>
      </c>
      <c r="G7" s="15"/>
    </row>
    <row r="8" spans="2:7" ht="13.5">
      <c r="B8" s="10" t="s">
        <v>9</v>
      </c>
      <c r="C8" s="11">
        <v>417200</v>
      </c>
      <c r="D8" s="14">
        <v>8.8</v>
      </c>
      <c r="E8" s="11">
        <v>403300</v>
      </c>
      <c r="F8" s="14">
        <v>6.1</v>
      </c>
      <c r="G8" s="15"/>
    </row>
    <row r="9" spans="2:7" ht="13.5">
      <c r="B9" s="10" t="s">
        <v>10</v>
      </c>
      <c r="C9" s="11">
        <v>459300</v>
      </c>
      <c r="D9" s="14">
        <v>10.1</v>
      </c>
      <c r="E9" s="11">
        <v>436100</v>
      </c>
      <c r="F9" s="14">
        <v>8.1</v>
      </c>
      <c r="G9" s="15"/>
    </row>
    <row r="10" spans="2:7" ht="13.5">
      <c r="B10" s="10" t="s">
        <v>11</v>
      </c>
      <c r="C10" s="11">
        <v>495600</v>
      </c>
      <c r="D10" s="14">
        <v>7.9</v>
      </c>
      <c r="E10" s="11">
        <v>463800</v>
      </c>
      <c r="F10" s="14">
        <v>6.4</v>
      </c>
      <c r="G10" s="15"/>
    </row>
    <row r="11" spans="2:7" ht="13.5">
      <c r="B11" s="10" t="s">
        <v>12</v>
      </c>
      <c r="C11" s="11">
        <v>533000</v>
      </c>
      <c r="D11" s="14">
        <v>7.5</v>
      </c>
      <c r="E11" s="11">
        <v>482200</v>
      </c>
      <c r="F11" s="14">
        <v>4</v>
      </c>
      <c r="G11" s="15"/>
    </row>
    <row r="12" spans="2:7" ht="13.5">
      <c r="B12" s="10" t="s">
        <v>13</v>
      </c>
      <c r="C12" s="11">
        <v>544600</v>
      </c>
      <c r="D12" s="14">
        <v>2.2</v>
      </c>
      <c r="E12" s="11">
        <v>494600</v>
      </c>
      <c r="F12" s="14">
        <v>2.6</v>
      </c>
      <c r="G12" s="15"/>
    </row>
    <row r="13" spans="2:7" ht="13.5">
      <c r="B13" s="10" t="s">
        <v>14</v>
      </c>
      <c r="C13" s="11">
        <v>586000</v>
      </c>
      <c r="D13" s="16">
        <v>7.6</v>
      </c>
      <c r="E13" s="11">
        <v>522900</v>
      </c>
      <c r="F13" s="16">
        <v>5.7</v>
      </c>
      <c r="G13" s="17"/>
    </row>
    <row r="14" spans="2:7" ht="13.5">
      <c r="B14" s="18" t="s">
        <v>15</v>
      </c>
      <c r="C14" s="11">
        <v>603400</v>
      </c>
      <c r="D14" s="16">
        <v>3</v>
      </c>
      <c r="E14" s="11">
        <v>531200</v>
      </c>
      <c r="F14" s="16">
        <v>1.6</v>
      </c>
      <c r="G14" s="17"/>
    </row>
    <row r="15" spans="2:7" ht="13.5">
      <c r="B15" s="18" t="s">
        <v>16</v>
      </c>
      <c r="C15" s="11">
        <v>631100</v>
      </c>
      <c r="D15" s="16">
        <v>4.6</v>
      </c>
      <c r="E15" s="11">
        <v>543900</v>
      </c>
      <c r="F15" s="16">
        <v>2.4</v>
      </c>
      <c r="G15" s="17"/>
    </row>
    <row r="16" spans="2:7" ht="13.5">
      <c r="B16" s="19" t="s">
        <v>17</v>
      </c>
      <c r="C16" s="11">
        <v>660100</v>
      </c>
      <c r="D16" s="16">
        <v>4.6</v>
      </c>
      <c r="E16" s="11">
        <v>559100</v>
      </c>
      <c r="F16" s="16">
        <v>2.8</v>
      </c>
      <c r="G16" s="17"/>
    </row>
    <row r="17" spans="2:7" ht="13.5">
      <c r="B17" s="2" t="s">
        <v>18</v>
      </c>
      <c r="G17" s="3"/>
    </row>
    <row r="18" ht="13.5">
      <c r="G18" s="3"/>
    </row>
  </sheetData>
  <sheetProtection/>
  <mergeCells count="1">
    <mergeCell ref="C4:F4"/>
  </mergeCells>
  <printOptions/>
  <pageMargins left="0.7" right="0.7" top="0.75" bottom="0.75" header="0.3" footer="0.3"/>
  <pageSetup horizontalDpi="300" verticalDpi="300" orientation="portrait" paperSize="9" scale="95" r:id="rId1"/>
</worksheet>
</file>

<file path=xl/worksheets/sheet10.xml><?xml version="1.0" encoding="utf-8"?>
<worksheet xmlns="http://schemas.openxmlformats.org/spreadsheetml/2006/main" xmlns:r="http://schemas.openxmlformats.org/officeDocument/2006/relationships">
  <dimension ref="B2:S18"/>
  <sheetViews>
    <sheetView showGridLines="0" workbookViewId="0" topLeftCell="A1">
      <selection activeCell="A1" sqref="A1"/>
    </sheetView>
  </sheetViews>
  <sheetFormatPr defaultColWidth="9.00390625" defaultRowHeight="13.5"/>
  <cols>
    <col min="1" max="1" width="2.625" style="62" customWidth="1"/>
    <col min="2" max="2" width="9.00390625" style="62" customWidth="1"/>
    <col min="3" max="3" width="8.00390625" style="62" bestFit="1" customWidth="1"/>
    <col min="4" max="4" width="6.00390625" style="62" bestFit="1" customWidth="1"/>
    <col min="5" max="5" width="4.50390625" style="62" bestFit="1" customWidth="1"/>
    <col min="6" max="6" width="8.00390625" style="62" bestFit="1" customWidth="1"/>
    <col min="7" max="7" width="6.00390625" style="62" bestFit="1" customWidth="1"/>
    <col min="8" max="8" width="4.50390625" style="62" bestFit="1" customWidth="1"/>
    <col min="9" max="9" width="7.75390625" style="64" bestFit="1" customWidth="1"/>
    <col min="10" max="10" width="5.00390625" style="62" bestFit="1" customWidth="1"/>
    <col min="11" max="11" width="8.00390625" style="62" customWidth="1"/>
    <col min="12" max="12" width="6.00390625" style="62" customWidth="1"/>
    <col min="13" max="13" width="4.625" style="62" bestFit="1" customWidth="1"/>
    <col min="14" max="14" width="8.00390625" style="64" bestFit="1" customWidth="1"/>
    <col min="15" max="15" width="6.00390625" style="62" customWidth="1"/>
    <col min="16" max="16" width="5.00390625" style="62" customWidth="1"/>
    <col min="17" max="17" width="7.75390625" style="62" customWidth="1"/>
    <col min="18" max="18" width="5.00390625" style="62" customWidth="1"/>
    <col min="19" max="19" width="2.625" style="62" customWidth="1"/>
    <col min="20" max="16384" width="9.00390625" style="62" customWidth="1"/>
  </cols>
  <sheetData>
    <row r="2" ht="12">
      <c r="B2" s="25" t="s">
        <v>76</v>
      </c>
    </row>
    <row r="4" spans="2:18" ht="11.25">
      <c r="B4" s="65"/>
      <c r="C4" s="237" t="s">
        <v>70</v>
      </c>
      <c r="D4" s="230"/>
      <c r="E4" s="230"/>
      <c r="F4" s="230"/>
      <c r="G4" s="230"/>
      <c r="H4" s="230"/>
      <c r="I4" s="230"/>
      <c r="J4" s="230"/>
      <c r="K4" s="94"/>
      <c r="L4" s="94"/>
      <c r="M4" s="94"/>
      <c r="N4" s="95"/>
      <c r="O4" s="94"/>
      <c r="P4" s="94"/>
      <c r="Q4" s="94"/>
      <c r="R4" s="96"/>
    </row>
    <row r="5" spans="2:18" ht="11.25">
      <c r="B5" s="66"/>
      <c r="C5" s="257"/>
      <c r="D5" s="258"/>
      <c r="E5" s="258"/>
      <c r="F5" s="258"/>
      <c r="G5" s="258"/>
      <c r="H5" s="258"/>
      <c r="I5" s="258"/>
      <c r="J5" s="258"/>
      <c r="K5" s="265" t="s">
        <v>77</v>
      </c>
      <c r="L5" s="235"/>
      <c r="M5" s="235"/>
      <c r="N5" s="235"/>
      <c r="O5" s="235"/>
      <c r="P5" s="235"/>
      <c r="Q5" s="235"/>
      <c r="R5" s="236"/>
    </row>
    <row r="6" spans="2:18" ht="11.25">
      <c r="B6" s="66"/>
      <c r="C6" s="237" t="s">
        <v>38</v>
      </c>
      <c r="D6" s="230"/>
      <c r="E6" s="231"/>
      <c r="F6" s="237" t="s">
        <v>39</v>
      </c>
      <c r="G6" s="230"/>
      <c r="H6" s="231"/>
      <c r="I6" s="237" t="s">
        <v>51</v>
      </c>
      <c r="J6" s="231"/>
      <c r="K6" s="237" t="s">
        <v>38</v>
      </c>
      <c r="L6" s="230"/>
      <c r="M6" s="231"/>
      <c r="N6" s="237" t="s">
        <v>39</v>
      </c>
      <c r="O6" s="230"/>
      <c r="P6" s="231"/>
      <c r="Q6" s="237" t="s">
        <v>51</v>
      </c>
      <c r="R6" s="231"/>
    </row>
    <row r="7" spans="2:18" ht="11.25">
      <c r="B7" s="67"/>
      <c r="C7" s="68"/>
      <c r="D7" s="69" t="s">
        <v>53</v>
      </c>
      <c r="E7" s="69" t="s">
        <v>20</v>
      </c>
      <c r="F7" s="68"/>
      <c r="G7" s="69" t="s">
        <v>78</v>
      </c>
      <c r="H7" s="69" t="s">
        <v>20</v>
      </c>
      <c r="I7" s="70"/>
      <c r="J7" s="69" t="s">
        <v>20</v>
      </c>
      <c r="K7" s="68"/>
      <c r="L7" s="69" t="s">
        <v>78</v>
      </c>
      <c r="M7" s="69" t="s">
        <v>20</v>
      </c>
      <c r="N7" s="68"/>
      <c r="O7" s="69" t="s">
        <v>78</v>
      </c>
      <c r="P7" s="69" t="s">
        <v>20</v>
      </c>
      <c r="Q7" s="70"/>
      <c r="R7" s="69" t="s">
        <v>20</v>
      </c>
    </row>
    <row r="8" spans="2:18" ht="11.25">
      <c r="B8" s="71" t="s">
        <v>24</v>
      </c>
      <c r="C8" s="97">
        <v>29233100</v>
      </c>
      <c r="D8" s="73">
        <v>58.9</v>
      </c>
      <c r="E8" s="69" t="s">
        <v>52</v>
      </c>
      <c r="F8" s="97">
        <v>30108300</v>
      </c>
      <c r="G8" s="73">
        <v>57.8</v>
      </c>
      <c r="H8" s="69" t="s">
        <v>52</v>
      </c>
      <c r="I8" s="75">
        <v>3</v>
      </c>
      <c r="J8" s="69" t="s">
        <v>52</v>
      </c>
      <c r="K8" s="97">
        <v>13445400</v>
      </c>
      <c r="L8" s="73">
        <v>27.1</v>
      </c>
      <c r="M8" s="69" t="s">
        <v>52</v>
      </c>
      <c r="N8" s="97">
        <v>13263000</v>
      </c>
      <c r="O8" s="73">
        <v>25.5</v>
      </c>
      <c r="P8" s="69" t="s">
        <v>52</v>
      </c>
      <c r="Q8" s="75">
        <v>-1.4</v>
      </c>
      <c r="R8" s="69" t="s">
        <v>52</v>
      </c>
    </row>
    <row r="9" spans="2:18" ht="11.25">
      <c r="B9" s="71" t="s">
        <v>23</v>
      </c>
      <c r="C9" s="97">
        <v>383100</v>
      </c>
      <c r="D9" s="73">
        <v>71</v>
      </c>
      <c r="E9" s="69">
        <v>21</v>
      </c>
      <c r="F9" s="97">
        <v>390500</v>
      </c>
      <c r="G9" s="73">
        <v>70.3</v>
      </c>
      <c r="H9" s="69">
        <v>22</v>
      </c>
      <c r="I9" s="75">
        <v>1.9</v>
      </c>
      <c r="J9" s="69">
        <v>29</v>
      </c>
      <c r="K9" s="97">
        <v>243800</v>
      </c>
      <c r="L9" s="73">
        <v>45.2</v>
      </c>
      <c r="M9" s="69">
        <v>12</v>
      </c>
      <c r="N9" s="97">
        <v>243000</v>
      </c>
      <c r="O9" s="73">
        <v>43.8</v>
      </c>
      <c r="P9" s="69">
        <v>13</v>
      </c>
      <c r="Q9" s="75">
        <v>-0.3</v>
      </c>
      <c r="R9" s="69">
        <v>23</v>
      </c>
    </row>
    <row r="10" spans="2:19" ht="11.25">
      <c r="B10" s="98"/>
      <c r="C10" s="99"/>
      <c r="D10" s="100"/>
      <c r="E10" s="101"/>
      <c r="F10" s="99"/>
      <c r="G10" s="100"/>
      <c r="H10" s="101"/>
      <c r="I10" s="102"/>
      <c r="J10" s="101"/>
      <c r="K10" s="99"/>
      <c r="L10" s="100"/>
      <c r="M10" s="101"/>
      <c r="N10" s="102"/>
      <c r="O10" s="101"/>
      <c r="P10" s="99"/>
      <c r="Q10" s="100"/>
      <c r="R10" s="101"/>
      <c r="S10" s="99"/>
    </row>
    <row r="11" spans="2:19" ht="11.25">
      <c r="B11" s="65"/>
      <c r="C11" s="234"/>
      <c r="D11" s="235"/>
      <c r="E11" s="235"/>
      <c r="F11" s="235"/>
      <c r="G11" s="235"/>
      <c r="H11" s="235"/>
      <c r="I11" s="235"/>
      <c r="J11" s="236"/>
      <c r="K11" s="237" t="s">
        <v>73</v>
      </c>
      <c r="L11" s="260"/>
      <c r="M11" s="260"/>
      <c r="N11" s="260"/>
      <c r="O11" s="260"/>
      <c r="P11" s="260"/>
      <c r="Q11" s="260"/>
      <c r="R11" s="261"/>
      <c r="S11" s="99"/>
    </row>
    <row r="12" spans="2:19" ht="11.25">
      <c r="B12" s="66"/>
      <c r="C12" s="257" t="s">
        <v>72</v>
      </c>
      <c r="D12" s="258"/>
      <c r="E12" s="258"/>
      <c r="F12" s="258"/>
      <c r="G12" s="258"/>
      <c r="H12" s="258"/>
      <c r="I12" s="258"/>
      <c r="J12" s="259"/>
      <c r="K12" s="262"/>
      <c r="L12" s="263"/>
      <c r="M12" s="263"/>
      <c r="N12" s="263"/>
      <c r="O12" s="263"/>
      <c r="P12" s="263"/>
      <c r="Q12" s="263"/>
      <c r="R12" s="264"/>
      <c r="S12" s="99"/>
    </row>
    <row r="13" spans="2:19" ht="11.25">
      <c r="B13" s="66"/>
      <c r="C13" s="237" t="s">
        <v>38</v>
      </c>
      <c r="D13" s="230"/>
      <c r="E13" s="231"/>
      <c r="F13" s="237" t="s">
        <v>39</v>
      </c>
      <c r="G13" s="230"/>
      <c r="H13" s="231"/>
      <c r="I13" s="237" t="s">
        <v>51</v>
      </c>
      <c r="J13" s="231"/>
      <c r="K13" s="237" t="s">
        <v>38</v>
      </c>
      <c r="L13" s="230"/>
      <c r="M13" s="231"/>
      <c r="N13" s="237" t="s">
        <v>39</v>
      </c>
      <c r="O13" s="230"/>
      <c r="P13" s="231"/>
      <c r="Q13" s="237" t="s">
        <v>51</v>
      </c>
      <c r="R13" s="231"/>
      <c r="S13" s="99"/>
    </row>
    <row r="14" spans="2:19" ht="11.25">
      <c r="B14" s="67"/>
      <c r="C14" s="68"/>
      <c r="D14" s="69" t="s">
        <v>53</v>
      </c>
      <c r="E14" s="69" t="s">
        <v>20</v>
      </c>
      <c r="F14" s="68"/>
      <c r="G14" s="69" t="s">
        <v>78</v>
      </c>
      <c r="H14" s="69" t="s">
        <v>20</v>
      </c>
      <c r="I14" s="70"/>
      <c r="J14" s="69" t="s">
        <v>20</v>
      </c>
      <c r="K14" s="68"/>
      <c r="L14" s="69" t="s">
        <v>78</v>
      </c>
      <c r="M14" s="69" t="s">
        <v>20</v>
      </c>
      <c r="N14" s="68"/>
      <c r="O14" s="69" t="s">
        <v>78</v>
      </c>
      <c r="P14" s="69" t="s">
        <v>20</v>
      </c>
      <c r="Q14" s="70"/>
      <c r="R14" s="69" t="s">
        <v>20</v>
      </c>
      <c r="S14" s="99"/>
    </row>
    <row r="15" spans="2:19" ht="11.25">
      <c r="B15" s="71" t="s">
        <v>24</v>
      </c>
      <c r="C15" s="97">
        <v>15787700</v>
      </c>
      <c r="D15" s="73">
        <v>31.8</v>
      </c>
      <c r="E15" s="69" t="s">
        <v>52</v>
      </c>
      <c r="F15" s="97">
        <v>16845300</v>
      </c>
      <c r="G15" s="73">
        <v>32.3</v>
      </c>
      <c r="H15" s="69" t="s">
        <v>52</v>
      </c>
      <c r="I15" s="75">
        <v>6.7</v>
      </c>
      <c r="J15" s="69" t="s">
        <v>52</v>
      </c>
      <c r="K15" s="97">
        <v>20365200</v>
      </c>
      <c r="L15" s="73">
        <v>41.1</v>
      </c>
      <c r="M15" s="69" t="s">
        <v>52</v>
      </c>
      <c r="N15" s="97">
        <v>21993800</v>
      </c>
      <c r="O15" s="73">
        <v>42.2</v>
      </c>
      <c r="P15" s="69" t="s">
        <v>52</v>
      </c>
      <c r="Q15" s="75">
        <v>8</v>
      </c>
      <c r="R15" s="69" t="s">
        <v>52</v>
      </c>
      <c r="S15" s="99"/>
    </row>
    <row r="16" spans="2:19" ht="11.25">
      <c r="B16" s="71" t="s">
        <v>23</v>
      </c>
      <c r="C16" s="97">
        <v>139300</v>
      </c>
      <c r="D16" s="73">
        <v>25.8</v>
      </c>
      <c r="E16" s="69">
        <v>28</v>
      </c>
      <c r="F16" s="97">
        <v>147500</v>
      </c>
      <c r="G16" s="73">
        <v>26.6</v>
      </c>
      <c r="H16" s="69">
        <v>27</v>
      </c>
      <c r="I16" s="75">
        <v>5.9</v>
      </c>
      <c r="J16" s="69">
        <v>25</v>
      </c>
      <c r="K16" s="97">
        <v>156100</v>
      </c>
      <c r="L16" s="73">
        <v>29</v>
      </c>
      <c r="M16" s="69">
        <v>26</v>
      </c>
      <c r="N16" s="97">
        <v>164800</v>
      </c>
      <c r="O16" s="73">
        <v>29.7</v>
      </c>
      <c r="P16" s="69">
        <v>26</v>
      </c>
      <c r="Q16" s="75">
        <v>5.6</v>
      </c>
      <c r="R16" s="69">
        <v>24</v>
      </c>
      <c r="S16" s="99"/>
    </row>
    <row r="17" spans="3:8" ht="12">
      <c r="C17" s="25" t="s">
        <v>65</v>
      </c>
      <c r="F17" s="99"/>
      <c r="G17" s="100"/>
      <c r="H17" s="101"/>
    </row>
    <row r="18" ht="12">
      <c r="C18" s="25" t="s">
        <v>74</v>
      </c>
    </row>
  </sheetData>
  <mergeCells count="17">
    <mergeCell ref="C11:J11"/>
    <mergeCell ref="K5:R5"/>
    <mergeCell ref="C6:E6"/>
    <mergeCell ref="F6:H6"/>
    <mergeCell ref="K6:M6"/>
    <mergeCell ref="I6:J6"/>
    <mergeCell ref="C4:J5"/>
    <mergeCell ref="C12:J12"/>
    <mergeCell ref="N6:P6"/>
    <mergeCell ref="Q6:R6"/>
    <mergeCell ref="N13:P13"/>
    <mergeCell ref="Q13:R13"/>
    <mergeCell ref="K11:R12"/>
    <mergeCell ref="C13:E13"/>
    <mergeCell ref="F13:H13"/>
    <mergeCell ref="K13:M13"/>
    <mergeCell ref="I13:J13"/>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2:G18"/>
  <sheetViews>
    <sheetView showGridLines="0" workbookViewId="0" topLeftCell="A1">
      <selection activeCell="A1" sqref="A1"/>
    </sheetView>
  </sheetViews>
  <sheetFormatPr defaultColWidth="9.00390625" defaultRowHeight="13.5"/>
  <cols>
    <col min="1" max="1" width="2.625" style="2" customWidth="1"/>
    <col min="2" max="2" width="9.00390625" style="2" customWidth="1"/>
    <col min="3" max="4" width="11.625" style="2" bestFit="1" customWidth="1"/>
    <col min="5" max="5" width="9.25390625" style="2" bestFit="1" customWidth="1"/>
    <col min="6" max="6" width="11.625" style="2" bestFit="1" customWidth="1"/>
    <col min="7" max="7" width="9.25390625" style="2" bestFit="1" customWidth="1"/>
    <col min="8" max="8" width="2.625" style="2" customWidth="1"/>
    <col min="9" max="15" width="9.00390625" style="2" customWidth="1"/>
    <col min="16" max="16" width="3.125" style="2" customWidth="1"/>
    <col min="17" max="16384" width="9.00390625" style="2" customWidth="1"/>
  </cols>
  <sheetData>
    <row r="2" ht="13.5">
      <c r="B2" s="1" t="s">
        <v>79</v>
      </c>
    </row>
    <row r="3" ht="13.5">
      <c r="G3" s="4" t="s">
        <v>22</v>
      </c>
    </row>
    <row r="4" spans="2:7" ht="13.5">
      <c r="B4" s="5"/>
      <c r="C4" s="238" t="s">
        <v>56</v>
      </c>
      <c r="D4" s="239"/>
      <c r="E4" s="239"/>
      <c r="F4" s="239"/>
      <c r="G4" s="240"/>
    </row>
    <row r="5" spans="2:7" ht="13.5">
      <c r="B5" s="103"/>
      <c r="C5" s="232" t="s">
        <v>57</v>
      </c>
      <c r="D5" s="250" t="s">
        <v>80</v>
      </c>
      <c r="E5" s="240"/>
      <c r="F5" s="250" t="s">
        <v>81</v>
      </c>
      <c r="G5" s="240"/>
    </row>
    <row r="6" spans="2:7" ht="13.5">
      <c r="B6" s="7"/>
      <c r="C6" s="266"/>
      <c r="D6" s="7"/>
      <c r="E6" s="50" t="s">
        <v>82</v>
      </c>
      <c r="F6" s="7"/>
      <c r="G6" s="50" t="s">
        <v>82</v>
      </c>
    </row>
    <row r="7" spans="2:7" ht="13.5">
      <c r="B7" s="10" t="s">
        <v>83</v>
      </c>
      <c r="C7" s="11">
        <v>458200</v>
      </c>
      <c r="D7" s="11">
        <v>301400</v>
      </c>
      <c r="E7" s="104">
        <v>65.8</v>
      </c>
      <c r="F7" s="11">
        <v>156500</v>
      </c>
      <c r="G7" s="104">
        <v>34.2</v>
      </c>
    </row>
    <row r="8" spans="2:7" ht="13.5">
      <c r="B8" s="10" t="s">
        <v>84</v>
      </c>
      <c r="C8" s="11">
        <v>476600</v>
      </c>
      <c r="D8" s="11">
        <v>319600</v>
      </c>
      <c r="E8" s="104">
        <v>67.1</v>
      </c>
      <c r="F8" s="11">
        <v>153700</v>
      </c>
      <c r="G8" s="104">
        <v>32.2</v>
      </c>
    </row>
    <row r="9" spans="2:7" ht="13.5">
      <c r="B9" s="10" t="s">
        <v>85</v>
      </c>
      <c r="C9" s="11">
        <v>490100</v>
      </c>
      <c r="D9" s="11">
        <v>317900</v>
      </c>
      <c r="E9" s="104">
        <v>64.9</v>
      </c>
      <c r="F9" s="11">
        <v>169100</v>
      </c>
      <c r="G9" s="104">
        <v>34.5</v>
      </c>
    </row>
    <row r="10" spans="2:7" ht="13.5">
      <c r="B10" s="10" t="s">
        <v>86</v>
      </c>
      <c r="C10" s="11">
        <v>518200</v>
      </c>
      <c r="D10" s="11">
        <v>339600</v>
      </c>
      <c r="E10" s="104">
        <v>65.5</v>
      </c>
      <c r="F10" s="11">
        <v>171600</v>
      </c>
      <c r="G10" s="104">
        <v>33.1</v>
      </c>
    </row>
    <row r="11" spans="2:7" ht="13.5">
      <c r="B11" s="10" t="s">
        <v>87</v>
      </c>
      <c r="C11" s="11">
        <v>526600</v>
      </c>
      <c r="D11" s="11">
        <v>342300</v>
      </c>
      <c r="E11" s="104">
        <v>65</v>
      </c>
      <c r="F11" s="11">
        <v>180800</v>
      </c>
      <c r="G11" s="104">
        <v>34.3</v>
      </c>
    </row>
    <row r="12" spans="2:7" ht="13.5">
      <c r="B12" s="10" t="s">
        <v>88</v>
      </c>
      <c r="C12" s="11">
        <v>539200</v>
      </c>
      <c r="D12" s="11">
        <v>354100</v>
      </c>
      <c r="E12" s="104">
        <v>65.7</v>
      </c>
      <c r="F12" s="11">
        <v>178600</v>
      </c>
      <c r="G12" s="104">
        <v>33.1</v>
      </c>
    </row>
    <row r="13" spans="2:7" ht="13.5">
      <c r="B13" s="105" t="s">
        <v>89</v>
      </c>
      <c r="C13" s="11">
        <v>555300</v>
      </c>
      <c r="D13" s="11">
        <v>366300</v>
      </c>
      <c r="E13" s="104">
        <v>66</v>
      </c>
      <c r="F13" s="11">
        <v>187400</v>
      </c>
      <c r="G13" s="104">
        <v>33.7</v>
      </c>
    </row>
    <row r="14" ht="13.5">
      <c r="B14" s="106" t="s">
        <v>65</v>
      </c>
    </row>
    <row r="15" ht="13.5">
      <c r="B15" s="107" t="s">
        <v>90</v>
      </c>
    </row>
    <row r="16" ht="13.5">
      <c r="B16" s="107" t="s">
        <v>91</v>
      </c>
    </row>
    <row r="18" ht="13.5">
      <c r="F18" s="1"/>
    </row>
  </sheetData>
  <sheetProtection/>
  <mergeCells count="4">
    <mergeCell ref="C4:G4"/>
    <mergeCell ref="F5:G5"/>
    <mergeCell ref="D5:E5"/>
    <mergeCell ref="C5:C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F14"/>
  <sheetViews>
    <sheetView showGridLines="0" workbookViewId="0" topLeftCell="A1">
      <selection activeCell="A1" sqref="A1"/>
    </sheetView>
  </sheetViews>
  <sheetFormatPr defaultColWidth="9.00390625" defaultRowHeight="13.5"/>
  <cols>
    <col min="1" max="1" width="2.625" style="2" customWidth="1"/>
    <col min="2" max="2" width="9.00390625" style="2" customWidth="1"/>
    <col min="3" max="4" width="11.625" style="2" bestFit="1" customWidth="1"/>
    <col min="5" max="5" width="9.25390625" style="2" bestFit="1" customWidth="1"/>
    <col min="6" max="6" width="11.625" style="2" bestFit="1" customWidth="1"/>
    <col min="7" max="7" width="9.25390625" style="2" bestFit="1" customWidth="1"/>
    <col min="8" max="8" width="2.625" style="2" customWidth="1"/>
    <col min="9" max="15" width="9.00390625" style="2" customWidth="1"/>
    <col min="16" max="16" width="3.125" style="2" customWidth="1"/>
    <col min="17" max="16384" width="9.00390625" style="2" customWidth="1"/>
  </cols>
  <sheetData>
    <row r="2" ht="13.5">
      <c r="B2" s="1" t="s">
        <v>287</v>
      </c>
    </row>
    <row r="3" ht="13.5">
      <c r="F3" s="4" t="s">
        <v>22</v>
      </c>
    </row>
    <row r="4" spans="2:6" ht="13.5">
      <c r="B4" s="5"/>
      <c r="C4" s="238" t="s">
        <v>56</v>
      </c>
      <c r="D4" s="239"/>
      <c r="E4" s="239"/>
      <c r="F4" s="240"/>
    </row>
    <row r="5" spans="2:6" ht="13.5">
      <c r="B5" s="103"/>
      <c r="C5" s="232" t="s">
        <v>57</v>
      </c>
      <c r="D5" s="250" t="s">
        <v>80</v>
      </c>
      <c r="E5" s="240"/>
      <c r="F5" s="226" t="s">
        <v>81</v>
      </c>
    </row>
    <row r="6" spans="2:6" ht="13.5">
      <c r="B6" s="7"/>
      <c r="C6" s="266"/>
      <c r="D6" s="7"/>
      <c r="E6" s="50" t="s">
        <v>82</v>
      </c>
      <c r="F6" s="7"/>
    </row>
    <row r="7" spans="2:6" ht="13.5">
      <c r="B7" s="10" t="s">
        <v>83</v>
      </c>
      <c r="C7" s="11">
        <v>458200</v>
      </c>
      <c r="D7" s="11">
        <v>301400</v>
      </c>
      <c r="E7" s="104">
        <f aca="true" t="shared" si="0" ref="E7:E13">ROUND(D7/C7*100,1)</f>
        <v>65.8</v>
      </c>
      <c r="F7" s="11">
        <v>156500</v>
      </c>
    </row>
    <row r="8" spans="2:6" ht="13.5">
      <c r="B8" s="10" t="s">
        <v>84</v>
      </c>
      <c r="C8" s="11">
        <v>476600</v>
      </c>
      <c r="D8" s="11">
        <v>319600</v>
      </c>
      <c r="E8" s="104">
        <f t="shared" si="0"/>
        <v>67.1</v>
      </c>
      <c r="F8" s="11">
        <v>153700</v>
      </c>
    </row>
    <row r="9" spans="2:6" ht="13.5">
      <c r="B9" s="10" t="s">
        <v>85</v>
      </c>
      <c r="C9" s="11">
        <v>490100</v>
      </c>
      <c r="D9" s="11">
        <v>317900</v>
      </c>
      <c r="E9" s="104">
        <f t="shared" si="0"/>
        <v>64.9</v>
      </c>
      <c r="F9" s="11">
        <v>169100</v>
      </c>
    </row>
    <row r="10" spans="2:6" ht="13.5">
      <c r="B10" s="10" t="s">
        <v>86</v>
      </c>
      <c r="C10" s="11">
        <v>518200</v>
      </c>
      <c r="D10" s="11">
        <v>339600</v>
      </c>
      <c r="E10" s="104">
        <f t="shared" si="0"/>
        <v>65.5</v>
      </c>
      <c r="F10" s="11">
        <v>171600</v>
      </c>
    </row>
    <row r="11" spans="2:6" ht="13.5">
      <c r="B11" s="10" t="s">
        <v>87</v>
      </c>
      <c r="C11" s="11">
        <v>526600</v>
      </c>
      <c r="D11" s="11">
        <v>342300</v>
      </c>
      <c r="E11" s="104">
        <f t="shared" si="0"/>
        <v>65</v>
      </c>
      <c r="F11" s="11">
        <v>180800</v>
      </c>
    </row>
    <row r="12" spans="2:6" ht="13.5">
      <c r="B12" s="10" t="s">
        <v>88</v>
      </c>
      <c r="C12" s="11">
        <v>539200</v>
      </c>
      <c r="D12" s="11">
        <v>354100</v>
      </c>
      <c r="E12" s="104">
        <f t="shared" si="0"/>
        <v>65.7</v>
      </c>
      <c r="F12" s="11">
        <v>178600</v>
      </c>
    </row>
    <row r="13" spans="2:6" ht="13.5">
      <c r="B13" s="105" t="s">
        <v>89</v>
      </c>
      <c r="C13" s="11">
        <v>555300</v>
      </c>
      <c r="D13" s="11">
        <v>366300</v>
      </c>
      <c r="E13" s="104">
        <f t="shared" si="0"/>
        <v>66</v>
      </c>
      <c r="F13" s="11">
        <v>187400</v>
      </c>
    </row>
    <row r="14" ht="13.5">
      <c r="B14" s="107" t="s">
        <v>91</v>
      </c>
    </row>
  </sheetData>
  <sheetProtection/>
  <mergeCells count="3">
    <mergeCell ref="D5:E5"/>
    <mergeCell ref="C5:C6"/>
    <mergeCell ref="C4:F4"/>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2:O11"/>
  <sheetViews>
    <sheetView showGridLines="0" workbookViewId="0" topLeftCell="A1">
      <selection activeCell="A1" sqref="A1"/>
    </sheetView>
  </sheetViews>
  <sheetFormatPr defaultColWidth="9.00390625" defaultRowHeight="13.5"/>
  <cols>
    <col min="1" max="1" width="2.625" style="62" customWidth="1"/>
    <col min="2" max="2" width="9.00390625" style="62" customWidth="1"/>
    <col min="3" max="3" width="9.125" style="62" bestFit="1" customWidth="1"/>
    <col min="4" max="4" width="6.625" style="62" bestFit="1" customWidth="1"/>
    <col min="5" max="5" width="5.125" style="63" bestFit="1" customWidth="1"/>
    <col min="6" max="6" width="9.125" style="62" bestFit="1" customWidth="1"/>
    <col min="7" max="7" width="6.125" style="62" bestFit="1" customWidth="1"/>
    <col min="8" max="8" width="4.625" style="62" bestFit="1" customWidth="1"/>
    <col min="9" max="9" width="7.875" style="64" bestFit="1" customWidth="1"/>
    <col min="10" max="10" width="5.25390625" style="62" bestFit="1" customWidth="1"/>
    <col min="11" max="11" width="9.25390625" style="62" bestFit="1" customWidth="1"/>
    <col min="12" max="12" width="6.25390625" style="62" bestFit="1" customWidth="1"/>
    <col min="13" max="13" width="4.75390625" style="62" bestFit="1" customWidth="1"/>
    <col min="14" max="14" width="7.875" style="64" bestFit="1" customWidth="1"/>
    <col min="15" max="15" width="5.25390625" style="62" bestFit="1" customWidth="1"/>
    <col min="16" max="16" width="2.375" style="62" customWidth="1"/>
    <col min="17" max="16384" width="9.00390625" style="62" customWidth="1"/>
  </cols>
  <sheetData>
    <row r="2" ht="12">
      <c r="B2" s="25" t="s">
        <v>93</v>
      </c>
    </row>
    <row r="4" spans="2:15" ht="11.25">
      <c r="B4" s="65"/>
      <c r="C4" s="237" t="s">
        <v>80</v>
      </c>
      <c r="D4" s="230"/>
      <c r="E4" s="230"/>
      <c r="F4" s="230"/>
      <c r="G4" s="230"/>
      <c r="H4" s="230"/>
      <c r="I4" s="230"/>
      <c r="J4" s="230"/>
      <c r="K4" s="230"/>
      <c r="L4" s="230"/>
      <c r="M4" s="230"/>
      <c r="N4" s="230"/>
      <c r="O4" s="231"/>
    </row>
    <row r="5" spans="2:15" ht="11.25">
      <c r="B5" s="66"/>
      <c r="C5" s="257"/>
      <c r="D5" s="258"/>
      <c r="E5" s="258"/>
      <c r="F5" s="258"/>
      <c r="G5" s="258"/>
      <c r="H5" s="258"/>
      <c r="I5" s="258"/>
      <c r="J5" s="258"/>
      <c r="K5" s="258"/>
      <c r="L5" s="258"/>
      <c r="M5" s="258"/>
      <c r="N5" s="258"/>
      <c r="O5" s="259"/>
    </row>
    <row r="6" spans="2:15" ht="11.25">
      <c r="B6" s="66"/>
      <c r="C6" s="237" t="s">
        <v>37</v>
      </c>
      <c r="D6" s="230"/>
      <c r="E6" s="231"/>
      <c r="F6" s="237" t="s">
        <v>38</v>
      </c>
      <c r="G6" s="230"/>
      <c r="H6" s="231"/>
      <c r="I6" s="237" t="s">
        <v>50</v>
      </c>
      <c r="J6" s="231"/>
      <c r="K6" s="237" t="s">
        <v>39</v>
      </c>
      <c r="L6" s="230"/>
      <c r="M6" s="231"/>
      <c r="N6" s="237" t="s">
        <v>51</v>
      </c>
      <c r="O6" s="231"/>
    </row>
    <row r="7" spans="2:15" ht="11.25">
      <c r="B7" s="67"/>
      <c r="C7" s="68"/>
      <c r="D7" s="69" t="s">
        <v>53</v>
      </c>
      <c r="E7" s="69" t="s">
        <v>20</v>
      </c>
      <c r="F7" s="68"/>
      <c r="G7" s="69" t="s">
        <v>94</v>
      </c>
      <c r="H7" s="69" t="s">
        <v>20</v>
      </c>
      <c r="I7" s="70"/>
      <c r="J7" s="69" t="s">
        <v>20</v>
      </c>
      <c r="K7" s="68"/>
      <c r="L7" s="69" t="s">
        <v>94</v>
      </c>
      <c r="M7" s="69" t="s">
        <v>20</v>
      </c>
      <c r="N7" s="70"/>
      <c r="O7" s="69" t="s">
        <v>20</v>
      </c>
    </row>
    <row r="8" spans="2:15" ht="11.25">
      <c r="B8" s="71" t="s">
        <v>24</v>
      </c>
      <c r="C8" s="97">
        <v>28665900</v>
      </c>
      <c r="D8" s="73">
        <v>61.2</v>
      </c>
      <c r="E8" s="69" t="s">
        <v>52</v>
      </c>
      <c r="F8" s="97">
        <v>30316100</v>
      </c>
      <c r="G8" s="73">
        <v>61.1</v>
      </c>
      <c r="H8" s="69" t="s">
        <v>52</v>
      </c>
      <c r="I8" s="75">
        <v>5.8</v>
      </c>
      <c r="J8" s="69" t="s">
        <v>52</v>
      </c>
      <c r="K8" s="97">
        <v>32165800</v>
      </c>
      <c r="L8" s="73">
        <v>61.7</v>
      </c>
      <c r="M8" s="69" t="s">
        <v>52</v>
      </c>
      <c r="N8" s="75">
        <v>6.1</v>
      </c>
      <c r="O8" s="69" t="s">
        <v>52</v>
      </c>
    </row>
    <row r="9" spans="2:15" ht="11.25">
      <c r="B9" s="71" t="s">
        <v>23</v>
      </c>
      <c r="C9" s="97">
        <v>342300</v>
      </c>
      <c r="D9" s="73">
        <v>65</v>
      </c>
      <c r="E9" s="69">
        <v>31</v>
      </c>
      <c r="F9" s="97">
        <v>354100</v>
      </c>
      <c r="G9" s="73">
        <v>65.7</v>
      </c>
      <c r="H9" s="69">
        <v>30</v>
      </c>
      <c r="I9" s="75">
        <v>3.4</v>
      </c>
      <c r="J9" s="69">
        <v>28</v>
      </c>
      <c r="K9" s="97">
        <v>366300</v>
      </c>
      <c r="L9" s="73">
        <v>66</v>
      </c>
      <c r="M9" s="69">
        <v>32</v>
      </c>
      <c r="N9" s="75">
        <v>3.4</v>
      </c>
      <c r="O9" s="69">
        <v>28</v>
      </c>
    </row>
    <row r="10" spans="2:15" ht="12">
      <c r="B10" s="25" t="s">
        <v>65</v>
      </c>
      <c r="C10" s="99"/>
      <c r="D10" s="100"/>
      <c r="E10" s="101"/>
      <c r="F10" s="99"/>
      <c r="G10" s="100"/>
      <c r="H10" s="101"/>
      <c r="I10" s="102"/>
      <c r="J10" s="101"/>
      <c r="K10" s="99"/>
      <c r="L10" s="100"/>
      <c r="M10" s="101"/>
      <c r="N10" s="102"/>
      <c r="O10" s="101"/>
    </row>
    <row r="11" ht="12">
      <c r="B11" s="25" t="s">
        <v>90</v>
      </c>
    </row>
  </sheetData>
  <mergeCells count="6">
    <mergeCell ref="N6:O6"/>
    <mergeCell ref="C4:O5"/>
    <mergeCell ref="C6:E6"/>
    <mergeCell ref="F6:H6"/>
    <mergeCell ref="I6:J6"/>
    <mergeCell ref="K6:M6"/>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2:J24"/>
  <sheetViews>
    <sheetView showGridLines="0" workbookViewId="0" topLeftCell="A1">
      <selection activeCell="A1" sqref="A1"/>
    </sheetView>
  </sheetViews>
  <sheetFormatPr defaultColWidth="9.00390625" defaultRowHeight="13.5"/>
  <cols>
    <col min="1" max="1" width="1.4921875" style="109" customWidth="1"/>
    <col min="2" max="2" width="16.25390625" style="108" customWidth="1"/>
    <col min="3" max="4" width="7.50390625" style="108" bestFit="1" customWidth="1"/>
    <col min="5" max="5" width="6.75390625" style="108" bestFit="1" customWidth="1"/>
    <col min="6" max="6" width="7.50390625" style="108" bestFit="1" customWidth="1"/>
    <col min="7" max="7" width="6.00390625" style="108" bestFit="1" customWidth="1"/>
    <col min="8" max="10" width="7.50390625" style="108" bestFit="1" customWidth="1"/>
    <col min="11" max="11" width="2.375" style="108" customWidth="1"/>
    <col min="12" max="16384" width="9.00390625" style="108" customWidth="1"/>
  </cols>
  <sheetData>
    <row r="1" ht="11.25" customHeight="1"/>
    <row r="2" ht="11.25" customHeight="1">
      <c r="B2" s="108" t="s">
        <v>95</v>
      </c>
    </row>
    <row r="3" spans="2:10" ht="11.25">
      <c r="B3" s="109"/>
      <c r="C3" s="110"/>
      <c r="D3" s="110"/>
      <c r="E3" s="110"/>
      <c r="F3" s="110"/>
      <c r="G3" s="110"/>
      <c r="H3" s="110"/>
      <c r="I3" s="267" t="s">
        <v>114</v>
      </c>
      <c r="J3" s="267"/>
    </row>
    <row r="4" spans="2:10" ht="12" customHeight="1">
      <c r="B4" s="112"/>
      <c r="C4" s="113" t="s">
        <v>115</v>
      </c>
      <c r="D4" s="114"/>
      <c r="E4" s="113" t="s">
        <v>116</v>
      </c>
      <c r="F4" s="114"/>
      <c r="G4" s="113" t="s">
        <v>117</v>
      </c>
      <c r="H4" s="114"/>
      <c r="I4" s="113" t="s">
        <v>118</v>
      </c>
      <c r="J4" s="115"/>
    </row>
    <row r="5" spans="2:10" ht="11.25">
      <c r="B5" s="116" t="s">
        <v>56</v>
      </c>
      <c r="C5" s="117"/>
      <c r="D5" s="118" t="s">
        <v>119</v>
      </c>
      <c r="E5" s="117"/>
      <c r="F5" s="118" t="s">
        <v>119</v>
      </c>
      <c r="G5" s="117"/>
      <c r="H5" s="118" t="s">
        <v>119</v>
      </c>
      <c r="I5" s="117"/>
      <c r="J5" s="118" t="s">
        <v>119</v>
      </c>
    </row>
    <row r="6" spans="2:10" ht="12" customHeight="1">
      <c r="B6" s="119" t="s">
        <v>96</v>
      </c>
      <c r="C6" s="120">
        <v>555300</v>
      </c>
      <c r="D6" s="121">
        <v>100</v>
      </c>
      <c r="E6" s="120">
        <v>369600</v>
      </c>
      <c r="F6" s="121">
        <v>66.6</v>
      </c>
      <c r="G6" s="120">
        <v>16900</v>
      </c>
      <c r="H6" s="121">
        <v>3</v>
      </c>
      <c r="I6" s="120">
        <v>164600</v>
      </c>
      <c r="J6" s="121">
        <v>29.6</v>
      </c>
    </row>
    <row r="7" spans="2:10" ht="12" customHeight="1">
      <c r="B7" s="119" t="s">
        <v>97</v>
      </c>
      <c r="C7" s="120">
        <v>31300</v>
      </c>
      <c r="D7" s="121">
        <v>5.6</v>
      </c>
      <c r="E7" s="120">
        <v>29700</v>
      </c>
      <c r="F7" s="121">
        <v>5.3</v>
      </c>
      <c r="G7" s="120">
        <v>1000</v>
      </c>
      <c r="H7" s="121">
        <v>0.2</v>
      </c>
      <c r="I7" s="120">
        <v>300</v>
      </c>
      <c r="J7" s="121">
        <v>0.1</v>
      </c>
    </row>
    <row r="8" spans="2:10" ht="12" customHeight="1">
      <c r="B8" s="119" t="s">
        <v>98</v>
      </c>
      <c r="C8" s="120">
        <v>17000</v>
      </c>
      <c r="D8" s="121">
        <v>3.1</v>
      </c>
      <c r="E8" s="120">
        <v>15200</v>
      </c>
      <c r="F8" s="121">
        <v>2.7</v>
      </c>
      <c r="G8" s="120">
        <v>1000</v>
      </c>
      <c r="H8" s="121">
        <v>0.2</v>
      </c>
      <c r="I8" s="120">
        <v>700</v>
      </c>
      <c r="J8" s="121">
        <v>0.1</v>
      </c>
    </row>
    <row r="9" spans="2:10" ht="12" customHeight="1">
      <c r="B9" s="119" t="s">
        <v>99</v>
      </c>
      <c r="C9" s="120">
        <v>41200</v>
      </c>
      <c r="D9" s="121">
        <v>7.4</v>
      </c>
      <c r="E9" s="120">
        <v>35000</v>
      </c>
      <c r="F9" s="121">
        <v>6.3</v>
      </c>
      <c r="G9" s="120">
        <v>2400</v>
      </c>
      <c r="H9" s="121">
        <v>0.4</v>
      </c>
      <c r="I9" s="120">
        <v>3400</v>
      </c>
      <c r="J9" s="121">
        <v>0.6</v>
      </c>
    </row>
    <row r="10" spans="2:10" ht="12" customHeight="1">
      <c r="B10" s="119" t="s">
        <v>100</v>
      </c>
      <c r="C10" s="120">
        <v>101700</v>
      </c>
      <c r="D10" s="121">
        <v>18.3</v>
      </c>
      <c r="E10" s="120">
        <v>71900</v>
      </c>
      <c r="F10" s="121">
        <v>12.9</v>
      </c>
      <c r="G10" s="120">
        <v>3600</v>
      </c>
      <c r="H10" s="121">
        <v>0.6</v>
      </c>
      <c r="I10" s="120">
        <v>25200</v>
      </c>
      <c r="J10" s="121">
        <v>4.5</v>
      </c>
    </row>
    <row r="11" spans="2:10" ht="12" customHeight="1">
      <c r="B11" s="119" t="s">
        <v>101</v>
      </c>
      <c r="C11" s="120">
        <v>103900</v>
      </c>
      <c r="D11" s="121">
        <v>18.7</v>
      </c>
      <c r="E11" s="120">
        <v>72900</v>
      </c>
      <c r="F11" s="121">
        <v>13.1</v>
      </c>
      <c r="G11" s="120">
        <v>2500</v>
      </c>
      <c r="H11" s="121">
        <v>0.5</v>
      </c>
      <c r="I11" s="120">
        <v>27800</v>
      </c>
      <c r="J11" s="121">
        <v>5</v>
      </c>
    </row>
    <row r="12" spans="2:10" ht="12" customHeight="1">
      <c r="B12" s="119" t="s">
        <v>102</v>
      </c>
      <c r="C12" s="120">
        <v>51700</v>
      </c>
      <c r="D12" s="121">
        <v>9.3</v>
      </c>
      <c r="E12" s="120">
        <v>33300</v>
      </c>
      <c r="F12" s="121">
        <v>6</v>
      </c>
      <c r="G12" s="120">
        <v>1200</v>
      </c>
      <c r="H12" s="121">
        <v>0.2</v>
      </c>
      <c r="I12" s="120">
        <v>16900</v>
      </c>
      <c r="J12" s="121">
        <v>3</v>
      </c>
    </row>
    <row r="13" spans="2:10" ht="12" customHeight="1">
      <c r="B13" s="119" t="s">
        <v>103</v>
      </c>
      <c r="C13" s="120">
        <v>57400</v>
      </c>
      <c r="D13" s="121">
        <v>10.3</v>
      </c>
      <c r="E13" s="120">
        <v>30900</v>
      </c>
      <c r="F13" s="121">
        <v>5.6</v>
      </c>
      <c r="G13" s="120">
        <v>600</v>
      </c>
      <c r="H13" s="121">
        <v>0.1</v>
      </c>
      <c r="I13" s="120">
        <v>25600</v>
      </c>
      <c r="J13" s="121">
        <v>4.6</v>
      </c>
    </row>
    <row r="14" spans="2:10" ht="12" customHeight="1">
      <c r="B14" s="119" t="s">
        <v>104</v>
      </c>
      <c r="C14" s="120">
        <v>47200</v>
      </c>
      <c r="D14" s="121">
        <v>8.5</v>
      </c>
      <c r="E14" s="120">
        <v>25900</v>
      </c>
      <c r="F14" s="121">
        <v>4.7</v>
      </c>
      <c r="G14" s="120">
        <v>1300</v>
      </c>
      <c r="H14" s="121">
        <v>0.2</v>
      </c>
      <c r="I14" s="120">
        <v>19800</v>
      </c>
      <c r="J14" s="121">
        <v>3.6</v>
      </c>
    </row>
    <row r="15" spans="2:10" ht="12" customHeight="1">
      <c r="B15" s="119" t="s">
        <v>105</v>
      </c>
      <c r="C15" s="120">
        <v>34400</v>
      </c>
      <c r="D15" s="121">
        <v>6.2</v>
      </c>
      <c r="E15" s="120">
        <v>17100</v>
      </c>
      <c r="F15" s="121">
        <v>3.1</v>
      </c>
      <c r="G15" s="120">
        <v>500</v>
      </c>
      <c r="H15" s="121">
        <v>0.1</v>
      </c>
      <c r="I15" s="120">
        <v>16700</v>
      </c>
      <c r="J15" s="121">
        <v>3</v>
      </c>
    </row>
    <row r="16" spans="2:10" ht="12" customHeight="1">
      <c r="B16" s="119" t="s">
        <v>106</v>
      </c>
      <c r="C16" s="120">
        <v>5800</v>
      </c>
      <c r="D16" s="121">
        <v>1</v>
      </c>
      <c r="E16" s="120">
        <v>3500</v>
      </c>
      <c r="F16" s="121">
        <v>0.6</v>
      </c>
      <c r="G16" s="120">
        <v>100</v>
      </c>
      <c r="H16" s="121">
        <v>0</v>
      </c>
      <c r="I16" s="120">
        <v>2200</v>
      </c>
      <c r="J16" s="121">
        <v>0.4</v>
      </c>
    </row>
    <row r="17" spans="2:10" ht="12" customHeight="1">
      <c r="B17" s="119" t="s">
        <v>107</v>
      </c>
      <c r="C17" s="120">
        <v>6500</v>
      </c>
      <c r="D17" s="121">
        <v>1.2</v>
      </c>
      <c r="E17" s="120">
        <v>4100</v>
      </c>
      <c r="F17" s="121">
        <v>0.7</v>
      </c>
      <c r="G17" s="120">
        <v>100</v>
      </c>
      <c r="H17" s="121">
        <v>0</v>
      </c>
      <c r="I17" s="120">
        <v>2300</v>
      </c>
      <c r="J17" s="121">
        <v>0.4</v>
      </c>
    </row>
    <row r="18" spans="2:10" ht="12" customHeight="1">
      <c r="B18" s="119" t="s">
        <v>108</v>
      </c>
      <c r="C18" s="120">
        <v>8200</v>
      </c>
      <c r="D18" s="121">
        <v>1.5</v>
      </c>
      <c r="E18" s="120">
        <v>3600</v>
      </c>
      <c r="F18" s="121">
        <v>0.6</v>
      </c>
      <c r="G18" s="120">
        <v>200</v>
      </c>
      <c r="H18" s="121">
        <v>0</v>
      </c>
      <c r="I18" s="120">
        <v>4400</v>
      </c>
      <c r="J18" s="121">
        <v>0.8</v>
      </c>
    </row>
    <row r="19" spans="2:10" ht="12" customHeight="1">
      <c r="B19" s="119" t="s">
        <v>109</v>
      </c>
      <c r="C19" s="120">
        <v>5100</v>
      </c>
      <c r="D19" s="121">
        <v>0.9</v>
      </c>
      <c r="E19" s="120">
        <v>3900</v>
      </c>
      <c r="F19" s="121">
        <v>0.7</v>
      </c>
      <c r="G19" s="120">
        <v>100</v>
      </c>
      <c r="H19" s="121">
        <v>0</v>
      </c>
      <c r="I19" s="120">
        <v>1100</v>
      </c>
      <c r="J19" s="121">
        <v>0.2</v>
      </c>
    </row>
    <row r="20" spans="2:10" ht="12" customHeight="1">
      <c r="B20" s="119" t="s">
        <v>110</v>
      </c>
      <c r="C20" s="120">
        <v>4400</v>
      </c>
      <c r="D20" s="121">
        <v>0.8</v>
      </c>
      <c r="E20" s="120">
        <v>2700</v>
      </c>
      <c r="F20" s="121">
        <v>0.5</v>
      </c>
      <c r="G20" s="120">
        <v>100</v>
      </c>
      <c r="H20" s="121">
        <v>0</v>
      </c>
      <c r="I20" s="120">
        <v>1600</v>
      </c>
      <c r="J20" s="121">
        <v>0.3</v>
      </c>
    </row>
    <row r="21" spans="2:10" ht="12" customHeight="1">
      <c r="B21" s="119" t="s">
        <v>111</v>
      </c>
      <c r="C21" s="120">
        <v>39500</v>
      </c>
      <c r="D21" s="121">
        <v>7.1</v>
      </c>
      <c r="E21" s="120">
        <v>20300</v>
      </c>
      <c r="F21" s="121">
        <v>3.7</v>
      </c>
      <c r="G21" s="120">
        <v>2100</v>
      </c>
      <c r="H21" s="121">
        <v>0.4</v>
      </c>
      <c r="I21" s="120">
        <v>16600</v>
      </c>
      <c r="J21" s="121">
        <v>3</v>
      </c>
    </row>
    <row r="22" ht="11.25">
      <c r="B22" s="108" t="s">
        <v>112</v>
      </c>
    </row>
    <row r="23" ht="11.25">
      <c r="B23" s="108" t="s">
        <v>113</v>
      </c>
    </row>
    <row r="24" ht="11.25">
      <c r="B24" s="108" t="s">
        <v>65</v>
      </c>
    </row>
  </sheetData>
  <sheetProtection/>
  <mergeCells count="1">
    <mergeCell ref="I3:J3"/>
  </mergeCells>
  <printOptions/>
  <pageMargins left="0.7874015748031497" right="0" top="0.984251968503937" bottom="0" header="0.5118110236220472" footer="0.5118110236220472"/>
  <pageSetup horizontalDpi="600" verticalDpi="600" orientation="portrait" pageOrder="overThenDown" paperSize="9" r:id="rId1"/>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B2:J24"/>
  <sheetViews>
    <sheetView showGridLines="0" workbookViewId="0" topLeftCell="A1">
      <selection activeCell="A1" sqref="A1"/>
    </sheetView>
  </sheetViews>
  <sheetFormatPr defaultColWidth="9.00390625" defaultRowHeight="13.5"/>
  <cols>
    <col min="1" max="1" width="1.4921875" style="109" customWidth="1"/>
    <col min="2" max="2" width="16.25390625" style="108" customWidth="1"/>
    <col min="3" max="4" width="7.50390625" style="108" bestFit="1" customWidth="1"/>
    <col min="5" max="5" width="6.75390625" style="108" bestFit="1" customWidth="1"/>
    <col min="6" max="6" width="7.50390625" style="108" bestFit="1" customWidth="1"/>
    <col min="7" max="7" width="6.00390625" style="108" bestFit="1" customWidth="1"/>
    <col min="8" max="10" width="7.50390625" style="108" bestFit="1" customWidth="1"/>
    <col min="11" max="11" width="2.375" style="108" customWidth="1"/>
    <col min="12" max="12" width="2.625" style="108" customWidth="1"/>
    <col min="13" max="16384" width="9.00390625" style="108" customWidth="1"/>
  </cols>
  <sheetData>
    <row r="1" ht="11.25" customHeight="1"/>
    <row r="2" ht="11.25">
      <c r="B2" s="108" t="s">
        <v>120</v>
      </c>
    </row>
    <row r="3" spans="2:10" ht="13.5" customHeight="1">
      <c r="B3" s="109"/>
      <c r="C3" s="110"/>
      <c r="D3" s="110"/>
      <c r="E3" s="110"/>
      <c r="F3" s="110"/>
      <c r="G3" s="110"/>
      <c r="H3" s="110"/>
      <c r="I3" s="267" t="s">
        <v>114</v>
      </c>
      <c r="J3" s="267"/>
    </row>
    <row r="4" spans="2:10" ht="11.25">
      <c r="B4" s="112"/>
      <c r="C4" s="113" t="s">
        <v>115</v>
      </c>
      <c r="D4" s="114"/>
      <c r="E4" s="113" t="s">
        <v>116</v>
      </c>
      <c r="F4" s="114"/>
      <c r="G4" s="113" t="s">
        <v>117</v>
      </c>
      <c r="H4" s="114"/>
      <c r="I4" s="113" t="s">
        <v>118</v>
      </c>
      <c r="J4" s="115"/>
    </row>
    <row r="5" spans="2:10" ht="33.75">
      <c r="B5" s="116" t="s">
        <v>56</v>
      </c>
      <c r="C5" s="117"/>
      <c r="D5" s="122" t="s">
        <v>122</v>
      </c>
      <c r="E5" s="117"/>
      <c r="F5" s="122" t="s">
        <v>122</v>
      </c>
      <c r="G5" s="117"/>
      <c r="H5" s="122" t="s">
        <v>122</v>
      </c>
      <c r="I5" s="117"/>
      <c r="J5" s="122" t="s">
        <v>122</v>
      </c>
    </row>
    <row r="6" spans="2:10" ht="11.25">
      <c r="B6" s="119" t="s">
        <v>96</v>
      </c>
      <c r="C6" s="120">
        <v>555300</v>
      </c>
      <c r="D6" s="121">
        <v>100</v>
      </c>
      <c r="E6" s="120">
        <v>369600</v>
      </c>
      <c r="F6" s="121">
        <v>66.6</v>
      </c>
      <c r="G6" s="120">
        <v>16900</v>
      </c>
      <c r="H6" s="121">
        <v>3</v>
      </c>
      <c r="I6" s="120">
        <v>164600</v>
      </c>
      <c r="J6" s="121">
        <v>29.6</v>
      </c>
    </row>
    <row r="7" spans="2:10" ht="11.25">
      <c r="B7" s="119" t="s">
        <v>97</v>
      </c>
      <c r="C7" s="120">
        <v>31300</v>
      </c>
      <c r="D7" s="121">
        <v>100</v>
      </c>
      <c r="E7" s="120">
        <v>29700</v>
      </c>
      <c r="F7" s="121">
        <v>94.9</v>
      </c>
      <c r="G7" s="120">
        <v>1000</v>
      </c>
      <c r="H7" s="121">
        <v>3.2</v>
      </c>
      <c r="I7" s="120">
        <v>300</v>
      </c>
      <c r="J7" s="121">
        <v>1</v>
      </c>
    </row>
    <row r="8" spans="2:10" ht="11.25">
      <c r="B8" s="119" t="s">
        <v>98</v>
      </c>
      <c r="C8" s="120">
        <v>17000</v>
      </c>
      <c r="D8" s="121">
        <v>100</v>
      </c>
      <c r="E8" s="120">
        <v>15200</v>
      </c>
      <c r="F8" s="121">
        <v>89.4</v>
      </c>
      <c r="G8" s="120">
        <v>1000</v>
      </c>
      <c r="H8" s="121">
        <v>5.9</v>
      </c>
      <c r="I8" s="120">
        <v>700</v>
      </c>
      <c r="J8" s="121">
        <v>4.1</v>
      </c>
    </row>
    <row r="9" spans="2:10" ht="11.25">
      <c r="B9" s="119" t="s">
        <v>99</v>
      </c>
      <c r="C9" s="120">
        <v>41200</v>
      </c>
      <c r="D9" s="121">
        <v>100</v>
      </c>
      <c r="E9" s="120">
        <v>35000</v>
      </c>
      <c r="F9" s="121">
        <v>85</v>
      </c>
      <c r="G9" s="120">
        <v>2400</v>
      </c>
      <c r="H9" s="121">
        <v>5.8</v>
      </c>
      <c r="I9" s="120">
        <v>3400</v>
      </c>
      <c r="J9" s="121">
        <v>8.3</v>
      </c>
    </row>
    <row r="10" spans="2:10" ht="11.25">
      <c r="B10" s="119" t="s">
        <v>100</v>
      </c>
      <c r="C10" s="120">
        <v>101700</v>
      </c>
      <c r="D10" s="121">
        <v>100</v>
      </c>
      <c r="E10" s="120">
        <v>71900</v>
      </c>
      <c r="F10" s="121">
        <v>70.7</v>
      </c>
      <c r="G10" s="120">
        <v>3600</v>
      </c>
      <c r="H10" s="121">
        <v>3.5</v>
      </c>
      <c r="I10" s="120">
        <v>25200</v>
      </c>
      <c r="J10" s="121">
        <v>24.8</v>
      </c>
    </row>
    <row r="11" spans="2:10" ht="11.25">
      <c r="B11" s="119" t="s">
        <v>101</v>
      </c>
      <c r="C11" s="120">
        <v>103900</v>
      </c>
      <c r="D11" s="121">
        <v>100</v>
      </c>
      <c r="E11" s="120">
        <v>72900</v>
      </c>
      <c r="F11" s="121">
        <v>70.2</v>
      </c>
      <c r="G11" s="120">
        <v>2500</v>
      </c>
      <c r="H11" s="121">
        <v>2.4</v>
      </c>
      <c r="I11" s="120">
        <v>27800</v>
      </c>
      <c r="J11" s="121">
        <v>26.8</v>
      </c>
    </row>
    <row r="12" spans="2:10" ht="11.25">
      <c r="B12" s="119" t="s">
        <v>102</v>
      </c>
      <c r="C12" s="120">
        <v>51700</v>
      </c>
      <c r="D12" s="121">
        <v>100</v>
      </c>
      <c r="E12" s="120">
        <v>33300</v>
      </c>
      <c r="F12" s="121">
        <v>64.4</v>
      </c>
      <c r="G12" s="120">
        <v>1200</v>
      </c>
      <c r="H12" s="121">
        <v>2.3</v>
      </c>
      <c r="I12" s="120">
        <v>16900</v>
      </c>
      <c r="J12" s="121">
        <v>32.7</v>
      </c>
    </row>
    <row r="13" spans="2:10" ht="11.25">
      <c r="B13" s="119" t="s">
        <v>103</v>
      </c>
      <c r="C13" s="120">
        <v>57400</v>
      </c>
      <c r="D13" s="121">
        <v>100</v>
      </c>
      <c r="E13" s="120">
        <v>30900</v>
      </c>
      <c r="F13" s="121">
        <v>53.8</v>
      </c>
      <c r="G13" s="120">
        <v>600</v>
      </c>
      <c r="H13" s="121">
        <v>1</v>
      </c>
      <c r="I13" s="120">
        <v>25600</v>
      </c>
      <c r="J13" s="121">
        <v>44.6</v>
      </c>
    </row>
    <row r="14" spans="2:10" ht="11.25">
      <c r="B14" s="119" t="s">
        <v>104</v>
      </c>
      <c r="C14" s="120">
        <v>47200</v>
      </c>
      <c r="D14" s="121">
        <v>100</v>
      </c>
      <c r="E14" s="120">
        <v>25900</v>
      </c>
      <c r="F14" s="121">
        <v>54.9</v>
      </c>
      <c r="G14" s="120">
        <v>1300</v>
      </c>
      <c r="H14" s="121">
        <v>2.8</v>
      </c>
      <c r="I14" s="120">
        <v>19800</v>
      </c>
      <c r="J14" s="121">
        <v>41.9</v>
      </c>
    </row>
    <row r="15" spans="2:10" ht="11.25">
      <c r="B15" s="119" t="s">
        <v>105</v>
      </c>
      <c r="C15" s="120">
        <v>34400</v>
      </c>
      <c r="D15" s="121">
        <v>100</v>
      </c>
      <c r="E15" s="120">
        <v>17100</v>
      </c>
      <c r="F15" s="121">
        <v>49.7</v>
      </c>
      <c r="G15" s="120">
        <v>500</v>
      </c>
      <c r="H15" s="121">
        <v>1.5</v>
      </c>
      <c r="I15" s="120">
        <v>16700</v>
      </c>
      <c r="J15" s="121">
        <v>48.5</v>
      </c>
    </row>
    <row r="16" spans="2:10" ht="11.25">
      <c r="B16" s="119" t="s">
        <v>106</v>
      </c>
      <c r="C16" s="120">
        <v>5800</v>
      </c>
      <c r="D16" s="121">
        <v>100</v>
      </c>
      <c r="E16" s="120">
        <v>3500</v>
      </c>
      <c r="F16" s="121">
        <v>60.3</v>
      </c>
      <c r="G16" s="120">
        <v>100</v>
      </c>
      <c r="H16" s="121">
        <v>1.7</v>
      </c>
      <c r="I16" s="120">
        <v>2200</v>
      </c>
      <c r="J16" s="121">
        <v>37.9</v>
      </c>
    </row>
    <row r="17" spans="2:10" ht="11.25">
      <c r="B17" s="119" t="s">
        <v>107</v>
      </c>
      <c r="C17" s="120">
        <v>6500</v>
      </c>
      <c r="D17" s="121">
        <v>100</v>
      </c>
      <c r="E17" s="120">
        <v>4100</v>
      </c>
      <c r="F17" s="121">
        <v>63.1</v>
      </c>
      <c r="G17" s="120">
        <v>100</v>
      </c>
      <c r="H17" s="121">
        <v>1.5</v>
      </c>
      <c r="I17" s="120">
        <v>2300</v>
      </c>
      <c r="J17" s="121">
        <v>35.4</v>
      </c>
    </row>
    <row r="18" spans="2:10" ht="11.25">
      <c r="B18" s="119" t="s">
        <v>108</v>
      </c>
      <c r="C18" s="120">
        <v>8200</v>
      </c>
      <c r="D18" s="121">
        <v>100</v>
      </c>
      <c r="E18" s="120">
        <v>3600</v>
      </c>
      <c r="F18" s="121">
        <v>43.9</v>
      </c>
      <c r="G18" s="120">
        <v>200</v>
      </c>
      <c r="H18" s="121">
        <v>2.4</v>
      </c>
      <c r="I18" s="120">
        <v>4400</v>
      </c>
      <c r="J18" s="121">
        <v>53.7</v>
      </c>
    </row>
    <row r="19" spans="2:10" ht="11.25">
      <c r="B19" s="119" t="s">
        <v>109</v>
      </c>
      <c r="C19" s="120">
        <v>5100</v>
      </c>
      <c r="D19" s="121">
        <v>100</v>
      </c>
      <c r="E19" s="120">
        <v>3900</v>
      </c>
      <c r="F19" s="121">
        <v>76.5</v>
      </c>
      <c r="G19" s="120">
        <v>100</v>
      </c>
      <c r="H19" s="121">
        <v>2</v>
      </c>
      <c r="I19" s="120">
        <v>1100</v>
      </c>
      <c r="J19" s="121">
        <v>21.6</v>
      </c>
    </row>
    <row r="20" spans="2:10" ht="11.25">
      <c r="B20" s="119" t="s">
        <v>110</v>
      </c>
      <c r="C20" s="120">
        <v>4400</v>
      </c>
      <c r="D20" s="121">
        <v>100</v>
      </c>
      <c r="E20" s="120">
        <v>2700</v>
      </c>
      <c r="F20" s="121">
        <v>61.4</v>
      </c>
      <c r="G20" s="120">
        <v>100</v>
      </c>
      <c r="H20" s="121">
        <v>2.3</v>
      </c>
      <c r="I20" s="120">
        <v>1600</v>
      </c>
      <c r="J20" s="121">
        <v>36.4</v>
      </c>
    </row>
    <row r="21" spans="2:10" ht="11.25">
      <c r="B21" s="119" t="s">
        <v>111</v>
      </c>
      <c r="C21" s="120">
        <v>39500</v>
      </c>
      <c r="D21" s="121">
        <v>100</v>
      </c>
      <c r="E21" s="120">
        <v>20300</v>
      </c>
      <c r="F21" s="121">
        <v>51.4</v>
      </c>
      <c r="G21" s="120">
        <v>2100</v>
      </c>
      <c r="H21" s="121">
        <v>5.3</v>
      </c>
      <c r="I21" s="120">
        <v>16600</v>
      </c>
      <c r="J21" s="121">
        <v>42</v>
      </c>
    </row>
    <row r="22" ht="11.25">
      <c r="B22" s="108" t="s">
        <v>121</v>
      </c>
    </row>
    <row r="23" ht="11.25">
      <c r="B23" s="108" t="s">
        <v>113</v>
      </c>
    </row>
    <row r="24" ht="11.25">
      <c r="B24" s="108" t="s">
        <v>65</v>
      </c>
    </row>
  </sheetData>
  <sheetProtection/>
  <mergeCells count="1">
    <mergeCell ref="I3:J3"/>
  </mergeCells>
  <printOptions/>
  <pageMargins left="0.7874015748031497" right="0" top="0.984251968503937" bottom="0" header="0.5118110236220472" footer="0.5118110236220472"/>
  <pageSetup horizontalDpi="600" verticalDpi="600" orientation="portrait" pageOrder="overThenDown" paperSize="9" r:id="rId1"/>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B2:H15"/>
  <sheetViews>
    <sheetView showGridLines="0" workbookViewId="0" topLeftCell="A1">
      <selection activeCell="A1" sqref="A1"/>
    </sheetView>
  </sheetViews>
  <sheetFormatPr defaultColWidth="9.00390625" defaultRowHeight="13.5"/>
  <cols>
    <col min="1" max="1" width="2.625" style="123" customWidth="1"/>
    <col min="2" max="4" width="9.00390625" style="123" customWidth="1"/>
    <col min="5" max="5" width="10.375" style="123" customWidth="1"/>
    <col min="6" max="8" width="9.00390625" style="123" customWidth="1"/>
    <col min="9" max="9" width="2.625" style="123" customWidth="1"/>
    <col min="10" max="16384" width="9.00390625" style="123" customWidth="1"/>
  </cols>
  <sheetData>
    <row r="2" ht="12">
      <c r="B2" s="108" t="s">
        <v>123</v>
      </c>
    </row>
    <row r="4" spans="2:8" ht="26.25" customHeight="1">
      <c r="B4" s="124"/>
      <c r="C4" s="268" t="s">
        <v>125</v>
      </c>
      <c r="D4" s="268"/>
      <c r="E4" s="268" t="s">
        <v>126</v>
      </c>
      <c r="F4" s="268"/>
      <c r="G4" s="269" t="s">
        <v>127</v>
      </c>
      <c r="H4" s="268"/>
    </row>
    <row r="5" spans="2:8" ht="12">
      <c r="B5" s="124"/>
      <c r="C5" s="125" t="s">
        <v>128</v>
      </c>
      <c r="D5" s="125" t="s">
        <v>129</v>
      </c>
      <c r="E5" s="125" t="s">
        <v>128</v>
      </c>
      <c r="F5" s="125" t="s">
        <v>129</v>
      </c>
      <c r="G5" s="125" t="s">
        <v>128</v>
      </c>
      <c r="H5" s="125" t="s">
        <v>129</v>
      </c>
    </row>
    <row r="6" spans="2:8" ht="12">
      <c r="B6" s="126" t="s">
        <v>130</v>
      </c>
      <c r="C6" s="127">
        <v>4.43</v>
      </c>
      <c r="D6" s="127">
        <v>4.44</v>
      </c>
      <c r="E6" s="127">
        <v>24.61</v>
      </c>
      <c r="F6" s="127">
        <v>26.34</v>
      </c>
      <c r="G6" s="127">
        <v>76.65</v>
      </c>
      <c r="H6" s="127">
        <v>75.45</v>
      </c>
    </row>
    <row r="7" spans="2:8" ht="12">
      <c r="B7" s="126" t="s">
        <v>131</v>
      </c>
      <c r="C7" s="128">
        <v>4.68</v>
      </c>
      <c r="D7" s="128">
        <v>4.68</v>
      </c>
      <c r="E7" s="128">
        <v>26.51</v>
      </c>
      <c r="F7" s="128">
        <v>28.19</v>
      </c>
      <c r="G7" s="128">
        <v>82.43</v>
      </c>
      <c r="H7" s="128">
        <v>81.56</v>
      </c>
    </row>
    <row r="8" spans="2:8" ht="12">
      <c r="B8" s="126" t="s">
        <v>132</v>
      </c>
      <c r="C8" s="128">
        <v>4.93</v>
      </c>
      <c r="D8" s="128">
        <v>4.8</v>
      </c>
      <c r="E8" s="128">
        <v>28.75</v>
      </c>
      <c r="F8" s="128">
        <v>30.15</v>
      </c>
      <c r="G8" s="128">
        <v>87.9</v>
      </c>
      <c r="H8" s="128">
        <v>84.95</v>
      </c>
    </row>
    <row r="9" spans="2:8" ht="12">
      <c r="B9" s="126" t="s">
        <v>133</v>
      </c>
      <c r="C9" s="128">
        <v>4.92</v>
      </c>
      <c r="D9" s="128">
        <v>4.79</v>
      </c>
      <c r="E9" s="128">
        <v>29.76</v>
      </c>
      <c r="F9" s="128">
        <v>30.96</v>
      </c>
      <c r="G9" s="128">
        <v>91.73</v>
      </c>
      <c r="H9" s="128">
        <v>88.38</v>
      </c>
    </row>
    <row r="10" spans="2:8" ht="12">
      <c r="B10" s="126" t="s">
        <v>134</v>
      </c>
      <c r="C10" s="128">
        <v>4.92</v>
      </c>
      <c r="D10" s="128">
        <v>4.74</v>
      </c>
      <c r="E10" s="128">
        <v>30.31</v>
      </c>
      <c r="F10" s="128">
        <v>31.37</v>
      </c>
      <c r="G10" s="128">
        <v>93.18</v>
      </c>
      <c r="H10" s="128">
        <v>89.59</v>
      </c>
    </row>
    <row r="11" spans="2:8" ht="12">
      <c r="B11" s="126" t="s">
        <v>135</v>
      </c>
      <c r="C11" s="128">
        <v>4.94</v>
      </c>
      <c r="D11" s="128">
        <v>4.73</v>
      </c>
      <c r="E11" s="128">
        <v>31.33</v>
      </c>
      <c r="F11" s="128">
        <v>32.36</v>
      </c>
      <c r="G11" s="128">
        <v>96.38</v>
      </c>
      <c r="H11" s="128">
        <v>92.49</v>
      </c>
    </row>
    <row r="12" spans="2:8" ht="12">
      <c r="B12" s="126" t="s">
        <v>136</v>
      </c>
      <c r="C12" s="128">
        <v>4.9</v>
      </c>
      <c r="D12" s="128">
        <v>4.64</v>
      </c>
      <c r="E12" s="128">
        <v>31.81</v>
      </c>
      <c r="F12" s="128">
        <v>32.43</v>
      </c>
      <c r="G12" s="128">
        <v>97.45</v>
      </c>
      <c r="H12" s="128">
        <v>92.41</v>
      </c>
    </row>
    <row r="13" spans="2:8" ht="12">
      <c r="B13" s="129" t="s">
        <v>137</v>
      </c>
      <c r="C13" s="128">
        <v>4.86</v>
      </c>
      <c r="D13" s="128">
        <v>4.56</v>
      </c>
      <c r="E13" s="128">
        <v>32.1</v>
      </c>
      <c r="F13" s="128">
        <v>32.55</v>
      </c>
      <c r="G13" s="128">
        <v>98.32</v>
      </c>
      <c r="H13" s="128">
        <v>92.97</v>
      </c>
    </row>
    <row r="14" ht="12">
      <c r="B14" s="108" t="s">
        <v>65</v>
      </c>
    </row>
    <row r="15" ht="12">
      <c r="B15" s="108" t="s">
        <v>124</v>
      </c>
    </row>
  </sheetData>
  <sheetProtection/>
  <mergeCells count="3">
    <mergeCell ref="C4:D4"/>
    <mergeCell ref="E4:F4"/>
    <mergeCell ref="G4:H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W26"/>
  <sheetViews>
    <sheetView showGridLines="0" workbookViewId="0" topLeftCell="A1">
      <selection activeCell="A1" sqref="A1"/>
    </sheetView>
  </sheetViews>
  <sheetFormatPr defaultColWidth="9.00390625" defaultRowHeight="13.5"/>
  <cols>
    <col min="1" max="1" width="2.625" style="62" customWidth="1"/>
    <col min="2" max="2" width="9.00390625" style="62" customWidth="1"/>
    <col min="3" max="3" width="6.375" style="62" customWidth="1"/>
    <col min="4" max="4" width="6.375" style="63" customWidth="1"/>
    <col min="5" max="6" width="5.625" style="62" customWidth="1"/>
    <col min="7" max="7" width="7.75390625" style="64" customWidth="1"/>
    <col min="8" max="8" width="6.50390625" style="62" customWidth="1"/>
    <col min="9" max="9" width="1.875" style="62" customWidth="1"/>
    <col min="10" max="10" width="6.875" style="62" customWidth="1"/>
    <col min="11" max="11" width="5.25390625" style="62" customWidth="1"/>
    <col min="12" max="12" width="4.50390625" style="63" customWidth="1"/>
    <col min="13" max="13" width="5.25390625" style="64" bestFit="1" customWidth="1"/>
    <col min="14" max="14" width="4.50390625" style="62" bestFit="1" customWidth="1"/>
    <col min="15" max="15" width="7.00390625" style="62" customWidth="1"/>
    <col min="16" max="16" width="6.50390625" style="62" customWidth="1"/>
    <col min="17" max="17" width="5.25390625" style="62" bestFit="1" customWidth="1"/>
    <col min="18" max="18" width="4.50390625" style="63" bestFit="1" customWidth="1"/>
    <col min="19" max="19" width="2.625" style="64" customWidth="1"/>
    <col min="20" max="20" width="5.125" style="62" bestFit="1" customWidth="1"/>
    <col min="21" max="21" width="6.00390625" style="62" customWidth="1"/>
    <col min="22" max="22" width="4.50390625" style="62" customWidth="1"/>
    <col min="23" max="23" width="7.875" style="64" bestFit="1" customWidth="1"/>
    <col min="24" max="24" width="5.125" style="62" bestFit="1" customWidth="1"/>
    <col min="25" max="25" width="6.75390625" style="62" bestFit="1" customWidth="1"/>
    <col min="26" max="26" width="4.625" style="62" bestFit="1" customWidth="1"/>
    <col min="27" max="27" width="2.625" style="62" customWidth="1"/>
    <col min="28" max="16384" width="9.00390625" style="62" customWidth="1"/>
  </cols>
  <sheetData>
    <row r="2" ht="12">
      <c r="B2" s="25" t="s">
        <v>138</v>
      </c>
    </row>
    <row r="3" ht="12">
      <c r="B3" s="25" t="s">
        <v>142</v>
      </c>
    </row>
    <row r="5" spans="2:23" ht="11.25">
      <c r="B5" s="65"/>
      <c r="C5" s="237" t="s">
        <v>139</v>
      </c>
      <c r="D5" s="230"/>
      <c r="E5" s="230"/>
      <c r="F5" s="230"/>
      <c r="G5" s="230"/>
      <c r="H5" s="231"/>
      <c r="S5" s="62"/>
      <c r="W5" s="62"/>
    </row>
    <row r="6" spans="2:23" ht="11.25">
      <c r="B6" s="66"/>
      <c r="C6" s="257"/>
      <c r="D6" s="258"/>
      <c r="E6" s="258"/>
      <c r="F6" s="258"/>
      <c r="G6" s="258"/>
      <c r="H6" s="259"/>
      <c r="S6" s="62"/>
      <c r="W6" s="62"/>
    </row>
    <row r="7" spans="2:23" ht="11.25">
      <c r="B7" s="66"/>
      <c r="C7" s="237" t="s">
        <v>38</v>
      </c>
      <c r="D7" s="231"/>
      <c r="E7" s="237" t="s">
        <v>39</v>
      </c>
      <c r="F7" s="231"/>
      <c r="G7" s="237" t="s">
        <v>51</v>
      </c>
      <c r="H7" s="231"/>
      <c r="S7" s="62"/>
      <c r="W7" s="62"/>
    </row>
    <row r="8" spans="2:23" ht="11.25">
      <c r="B8" s="67"/>
      <c r="C8" s="68"/>
      <c r="D8" s="69" t="s">
        <v>20</v>
      </c>
      <c r="E8" s="68"/>
      <c r="F8" s="69" t="s">
        <v>20</v>
      </c>
      <c r="G8" s="70"/>
      <c r="H8" s="69" t="s">
        <v>20</v>
      </c>
      <c r="S8" s="62"/>
      <c r="W8" s="62"/>
    </row>
    <row r="9" spans="2:23" ht="11.25">
      <c r="B9" s="71" t="s">
        <v>24</v>
      </c>
      <c r="C9" s="131">
        <v>4.64</v>
      </c>
      <c r="D9" s="69" t="s">
        <v>143</v>
      </c>
      <c r="E9" s="131">
        <v>4.56</v>
      </c>
      <c r="F9" s="69" t="s">
        <v>143</v>
      </c>
      <c r="G9" s="75">
        <v>-1.7</v>
      </c>
      <c r="H9" s="69" t="s">
        <v>143</v>
      </c>
      <c r="S9" s="62"/>
      <c r="W9" s="62"/>
    </row>
    <row r="10" spans="2:23" ht="11.25">
      <c r="B10" s="71" t="s">
        <v>23</v>
      </c>
      <c r="C10" s="131">
        <v>4.9</v>
      </c>
      <c r="D10" s="69">
        <v>31</v>
      </c>
      <c r="E10" s="131">
        <v>4.86</v>
      </c>
      <c r="F10" s="69">
        <v>30</v>
      </c>
      <c r="G10" s="75">
        <v>-0.8</v>
      </c>
      <c r="H10" s="69">
        <v>16</v>
      </c>
      <c r="S10" s="62"/>
      <c r="W10" s="62"/>
    </row>
    <row r="12" spans="2:8" ht="11.25">
      <c r="B12" s="65"/>
      <c r="C12" s="237" t="s">
        <v>140</v>
      </c>
      <c r="D12" s="230"/>
      <c r="E12" s="230"/>
      <c r="F12" s="230"/>
      <c r="G12" s="230"/>
      <c r="H12" s="231"/>
    </row>
    <row r="13" spans="2:8" ht="11.25">
      <c r="B13" s="66"/>
      <c r="C13" s="257"/>
      <c r="D13" s="258"/>
      <c r="E13" s="258"/>
      <c r="F13" s="258"/>
      <c r="G13" s="258"/>
      <c r="H13" s="259"/>
    </row>
    <row r="14" spans="2:8" ht="11.25">
      <c r="B14" s="66"/>
      <c r="C14" s="237" t="s">
        <v>38</v>
      </c>
      <c r="D14" s="231"/>
      <c r="E14" s="237" t="s">
        <v>39</v>
      </c>
      <c r="F14" s="231"/>
      <c r="G14" s="237" t="s">
        <v>51</v>
      </c>
      <c r="H14" s="231"/>
    </row>
    <row r="15" spans="2:8" ht="11.25">
      <c r="B15" s="67"/>
      <c r="C15" s="68"/>
      <c r="D15" s="69" t="s">
        <v>20</v>
      </c>
      <c r="E15" s="68"/>
      <c r="F15" s="69" t="s">
        <v>20</v>
      </c>
      <c r="G15" s="70"/>
      <c r="H15" s="69" t="s">
        <v>20</v>
      </c>
    </row>
    <row r="16" spans="2:8" ht="11.25">
      <c r="B16" s="71" t="s">
        <v>24</v>
      </c>
      <c r="C16" s="131">
        <v>32.43</v>
      </c>
      <c r="D16" s="69" t="s">
        <v>52</v>
      </c>
      <c r="E16" s="131">
        <v>32.55</v>
      </c>
      <c r="F16" s="69" t="s">
        <v>52</v>
      </c>
      <c r="G16" s="75">
        <v>0.4</v>
      </c>
      <c r="H16" s="69" t="s">
        <v>52</v>
      </c>
    </row>
    <row r="17" spans="2:8" ht="11.25">
      <c r="B17" s="71" t="s">
        <v>23</v>
      </c>
      <c r="C17" s="131">
        <v>31.81</v>
      </c>
      <c r="D17" s="69">
        <v>36</v>
      </c>
      <c r="E17" s="131">
        <v>32.1</v>
      </c>
      <c r="F17" s="69">
        <v>36</v>
      </c>
      <c r="G17" s="75">
        <v>0.9</v>
      </c>
      <c r="H17" s="69">
        <v>17</v>
      </c>
    </row>
    <row r="19" spans="2:8" ht="11.25">
      <c r="B19" s="65"/>
      <c r="C19" s="237" t="s">
        <v>141</v>
      </c>
      <c r="D19" s="230"/>
      <c r="E19" s="230"/>
      <c r="F19" s="230"/>
      <c r="G19" s="230"/>
      <c r="H19" s="231"/>
    </row>
    <row r="20" spans="2:8" ht="11.25">
      <c r="B20" s="66"/>
      <c r="C20" s="257"/>
      <c r="D20" s="258"/>
      <c r="E20" s="258"/>
      <c r="F20" s="258"/>
      <c r="G20" s="258"/>
      <c r="H20" s="259"/>
    </row>
    <row r="21" spans="2:8" ht="11.25">
      <c r="B21" s="66"/>
      <c r="C21" s="237" t="s">
        <v>38</v>
      </c>
      <c r="D21" s="231"/>
      <c r="E21" s="237" t="s">
        <v>39</v>
      </c>
      <c r="F21" s="231"/>
      <c r="G21" s="237" t="s">
        <v>51</v>
      </c>
      <c r="H21" s="231"/>
    </row>
    <row r="22" spans="2:8" ht="11.25">
      <c r="B22" s="67"/>
      <c r="C22" s="68"/>
      <c r="D22" s="69" t="s">
        <v>20</v>
      </c>
      <c r="E22" s="68"/>
      <c r="F22" s="69" t="s">
        <v>20</v>
      </c>
      <c r="G22" s="70"/>
      <c r="H22" s="69" t="s">
        <v>20</v>
      </c>
    </row>
    <row r="23" spans="2:8" ht="11.25">
      <c r="B23" s="71" t="s">
        <v>24</v>
      </c>
      <c r="C23" s="131">
        <v>92.41</v>
      </c>
      <c r="D23" s="69" t="s">
        <v>52</v>
      </c>
      <c r="E23" s="131">
        <v>92.97</v>
      </c>
      <c r="F23" s="69" t="s">
        <v>52</v>
      </c>
      <c r="G23" s="75">
        <v>0.6</v>
      </c>
      <c r="H23" s="69" t="s">
        <v>52</v>
      </c>
    </row>
    <row r="24" spans="2:8" ht="11.25">
      <c r="B24" s="71" t="s">
        <v>23</v>
      </c>
      <c r="C24" s="131">
        <v>97.45</v>
      </c>
      <c r="D24" s="69">
        <v>31</v>
      </c>
      <c r="E24" s="131">
        <v>98.32</v>
      </c>
      <c r="F24" s="69">
        <v>31</v>
      </c>
      <c r="G24" s="75">
        <v>0.9</v>
      </c>
      <c r="H24" s="69">
        <v>30</v>
      </c>
    </row>
    <row r="25" ht="11.25">
      <c r="C25" s="62" t="s">
        <v>65</v>
      </c>
    </row>
    <row r="26" ht="11.25">
      <c r="C26" s="62" t="s">
        <v>124</v>
      </c>
    </row>
  </sheetData>
  <mergeCells count="12">
    <mergeCell ref="G21:H21"/>
    <mergeCell ref="G7:H7"/>
    <mergeCell ref="C19:H20"/>
    <mergeCell ref="C21:D21"/>
    <mergeCell ref="E21:F21"/>
    <mergeCell ref="C12:H13"/>
    <mergeCell ref="C14:D14"/>
    <mergeCell ref="E14:F14"/>
    <mergeCell ref="C5:H6"/>
    <mergeCell ref="C7:D7"/>
    <mergeCell ref="E7:F7"/>
    <mergeCell ref="G14:H14"/>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B2:G22"/>
  <sheetViews>
    <sheetView showGridLines="0" workbookViewId="0" topLeftCell="A1">
      <selection activeCell="A1" sqref="A1"/>
    </sheetView>
  </sheetViews>
  <sheetFormatPr defaultColWidth="9.00390625" defaultRowHeight="13.5"/>
  <cols>
    <col min="1" max="1" width="2.625" style="123" customWidth="1"/>
    <col min="2" max="2" width="25.75390625" style="123" bestFit="1" customWidth="1"/>
    <col min="3" max="4" width="11.25390625" style="123" bestFit="1" customWidth="1"/>
    <col min="5" max="5" width="9.00390625" style="123" customWidth="1"/>
    <col min="6" max="6" width="10.375" style="123" customWidth="1"/>
    <col min="7" max="7" width="12.25390625" style="123" bestFit="1" customWidth="1"/>
    <col min="8" max="8" width="2.625" style="123" customWidth="1"/>
    <col min="9" max="16384" width="9.00390625" style="123" customWidth="1"/>
  </cols>
  <sheetData>
    <row r="2" spans="2:7" ht="12">
      <c r="B2" s="270" t="s">
        <v>144</v>
      </c>
      <c r="C2" s="270"/>
      <c r="D2" s="270"/>
      <c r="E2" s="270"/>
      <c r="F2" s="270"/>
      <c r="G2" s="270"/>
    </row>
    <row r="3" ht="12">
      <c r="G3" s="132" t="s">
        <v>22</v>
      </c>
    </row>
    <row r="4" spans="2:7" ht="12">
      <c r="B4" s="133"/>
      <c r="C4" s="134" t="s">
        <v>92</v>
      </c>
      <c r="D4" s="269" t="s">
        <v>151</v>
      </c>
      <c r="E4" s="268"/>
      <c r="F4" s="269" t="s">
        <v>152</v>
      </c>
      <c r="G4" s="268"/>
    </row>
    <row r="5" spans="2:7" ht="12">
      <c r="B5" s="135" t="s">
        <v>56</v>
      </c>
      <c r="C5" s="136"/>
      <c r="D5" s="137" t="s">
        <v>153</v>
      </c>
      <c r="E5" s="137" t="s">
        <v>119</v>
      </c>
      <c r="F5" s="137" t="s">
        <v>153</v>
      </c>
      <c r="G5" s="137" t="s">
        <v>119</v>
      </c>
    </row>
    <row r="6" spans="2:7" ht="12">
      <c r="B6" s="138" t="s">
        <v>154</v>
      </c>
      <c r="C6" s="139">
        <v>369600</v>
      </c>
      <c r="D6" s="140">
        <v>335800</v>
      </c>
      <c r="E6" s="141">
        <v>100</v>
      </c>
      <c r="F6" s="140">
        <v>33300</v>
      </c>
      <c r="G6" s="141">
        <v>100</v>
      </c>
    </row>
    <row r="7" spans="2:7" ht="12">
      <c r="B7" s="138" t="s">
        <v>155</v>
      </c>
      <c r="C7" s="139">
        <v>5400</v>
      </c>
      <c r="D7" s="140">
        <v>2800</v>
      </c>
      <c r="E7" s="141">
        <v>0.8</v>
      </c>
      <c r="F7" s="140">
        <v>2600</v>
      </c>
      <c r="G7" s="141">
        <v>7.8</v>
      </c>
    </row>
    <row r="8" spans="2:7" ht="12">
      <c r="B8" s="138" t="s">
        <v>156</v>
      </c>
      <c r="C8" s="139">
        <v>17900</v>
      </c>
      <c r="D8" s="140">
        <v>12100</v>
      </c>
      <c r="E8" s="141">
        <v>3.6</v>
      </c>
      <c r="F8" s="140">
        <v>5900</v>
      </c>
      <c r="G8" s="141">
        <v>17.7</v>
      </c>
    </row>
    <row r="9" spans="2:7" ht="12">
      <c r="B9" s="138" t="s">
        <v>157</v>
      </c>
      <c r="C9" s="139">
        <v>28800</v>
      </c>
      <c r="D9" s="140">
        <v>22900</v>
      </c>
      <c r="E9" s="141">
        <v>6.8</v>
      </c>
      <c r="F9" s="140">
        <v>6000</v>
      </c>
      <c r="G9" s="141">
        <v>18</v>
      </c>
    </row>
    <row r="10" spans="2:7" ht="12">
      <c r="B10" s="138" t="s">
        <v>158</v>
      </c>
      <c r="C10" s="139">
        <v>57900</v>
      </c>
      <c r="D10" s="140">
        <v>50800</v>
      </c>
      <c r="E10" s="141">
        <v>15.1</v>
      </c>
      <c r="F10" s="140">
        <v>7100</v>
      </c>
      <c r="G10" s="141">
        <v>21.3</v>
      </c>
    </row>
    <row r="11" spans="2:7" ht="12">
      <c r="B11" s="138" t="s">
        <v>159</v>
      </c>
      <c r="C11" s="139">
        <v>78000</v>
      </c>
      <c r="D11" s="140">
        <v>73000</v>
      </c>
      <c r="E11" s="141">
        <v>21.7</v>
      </c>
      <c r="F11" s="140">
        <v>5000</v>
      </c>
      <c r="G11" s="141">
        <v>15</v>
      </c>
    </row>
    <row r="12" spans="2:7" ht="12">
      <c r="B12" s="138" t="s">
        <v>160</v>
      </c>
      <c r="C12" s="139">
        <v>89600</v>
      </c>
      <c r="D12" s="140">
        <v>85500</v>
      </c>
      <c r="E12" s="141">
        <v>25.5</v>
      </c>
      <c r="F12" s="140">
        <v>4100</v>
      </c>
      <c r="G12" s="141">
        <v>12.3</v>
      </c>
    </row>
    <row r="13" spans="2:7" ht="12">
      <c r="B13" s="138" t="s">
        <v>161</v>
      </c>
      <c r="C13" s="139">
        <v>57300</v>
      </c>
      <c r="D13" s="140">
        <v>55300</v>
      </c>
      <c r="E13" s="141">
        <v>16.5</v>
      </c>
      <c r="F13" s="140">
        <v>2000</v>
      </c>
      <c r="G13" s="141">
        <v>6</v>
      </c>
    </row>
    <row r="14" spans="2:7" ht="12">
      <c r="B14" s="138" t="s">
        <v>162</v>
      </c>
      <c r="C14" s="139">
        <v>18700</v>
      </c>
      <c r="D14" s="140">
        <v>18300</v>
      </c>
      <c r="E14" s="141">
        <v>5.4</v>
      </c>
      <c r="F14" s="140">
        <v>400</v>
      </c>
      <c r="G14" s="141">
        <v>1.2</v>
      </c>
    </row>
    <row r="15" spans="2:7" ht="12">
      <c r="B15" s="138" t="s">
        <v>163</v>
      </c>
      <c r="C15" s="139">
        <v>10400</v>
      </c>
      <c r="D15" s="140">
        <v>10200</v>
      </c>
      <c r="E15" s="141">
        <v>3</v>
      </c>
      <c r="F15" s="140">
        <v>200</v>
      </c>
      <c r="G15" s="141">
        <v>0.6</v>
      </c>
    </row>
    <row r="16" spans="2:7" ht="12">
      <c r="B16" s="138" t="s">
        <v>164</v>
      </c>
      <c r="C16" s="139">
        <v>3700</v>
      </c>
      <c r="D16" s="140">
        <v>3700</v>
      </c>
      <c r="E16" s="141">
        <v>1.1</v>
      </c>
      <c r="F16" s="140">
        <v>0</v>
      </c>
      <c r="G16" s="141">
        <v>0</v>
      </c>
    </row>
    <row r="17" spans="2:7" ht="12">
      <c r="B17" s="138" t="s">
        <v>145</v>
      </c>
      <c r="C17" s="139">
        <v>1300</v>
      </c>
      <c r="D17" s="140">
        <v>1300</v>
      </c>
      <c r="E17" s="141">
        <v>0.4</v>
      </c>
      <c r="F17" s="140">
        <v>0</v>
      </c>
      <c r="G17" s="141">
        <v>0</v>
      </c>
    </row>
    <row r="18" spans="2:7" ht="12">
      <c r="B18" s="138" t="s">
        <v>146</v>
      </c>
      <c r="C18" s="142">
        <v>257.97</v>
      </c>
      <c r="D18" s="143">
        <v>268.99</v>
      </c>
      <c r="E18" s="144" t="s">
        <v>147</v>
      </c>
      <c r="F18" s="143">
        <v>146.8</v>
      </c>
      <c r="G18" s="144" t="s">
        <v>147</v>
      </c>
    </row>
    <row r="19" spans="2:7" ht="12">
      <c r="B19" s="145" t="s">
        <v>65</v>
      </c>
      <c r="C19" s="146"/>
      <c r="D19" s="147"/>
      <c r="E19" s="148"/>
      <c r="F19" s="147"/>
      <c r="G19" s="148"/>
    </row>
    <row r="20" spans="2:7" ht="12">
      <c r="B20" s="271" t="s">
        <v>148</v>
      </c>
      <c r="C20" s="271"/>
      <c r="D20" s="271"/>
      <c r="E20" s="271"/>
      <c r="F20" s="271"/>
      <c r="G20" s="271"/>
    </row>
    <row r="21" ht="12">
      <c r="B21" s="130" t="s">
        <v>149</v>
      </c>
    </row>
    <row r="22" ht="12">
      <c r="B22" s="130" t="s">
        <v>150</v>
      </c>
    </row>
  </sheetData>
  <sheetProtection/>
  <mergeCells count="4">
    <mergeCell ref="B2:G2"/>
    <mergeCell ref="D4:E4"/>
    <mergeCell ref="F4:G4"/>
    <mergeCell ref="B20:G20"/>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D9"/>
  <sheetViews>
    <sheetView showGridLines="0" workbookViewId="0" topLeftCell="A1">
      <selection activeCell="A1" sqref="A1"/>
    </sheetView>
  </sheetViews>
  <sheetFormatPr defaultColWidth="9.00390625" defaultRowHeight="13.5"/>
  <cols>
    <col min="1" max="1" width="2.625" style="222" customWidth="1"/>
    <col min="2" max="2" width="10.125" style="222" customWidth="1"/>
    <col min="3" max="4" width="9.00390625" style="222" customWidth="1"/>
    <col min="5" max="5" width="2.625" style="222" customWidth="1"/>
    <col min="6" max="6" width="9.00390625" style="222" customWidth="1"/>
    <col min="7" max="7" width="3.375" style="222" bestFit="1" customWidth="1"/>
    <col min="8" max="8" width="4.75390625" style="222" bestFit="1" customWidth="1"/>
    <col min="9" max="10" width="9.00390625" style="222" customWidth="1"/>
    <col min="11" max="11" width="7.00390625" style="222" customWidth="1"/>
    <col min="12" max="16384" width="9.00390625" style="222" customWidth="1"/>
  </cols>
  <sheetData>
    <row r="2" ht="13.5">
      <c r="B2" s="227" t="s">
        <v>288</v>
      </c>
    </row>
    <row r="3" spans="2:4" ht="13.5">
      <c r="B3" s="219"/>
      <c r="C3" s="220" t="s">
        <v>58</v>
      </c>
      <c r="D3" s="221" t="s">
        <v>59</v>
      </c>
    </row>
    <row r="4" spans="2:4" ht="13.5">
      <c r="B4" s="223" t="s">
        <v>268</v>
      </c>
      <c r="C4" s="224">
        <v>240</v>
      </c>
      <c r="D4" s="224">
        <v>76</v>
      </c>
    </row>
    <row r="5" spans="2:4" ht="13.5">
      <c r="B5" s="223" t="s">
        <v>269</v>
      </c>
      <c r="C5" s="224">
        <v>246</v>
      </c>
      <c r="D5" s="224">
        <v>79</v>
      </c>
    </row>
    <row r="6" spans="2:4" ht="13.5">
      <c r="B6" s="223" t="s">
        <v>270</v>
      </c>
      <c r="C6" s="224">
        <v>254</v>
      </c>
      <c r="D6" s="224">
        <v>80</v>
      </c>
    </row>
    <row r="7" spans="2:4" ht="13.5">
      <c r="B7" s="223" t="s">
        <v>271</v>
      </c>
      <c r="C7" s="224">
        <v>261</v>
      </c>
      <c r="D7" s="224">
        <v>69</v>
      </c>
    </row>
    <row r="8" spans="2:4" ht="13.5">
      <c r="B8" s="223" t="s">
        <v>272</v>
      </c>
      <c r="C8" s="224">
        <v>254.45</v>
      </c>
      <c r="D8" s="224">
        <v>68.62</v>
      </c>
    </row>
    <row r="9" spans="2:4" ht="13.5">
      <c r="B9" s="223" t="s">
        <v>273</v>
      </c>
      <c r="C9" s="224">
        <v>257.97</v>
      </c>
      <c r="D9" s="224">
        <v>62.81</v>
      </c>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B2:G17"/>
  <sheetViews>
    <sheetView showGridLines="0" workbookViewId="0" topLeftCell="A1">
      <selection activeCell="A1" sqref="A1"/>
    </sheetView>
  </sheetViews>
  <sheetFormatPr defaultColWidth="9.00390625" defaultRowHeight="13.5"/>
  <cols>
    <col min="1" max="1" width="2.625" style="2" customWidth="1"/>
    <col min="2" max="2" width="9.00390625" style="2" customWidth="1"/>
    <col min="3" max="3" width="9.75390625" style="2" bestFit="1" customWidth="1"/>
    <col min="4" max="5" width="9.125" style="2" bestFit="1" customWidth="1"/>
    <col min="6" max="6" width="9.50390625" style="2" bestFit="1" customWidth="1"/>
    <col min="7" max="7" width="1.875" style="2" customWidth="1"/>
    <col min="8" max="16384" width="9.00390625" style="2" customWidth="1"/>
  </cols>
  <sheetData>
    <row r="2" ht="13.5">
      <c r="B2" s="1" t="s">
        <v>285</v>
      </c>
    </row>
    <row r="3" ht="13.5">
      <c r="F3" s="4" t="s">
        <v>1</v>
      </c>
    </row>
    <row r="4" spans="2:7" ht="13.5">
      <c r="B4" s="5"/>
      <c r="C4" s="238" t="s">
        <v>2</v>
      </c>
      <c r="D4" s="239"/>
      <c r="E4" s="239"/>
      <c r="F4" s="240"/>
      <c r="G4" s="6"/>
    </row>
    <row r="5" spans="2:7" ht="13.5">
      <c r="B5" s="7"/>
      <c r="C5" s="8" t="s">
        <v>3</v>
      </c>
      <c r="D5" s="8" t="s">
        <v>4</v>
      </c>
      <c r="E5" s="8" t="s">
        <v>5</v>
      </c>
      <c r="F5" s="8" t="s">
        <v>4</v>
      </c>
      <c r="G5" s="9"/>
    </row>
    <row r="6" spans="2:7" ht="13.5">
      <c r="B6" s="10" t="s">
        <v>6</v>
      </c>
      <c r="C6" s="11">
        <v>364000</v>
      </c>
      <c r="D6" s="12" t="s">
        <v>7</v>
      </c>
      <c r="E6" s="11">
        <v>373000</v>
      </c>
      <c r="F6" s="12" t="s">
        <v>7</v>
      </c>
      <c r="G6" s="13"/>
    </row>
    <row r="7" spans="2:7" ht="13.5">
      <c r="B7" s="10" t="s">
        <v>8</v>
      </c>
      <c r="C7" s="11">
        <v>383620</v>
      </c>
      <c r="D7" s="14">
        <f aca="true" t="shared" si="0" ref="D7:D16">ROUND((C7-C6)/C6*100,1)</f>
        <v>5.4</v>
      </c>
      <c r="E7" s="11">
        <v>380150</v>
      </c>
      <c r="F7" s="14">
        <f aca="true" t="shared" si="1" ref="F7:F16">ROUND((E7-E6)/E6*100,1)</f>
        <v>1.9</v>
      </c>
      <c r="G7" s="15"/>
    </row>
    <row r="8" spans="2:7" ht="13.5">
      <c r="B8" s="10" t="s">
        <v>9</v>
      </c>
      <c r="C8" s="11">
        <v>417200</v>
      </c>
      <c r="D8" s="14">
        <f t="shared" si="0"/>
        <v>8.8</v>
      </c>
      <c r="E8" s="11">
        <v>403300</v>
      </c>
      <c r="F8" s="14">
        <f t="shared" si="1"/>
        <v>6.1</v>
      </c>
      <c r="G8" s="15"/>
    </row>
    <row r="9" spans="2:7" ht="13.5">
      <c r="B9" s="10" t="s">
        <v>10</v>
      </c>
      <c r="C9" s="11">
        <v>459300</v>
      </c>
      <c r="D9" s="14">
        <f t="shared" si="0"/>
        <v>10.1</v>
      </c>
      <c r="E9" s="11">
        <v>436100</v>
      </c>
      <c r="F9" s="14">
        <f t="shared" si="1"/>
        <v>8.1</v>
      </c>
      <c r="G9" s="15"/>
    </row>
    <row r="10" spans="2:7" ht="13.5">
      <c r="B10" s="10" t="s">
        <v>11</v>
      </c>
      <c r="C10" s="11">
        <v>495600</v>
      </c>
      <c r="D10" s="14">
        <f t="shared" si="0"/>
        <v>7.9</v>
      </c>
      <c r="E10" s="11">
        <v>463800</v>
      </c>
      <c r="F10" s="14">
        <f t="shared" si="1"/>
        <v>6.4</v>
      </c>
      <c r="G10" s="15"/>
    </row>
    <row r="11" spans="2:7" ht="13.5">
      <c r="B11" s="10" t="s">
        <v>12</v>
      </c>
      <c r="C11" s="11">
        <v>533000</v>
      </c>
      <c r="D11" s="14">
        <f t="shared" si="0"/>
        <v>7.5</v>
      </c>
      <c r="E11" s="11">
        <v>482200</v>
      </c>
      <c r="F11" s="14">
        <f t="shared" si="1"/>
        <v>4</v>
      </c>
      <c r="G11" s="15"/>
    </row>
    <row r="12" spans="2:7" ht="13.5">
      <c r="B12" s="10" t="s">
        <v>13</v>
      </c>
      <c r="C12" s="11">
        <v>544600</v>
      </c>
      <c r="D12" s="14">
        <f t="shared" si="0"/>
        <v>2.2</v>
      </c>
      <c r="E12" s="11">
        <v>494600</v>
      </c>
      <c r="F12" s="14">
        <f t="shared" si="1"/>
        <v>2.6</v>
      </c>
      <c r="G12" s="15"/>
    </row>
    <row r="13" spans="2:7" ht="13.5">
      <c r="B13" s="10" t="s">
        <v>14</v>
      </c>
      <c r="C13" s="11">
        <v>586000</v>
      </c>
      <c r="D13" s="16">
        <f t="shared" si="0"/>
        <v>7.6</v>
      </c>
      <c r="E13" s="11">
        <v>522900</v>
      </c>
      <c r="F13" s="16">
        <f t="shared" si="1"/>
        <v>5.7</v>
      </c>
      <c r="G13" s="17"/>
    </row>
    <row r="14" spans="2:7" ht="13.5">
      <c r="B14" s="18" t="s">
        <v>15</v>
      </c>
      <c r="C14" s="11">
        <v>603400</v>
      </c>
      <c r="D14" s="16">
        <f t="shared" si="0"/>
        <v>3</v>
      </c>
      <c r="E14" s="11">
        <v>531200</v>
      </c>
      <c r="F14" s="16">
        <f t="shared" si="1"/>
        <v>1.6</v>
      </c>
      <c r="G14" s="17"/>
    </row>
    <row r="15" spans="2:7" ht="13.5">
      <c r="B15" s="18" t="s">
        <v>16</v>
      </c>
      <c r="C15" s="11">
        <v>631100</v>
      </c>
      <c r="D15" s="16">
        <f t="shared" si="0"/>
        <v>4.6</v>
      </c>
      <c r="E15" s="11">
        <v>543900</v>
      </c>
      <c r="F15" s="16">
        <f t="shared" si="1"/>
        <v>2.4</v>
      </c>
      <c r="G15" s="17"/>
    </row>
    <row r="16" spans="2:7" ht="13.5">
      <c r="B16" s="19" t="s">
        <v>17</v>
      </c>
      <c r="C16" s="11">
        <v>660100</v>
      </c>
      <c r="D16" s="16">
        <f t="shared" si="0"/>
        <v>4.6</v>
      </c>
      <c r="E16" s="11">
        <v>559100</v>
      </c>
      <c r="F16" s="16">
        <f t="shared" si="1"/>
        <v>2.8</v>
      </c>
      <c r="G16" s="17"/>
    </row>
    <row r="17" spans="2:7" ht="13.5">
      <c r="B17" s="2" t="s">
        <v>18</v>
      </c>
      <c r="G17" s="3"/>
    </row>
  </sheetData>
  <sheetProtection/>
  <mergeCells count="1">
    <mergeCell ref="C4:F4"/>
  </mergeCells>
  <printOptions/>
  <pageMargins left="0.7" right="0.7" top="0.75" bottom="0.75" header="0.3" footer="0.3"/>
  <pageSetup horizontalDpi="300" verticalDpi="300" orientation="portrait" paperSize="9" scale="95" r:id="rId2"/>
  <drawing r:id="rId1"/>
</worksheet>
</file>

<file path=xl/worksheets/sheet20.xml><?xml version="1.0" encoding="utf-8"?>
<worksheet xmlns="http://schemas.openxmlformats.org/spreadsheetml/2006/main" xmlns:r="http://schemas.openxmlformats.org/officeDocument/2006/relationships">
  <dimension ref="B2:Q20"/>
  <sheetViews>
    <sheetView showGridLines="0" workbookViewId="0" topLeftCell="A1">
      <selection activeCell="A1" sqref="A1"/>
    </sheetView>
  </sheetViews>
  <sheetFormatPr defaultColWidth="9.00390625" defaultRowHeight="19.5" customHeight="1"/>
  <cols>
    <col min="1" max="1" width="1.4921875" style="109" customWidth="1"/>
    <col min="2" max="2" width="15.625" style="108" customWidth="1"/>
    <col min="3" max="3" width="6.75390625" style="108" bestFit="1" customWidth="1"/>
    <col min="4" max="4" width="7.625" style="108" customWidth="1"/>
    <col min="5" max="5" width="6.75390625" style="108" bestFit="1" customWidth="1"/>
    <col min="6" max="6" width="7.625" style="108" customWidth="1"/>
    <col min="7" max="7" width="6.75390625" style="108" bestFit="1" customWidth="1"/>
    <col min="8" max="8" width="7.625" style="108" customWidth="1"/>
    <col min="9" max="9" width="6.00390625" style="108" bestFit="1" customWidth="1"/>
    <col min="10" max="10" width="7.625" style="108" customWidth="1"/>
    <col min="11" max="11" width="6.75390625" style="108" bestFit="1" customWidth="1"/>
    <col min="12" max="12" width="7.625" style="108" customWidth="1"/>
    <col min="13" max="13" width="6.00390625" style="108" bestFit="1" customWidth="1"/>
    <col min="14" max="14" width="7.625" style="108" customWidth="1"/>
    <col min="15" max="15" width="6.75390625" style="108" bestFit="1" customWidth="1"/>
    <col min="16" max="16" width="7.625" style="108" customWidth="1"/>
    <col min="17" max="17" width="2.625" style="108" customWidth="1"/>
    <col min="18" max="16384" width="9.00390625" style="108" customWidth="1"/>
  </cols>
  <sheetData>
    <row r="1" ht="11.25"/>
    <row r="2" ht="19.5" customHeight="1">
      <c r="B2" s="149" t="s">
        <v>165</v>
      </c>
    </row>
    <row r="3" spans="2:17" ht="11.25">
      <c r="B3" s="109"/>
      <c r="C3" s="110"/>
      <c r="D3" s="110"/>
      <c r="E3" s="110"/>
      <c r="F3" s="110"/>
      <c r="G3" s="110"/>
      <c r="H3" s="110"/>
      <c r="I3" s="111"/>
      <c r="J3" s="111"/>
      <c r="K3" s="110"/>
      <c r="L3" s="110"/>
      <c r="M3" s="110"/>
      <c r="N3" s="110"/>
      <c r="O3" s="267" t="s">
        <v>114</v>
      </c>
      <c r="P3" s="267"/>
      <c r="Q3" s="150"/>
    </row>
    <row r="4" spans="2:17" ht="19.5" customHeight="1">
      <c r="B4" s="112"/>
      <c r="C4" s="272" t="s">
        <v>115</v>
      </c>
      <c r="D4" s="273"/>
      <c r="E4" s="272" t="s">
        <v>178</v>
      </c>
      <c r="F4" s="273"/>
      <c r="G4" s="276" t="s">
        <v>179</v>
      </c>
      <c r="H4" s="277"/>
      <c r="I4" s="276" t="s">
        <v>180</v>
      </c>
      <c r="J4" s="277"/>
      <c r="K4" s="272" t="s">
        <v>181</v>
      </c>
      <c r="L4" s="273"/>
      <c r="M4" s="276" t="s">
        <v>182</v>
      </c>
      <c r="N4" s="277"/>
      <c r="O4" s="276" t="s">
        <v>183</v>
      </c>
      <c r="P4" s="277"/>
      <c r="Q4" s="151"/>
    </row>
    <row r="5" spans="2:17" ht="19.5" customHeight="1">
      <c r="B5" s="152"/>
      <c r="C5" s="274"/>
      <c r="D5" s="275"/>
      <c r="E5" s="274"/>
      <c r="F5" s="275"/>
      <c r="G5" s="278"/>
      <c r="H5" s="279"/>
      <c r="I5" s="278"/>
      <c r="J5" s="279"/>
      <c r="K5" s="274"/>
      <c r="L5" s="275"/>
      <c r="M5" s="278"/>
      <c r="N5" s="279"/>
      <c r="O5" s="278"/>
      <c r="P5" s="279"/>
      <c r="Q5" s="151"/>
    </row>
    <row r="6" spans="2:17" ht="19.5" customHeight="1">
      <c r="B6" s="116" t="s">
        <v>56</v>
      </c>
      <c r="C6" s="117"/>
      <c r="D6" s="118" t="s">
        <v>119</v>
      </c>
      <c r="E6" s="117"/>
      <c r="F6" s="118" t="s">
        <v>119</v>
      </c>
      <c r="G6" s="117"/>
      <c r="H6" s="118" t="s">
        <v>119</v>
      </c>
      <c r="I6" s="117"/>
      <c r="J6" s="118" t="s">
        <v>119</v>
      </c>
      <c r="K6" s="117"/>
      <c r="L6" s="118" t="s">
        <v>119</v>
      </c>
      <c r="M6" s="117"/>
      <c r="N6" s="118" t="s">
        <v>119</v>
      </c>
      <c r="O6" s="117"/>
      <c r="P6" s="118" t="s">
        <v>119</v>
      </c>
      <c r="Q6" s="153"/>
    </row>
    <row r="7" spans="2:17" ht="19.5" customHeight="1">
      <c r="B7" s="119" t="s">
        <v>96</v>
      </c>
      <c r="C7" s="120">
        <v>555300</v>
      </c>
      <c r="D7" s="121">
        <v>100</v>
      </c>
      <c r="E7" s="120">
        <v>234100</v>
      </c>
      <c r="F7" s="121">
        <v>42.2</v>
      </c>
      <c r="G7" s="120">
        <v>108800</v>
      </c>
      <c r="H7" s="121">
        <v>19.6</v>
      </c>
      <c r="I7" s="120">
        <v>86700</v>
      </c>
      <c r="J7" s="121">
        <v>15.6</v>
      </c>
      <c r="K7" s="120">
        <v>109300</v>
      </c>
      <c r="L7" s="121">
        <v>19.7</v>
      </c>
      <c r="M7" s="120">
        <v>63600</v>
      </c>
      <c r="N7" s="121">
        <v>11.5</v>
      </c>
      <c r="O7" s="120">
        <v>267800</v>
      </c>
      <c r="P7" s="121">
        <v>48.2</v>
      </c>
      <c r="Q7" s="154"/>
    </row>
    <row r="8" spans="2:17" ht="19.5" customHeight="1">
      <c r="B8" s="119" t="s">
        <v>166</v>
      </c>
      <c r="C8" s="120">
        <v>48300</v>
      </c>
      <c r="D8" s="121">
        <v>8.7</v>
      </c>
      <c r="E8" s="120">
        <v>20500</v>
      </c>
      <c r="F8" s="121">
        <v>3.7</v>
      </c>
      <c r="G8" s="120">
        <v>6400</v>
      </c>
      <c r="H8" s="121">
        <v>1.2</v>
      </c>
      <c r="I8" s="120">
        <v>3800</v>
      </c>
      <c r="J8" s="121">
        <v>0.7</v>
      </c>
      <c r="K8" s="120">
        <v>3200</v>
      </c>
      <c r="L8" s="121">
        <v>0.6</v>
      </c>
      <c r="M8" s="120">
        <v>4300</v>
      </c>
      <c r="N8" s="121">
        <v>0.8</v>
      </c>
      <c r="O8" s="120">
        <v>25000</v>
      </c>
      <c r="P8" s="121">
        <v>4.5</v>
      </c>
      <c r="Q8" s="154"/>
    </row>
    <row r="9" spans="2:17" ht="19.5" customHeight="1">
      <c r="B9" s="119" t="s">
        <v>167</v>
      </c>
      <c r="C9" s="120">
        <v>41200</v>
      </c>
      <c r="D9" s="121">
        <v>7.4</v>
      </c>
      <c r="E9" s="120">
        <v>17800</v>
      </c>
      <c r="F9" s="121">
        <v>3.2</v>
      </c>
      <c r="G9" s="120">
        <v>6700</v>
      </c>
      <c r="H9" s="121">
        <v>1.2</v>
      </c>
      <c r="I9" s="120">
        <v>4100</v>
      </c>
      <c r="J9" s="121">
        <v>0.7</v>
      </c>
      <c r="K9" s="120">
        <v>3200</v>
      </c>
      <c r="L9" s="121">
        <v>0.6</v>
      </c>
      <c r="M9" s="120">
        <v>4100</v>
      </c>
      <c r="N9" s="121">
        <v>0.7</v>
      </c>
      <c r="O9" s="120">
        <v>20200</v>
      </c>
      <c r="P9" s="121">
        <v>3.6</v>
      </c>
      <c r="Q9" s="154"/>
    </row>
    <row r="10" spans="2:17" ht="19.5" customHeight="1">
      <c r="B10" s="119" t="s">
        <v>168</v>
      </c>
      <c r="C10" s="120">
        <v>101700</v>
      </c>
      <c r="D10" s="121">
        <v>18.3</v>
      </c>
      <c r="E10" s="120">
        <v>43000</v>
      </c>
      <c r="F10" s="121">
        <v>7.7</v>
      </c>
      <c r="G10" s="120">
        <v>18300</v>
      </c>
      <c r="H10" s="121">
        <v>3.3</v>
      </c>
      <c r="I10" s="120">
        <v>12500</v>
      </c>
      <c r="J10" s="121">
        <v>2.3</v>
      </c>
      <c r="K10" s="120">
        <v>11600</v>
      </c>
      <c r="L10" s="121">
        <v>2.1</v>
      </c>
      <c r="M10" s="120">
        <v>9200</v>
      </c>
      <c r="N10" s="121">
        <v>1.7</v>
      </c>
      <c r="O10" s="120">
        <v>50600</v>
      </c>
      <c r="P10" s="121">
        <v>9.1</v>
      </c>
      <c r="Q10" s="154"/>
    </row>
    <row r="11" spans="2:17" ht="19.5" customHeight="1">
      <c r="B11" s="119" t="s">
        <v>169</v>
      </c>
      <c r="C11" s="120">
        <v>103900</v>
      </c>
      <c r="D11" s="121">
        <v>18.7</v>
      </c>
      <c r="E11" s="120">
        <v>40100</v>
      </c>
      <c r="F11" s="121">
        <v>7.2</v>
      </c>
      <c r="G11" s="120">
        <v>16000</v>
      </c>
      <c r="H11" s="121">
        <v>2.9</v>
      </c>
      <c r="I11" s="120">
        <v>11300</v>
      </c>
      <c r="J11" s="121">
        <v>2</v>
      </c>
      <c r="K11" s="120">
        <v>10200</v>
      </c>
      <c r="L11" s="121">
        <v>1.8</v>
      </c>
      <c r="M11" s="120">
        <v>7500</v>
      </c>
      <c r="N11" s="121">
        <v>1.4</v>
      </c>
      <c r="O11" s="120">
        <v>55400</v>
      </c>
      <c r="P11" s="121">
        <v>10</v>
      </c>
      <c r="Q11" s="154"/>
    </row>
    <row r="12" spans="2:17" ht="19.5" customHeight="1">
      <c r="B12" s="119" t="s">
        <v>170</v>
      </c>
      <c r="C12" s="120">
        <v>51700</v>
      </c>
      <c r="D12" s="121">
        <v>9.3</v>
      </c>
      <c r="E12" s="120">
        <v>19500</v>
      </c>
      <c r="F12" s="121">
        <v>3.5</v>
      </c>
      <c r="G12" s="120">
        <v>8200</v>
      </c>
      <c r="H12" s="121">
        <v>1.5</v>
      </c>
      <c r="I12" s="120">
        <v>7300</v>
      </c>
      <c r="J12" s="121">
        <v>1.3</v>
      </c>
      <c r="K12" s="120">
        <v>7500</v>
      </c>
      <c r="L12" s="121">
        <v>1.4</v>
      </c>
      <c r="M12" s="120">
        <v>4100</v>
      </c>
      <c r="N12" s="121">
        <v>0.7</v>
      </c>
      <c r="O12" s="120">
        <v>26000</v>
      </c>
      <c r="P12" s="121">
        <v>4.7</v>
      </c>
      <c r="Q12" s="154"/>
    </row>
    <row r="13" spans="2:17" ht="19.5" customHeight="1">
      <c r="B13" s="119" t="s">
        <v>171</v>
      </c>
      <c r="C13" s="120">
        <v>57400</v>
      </c>
      <c r="D13" s="121">
        <v>10.3</v>
      </c>
      <c r="E13" s="120">
        <v>28300</v>
      </c>
      <c r="F13" s="121">
        <v>5.1</v>
      </c>
      <c r="G13" s="120">
        <v>14500</v>
      </c>
      <c r="H13" s="121">
        <v>2.6</v>
      </c>
      <c r="I13" s="120">
        <v>15700</v>
      </c>
      <c r="J13" s="121">
        <v>2.8</v>
      </c>
      <c r="K13" s="120">
        <v>21700</v>
      </c>
      <c r="L13" s="121">
        <v>3.9</v>
      </c>
      <c r="M13" s="120">
        <v>11200</v>
      </c>
      <c r="N13" s="121">
        <v>2</v>
      </c>
      <c r="O13" s="120">
        <v>20800</v>
      </c>
      <c r="P13" s="121">
        <v>3.7</v>
      </c>
      <c r="Q13" s="154"/>
    </row>
    <row r="14" spans="2:17" ht="19.5" customHeight="1">
      <c r="B14" s="119" t="s">
        <v>172</v>
      </c>
      <c r="C14" s="120">
        <v>47200</v>
      </c>
      <c r="D14" s="121">
        <v>8.5</v>
      </c>
      <c r="E14" s="120">
        <v>25700</v>
      </c>
      <c r="F14" s="121">
        <v>4.6</v>
      </c>
      <c r="G14" s="120">
        <v>14700</v>
      </c>
      <c r="H14" s="121">
        <v>2.6</v>
      </c>
      <c r="I14" s="120">
        <v>12400</v>
      </c>
      <c r="J14" s="121">
        <v>2.2</v>
      </c>
      <c r="K14" s="120">
        <v>21300</v>
      </c>
      <c r="L14" s="121">
        <v>3.8</v>
      </c>
      <c r="M14" s="120">
        <v>8100</v>
      </c>
      <c r="N14" s="121">
        <v>1.5</v>
      </c>
      <c r="O14" s="120">
        <v>15500</v>
      </c>
      <c r="P14" s="121">
        <v>2.8</v>
      </c>
      <c r="Q14" s="154"/>
    </row>
    <row r="15" spans="2:17" ht="19.5" customHeight="1">
      <c r="B15" s="119" t="s">
        <v>173</v>
      </c>
      <c r="C15" s="120">
        <v>46700</v>
      </c>
      <c r="D15" s="121">
        <v>8.4</v>
      </c>
      <c r="E15" s="120">
        <v>24900</v>
      </c>
      <c r="F15" s="121">
        <v>4.5</v>
      </c>
      <c r="G15" s="120">
        <v>15200</v>
      </c>
      <c r="H15" s="121">
        <v>2.7</v>
      </c>
      <c r="I15" s="120">
        <v>12600</v>
      </c>
      <c r="J15" s="121">
        <v>2.3</v>
      </c>
      <c r="K15" s="120">
        <v>20100</v>
      </c>
      <c r="L15" s="121">
        <v>3.6</v>
      </c>
      <c r="M15" s="120">
        <v>9800</v>
      </c>
      <c r="N15" s="121">
        <v>1.8</v>
      </c>
      <c r="O15" s="120">
        <v>16100</v>
      </c>
      <c r="P15" s="121">
        <v>2.9</v>
      </c>
      <c r="Q15" s="154"/>
    </row>
    <row r="16" spans="2:17" ht="19.5" customHeight="1">
      <c r="B16" s="119" t="s">
        <v>174</v>
      </c>
      <c r="C16" s="120">
        <v>17700</v>
      </c>
      <c r="D16" s="121">
        <v>3.2</v>
      </c>
      <c r="E16" s="120">
        <v>10900</v>
      </c>
      <c r="F16" s="121">
        <v>2</v>
      </c>
      <c r="G16" s="120">
        <v>7800</v>
      </c>
      <c r="H16" s="121">
        <v>1.4</v>
      </c>
      <c r="I16" s="120">
        <v>6300</v>
      </c>
      <c r="J16" s="121">
        <v>1.1</v>
      </c>
      <c r="K16" s="120">
        <v>9800</v>
      </c>
      <c r="L16" s="121">
        <v>1.8</v>
      </c>
      <c r="M16" s="120">
        <v>4600</v>
      </c>
      <c r="N16" s="121">
        <v>0.8</v>
      </c>
      <c r="O16" s="120">
        <v>4400</v>
      </c>
      <c r="P16" s="121">
        <v>0.8</v>
      </c>
      <c r="Q16" s="154"/>
    </row>
    <row r="17" spans="2:17" ht="11.25">
      <c r="B17" s="108" t="s">
        <v>65</v>
      </c>
      <c r="C17" s="155"/>
      <c r="D17" s="154"/>
      <c r="E17" s="155"/>
      <c r="F17" s="154"/>
      <c r="G17" s="155"/>
      <c r="H17" s="154"/>
      <c r="I17" s="155"/>
      <c r="J17" s="154"/>
      <c r="K17" s="155"/>
      <c r="L17" s="154"/>
      <c r="M17" s="155"/>
      <c r="N17" s="154"/>
      <c r="O17" s="155"/>
      <c r="P17" s="154"/>
      <c r="Q17" s="154"/>
    </row>
    <row r="18" ht="11.25">
      <c r="B18" s="108" t="s">
        <v>175</v>
      </c>
    </row>
    <row r="19" ht="11.25">
      <c r="B19" s="108" t="s">
        <v>176</v>
      </c>
    </row>
    <row r="20" ht="11.25">
      <c r="B20" s="108" t="s">
        <v>177</v>
      </c>
    </row>
  </sheetData>
  <sheetProtection/>
  <mergeCells count="8">
    <mergeCell ref="O3:P3"/>
    <mergeCell ref="C4:D5"/>
    <mergeCell ref="M4:N5"/>
    <mergeCell ref="O4:P5"/>
    <mergeCell ref="E4:F5"/>
    <mergeCell ref="G4:H5"/>
    <mergeCell ref="I4:J5"/>
    <mergeCell ref="K4:L5"/>
  </mergeCells>
  <printOptions/>
  <pageMargins left="0.7874015748031497" right="0" top="0.984251968503937" bottom="0" header="0.5118110236220472" footer="0.5118110236220472"/>
  <pageSetup horizontalDpi="600" verticalDpi="600" orientation="landscape" pageOrder="overThenDown" paperSize="9" r:id="rId1"/>
  <colBreaks count="1" manualBreakCount="1">
    <brk id="15" max="65535" man="1"/>
  </colBreaks>
</worksheet>
</file>

<file path=xl/worksheets/sheet21.xml><?xml version="1.0" encoding="utf-8"?>
<worksheet xmlns="http://schemas.openxmlformats.org/spreadsheetml/2006/main" xmlns:r="http://schemas.openxmlformats.org/officeDocument/2006/relationships">
  <dimension ref="B2:H14"/>
  <sheetViews>
    <sheetView workbookViewId="0" topLeftCell="A1">
      <selection activeCell="A1" sqref="A1"/>
    </sheetView>
  </sheetViews>
  <sheetFormatPr defaultColWidth="9.00390625" defaultRowHeight="13.5"/>
  <cols>
    <col min="1" max="1" width="1.4921875" style="109" customWidth="1"/>
    <col min="2" max="2" width="16.25390625" style="108" customWidth="1"/>
    <col min="3" max="8" width="9.00390625" style="108" customWidth="1"/>
    <col min="9" max="9" width="2.625" style="108" customWidth="1"/>
    <col min="10" max="10" width="3.375" style="108" bestFit="1" customWidth="1"/>
    <col min="11" max="16384" width="9.00390625" style="108" customWidth="1"/>
  </cols>
  <sheetData>
    <row r="2" ht="11.25">
      <c r="B2" s="108" t="s">
        <v>292</v>
      </c>
    </row>
    <row r="3" ht="11.25" customHeight="1"/>
    <row r="4" spans="2:8" ht="50.25" customHeight="1">
      <c r="B4" s="112"/>
      <c r="C4" s="228" t="s">
        <v>289</v>
      </c>
      <c r="D4" s="228" t="s">
        <v>290</v>
      </c>
      <c r="E4" s="228" t="s">
        <v>280</v>
      </c>
      <c r="F4" s="228" t="s">
        <v>181</v>
      </c>
      <c r="G4" s="228" t="s">
        <v>291</v>
      </c>
      <c r="H4" s="122" t="s">
        <v>281</v>
      </c>
    </row>
    <row r="5" spans="2:8" ht="27.75" customHeight="1">
      <c r="B5" s="119" t="s">
        <v>96</v>
      </c>
      <c r="C5" s="121">
        <v>42.2</v>
      </c>
      <c r="D5" s="121">
        <v>19.6</v>
      </c>
      <c r="E5" s="121">
        <v>15.6</v>
      </c>
      <c r="F5" s="121">
        <v>19.7</v>
      </c>
      <c r="G5" s="121">
        <v>11.5</v>
      </c>
      <c r="H5" s="121">
        <v>48.2</v>
      </c>
    </row>
    <row r="6" spans="2:8" ht="22.5">
      <c r="B6" s="225" t="s">
        <v>282</v>
      </c>
      <c r="C6" s="121">
        <v>42.4</v>
      </c>
      <c r="D6" s="121">
        <v>13.3</v>
      </c>
      <c r="E6" s="121">
        <v>7.9</v>
      </c>
      <c r="F6" s="121">
        <v>6.6</v>
      </c>
      <c r="G6" s="121">
        <v>8.9</v>
      </c>
      <c r="H6" s="121">
        <v>51.8</v>
      </c>
    </row>
    <row r="7" spans="2:8" ht="22.5">
      <c r="B7" s="225" t="s">
        <v>283</v>
      </c>
      <c r="C7" s="121">
        <v>43.2</v>
      </c>
      <c r="D7" s="121">
        <v>16.3</v>
      </c>
      <c r="E7" s="121">
        <v>10</v>
      </c>
      <c r="F7" s="121">
        <v>7.8</v>
      </c>
      <c r="G7" s="121">
        <v>10</v>
      </c>
      <c r="H7" s="121">
        <v>49</v>
      </c>
    </row>
    <row r="8" spans="2:8" ht="22.5">
      <c r="B8" s="225" t="s">
        <v>284</v>
      </c>
      <c r="C8" s="121">
        <v>42.3</v>
      </c>
      <c r="D8" s="121">
        <v>18</v>
      </c>
      <c r="E8" s="121">
        <v>12.3</v>
      </c>
      <c r="F8" s="121">
        <v>11.4</v>
      </c>
      <c r="G8" s="121">
        <v>9</v>
      </c>
      <c r="H8" s="121">
        <v>49.8</v>
      </c>
    </row>
    <row r="9" spans="2:8" ht="22.5">
      <c r="B9" s="225" t="s">
        <v>274</v>
      </c>
      <c r="C9" s="121">
        <v>38.6</v>
      </c>
      <c r="D9" s="121">
        <v>15.4</v>
      </c>
      <c r="E9" s="121">
        <v>10.9</v>
      </c>
      <c r="F9" s="121">
        <v>9.8</v>
      </c>
      <c r="G9" s="121">
        <v>7.2</v>
      </c>
      <c r="H9" s="121">
        <v>53.3</v>
      </c>
    </row>
    <row r="10" spans="2:8" ht="22.5">
      <c r="B10" s="225" t="s">
        <v>275</v>
      </c>
      <c r="C10" s="121">
        <v>37.7</v>
      </c>
      <c r="D10" s="121">
        <v>15.9</v>
      </c>
      <c r="E10" s="121">
        <v>14.1</v>
      </c>
      <c r="F10" s="121">
        <v>14.5</v>
      </c>
      <c r="G10" s="121">
        <v>7.9</v>
      </c>
      <c r="H10" s="121">
        <v>50.3</v>
      </c>
    </row>
    <row r="11" spans="2:8" ht="22.5">
      <c r="B11" s="225" t="s">
        <v>276</v>
      </c>
      <c r="C11" s="121">
        <v>49.3</v>
      </c>
      <c r="D11" s="121">
        <v>25.3</v>
      </c>
      <c r="E11" s="121">
        <v>27.4</v>
      </c>
      <c r="F11" s="121">
        <v>37.8</v>
      </c>
      <c r="G11" s="121">
        <v>19.5</v>
      </c>
      <c r="H11" s="121">
        <v>36.2</v>
      </c>
    </row>
    <row r="12" spans="2:8" ht="22.5">
      <c r="B12" s="225" t="s">
        <v>277</v>
      </c>
      <c r="C12" s="121">
        <v>54.4</v>
      </c>
      <c r="D12" s="121">
        <v>31.1</v>
      </c>
      <c r="E12" s="121">
        <v>26.3</v>
      </c>
      <c r="F12" s="121">
        <v>45.1</v>
      </c>
      <c r="G12" s="121">
        <v>17.2</v>
      </c>
      <c r="H12" s="121">
        <v>32.8</v>
      </c>
    </row>
    <row r="13" spans="2:8" ht="26.25" customHeight="1">
      <c r="B13" s="225" t="s">
        <v>278</v>
      </c>
      <c r="C13" s="121">
        <v>53.3</v>
      </c>
      <c r="D13" s="121">
        <v>32.5</v>
      </c>
      <c r="E13" s="121">
        <v>27</v>
      </c>
      <c r="F13" s="121">
        <v>43</v>
      </c>
      <c r="G13" s="121">
        <v>21</v>
      </c>
      <c r="H13" s="121">
        <v>34.5</v>
      </c>
    </row>
    <row r="14" spans="2:8" ht="22.5">
      <c r="B14" s="225" t="s">
        <v>279</v>
      </c>
      <c r="C14" s="121">
        <v>61.6</v>
      </c>
      <c r="D14" s="121">
        <v>44.1</v>
      </c>
      <c r="E14" s="121">
        <v>35.6</v>
      </c>
      <c r="F14" s="121">
        <v>55.4</v>
      </c>
      <c r="G14" s="121">
        <v>26</v>
      </c>
      <c r="H14" s="121">
        <v>24.9</v>
      </c>
    </row>
  </sheetData>
  <printOptions/>
  <pageMargins left="0.75" right="0.75" top="1" bottom="1" header="0.512" footer="0.512"/>
  <pageSetup orientation="portrait" paperSize="9"/>
  <drawing r:id="rId1"/>
</worksheet>
</file>

<file path=xl/worksheets/sheet22.xml><?xml version="1.0" encoding="utf-8"?>
<worksheet xmlns="http://schemas.openxmlformats.org/spreadsheetml/2006/main" xmlns:r="http://schemas.openxmlformats.org/officeDocument/2006/relationships">
  <dimension ref="B2:S25"/>
  <sheetViews>
    <sheetView showGridLines="0" workbookViewId="0" topLeftCell="A1">
      <selection activeCell="A1" sqref="A1"/>
    </sheetView>
  </sheetViews>
  <sheetFormatPr defaultColWidth="9.00390625" defaultRowHeight="13.5"/>
  <cols>
    <col min="1" max="1" width="2.625" style="62" customWidth="1"/>
    <col min="2" max="2" width="7.75390625" style="62" customWidth="1"/>
    <col min="3" max="3" width="8.25390625" style="62" bestFit="1" customWidth="1"/>
    <col min="4" max="4" width="6.125" style="62" bestFit="1" customWidth="1"/>
    <col min="5" max="5" width="4.625" style="62" bestFit="1" customWidth="1"/>
    <col min="6" max="6" width="8.00390625" style="62" bestFit="1" customWidth="1"/>
    <col min="7" max="7" width="6.125" style="62" bestFit="1" customWidth="1"/>
    <col min="8" max="8" width="4.625" style="62" bestFit="1" customWidth="1"/>
    <col min="9" max="9" width="7.875" style="64" bestFit="1" customWidth="1"/>
    <col min="10" max="10" width="5.125" style="62" bestFit="1" customWidth="1"/>
    <col min="11" max="11" width="8.25390625" style="62" customWidth="1"/>
    <col min="12" max="12" width="6.125" style="62" customWidth="1"/>
    <col min="13" max="13" width="4.625" style="62" customWidth="1"/>
    <col min="14" max="14" width="8.25390625" style="62" customWidth="1"/>
    <col min="15" max="15" width="6.125" style="62" customWidth="1"/>
    <col min="16" max="16" width="4.625" style="62" customWidth="1"/>
    <col min="17" max="17" width="7.875" style="64" customWidth="1"/>
    <col min="18" max="18" width="5.125" style="62" customWidth="1"/>
    <col min="19" max="19" width="2.625" style="62" customWidth="1"/>
    <col min="20" max="16384" width="9.00390625" style="62" customWidth="1"/>
  </cols>
  <sheetData>
    <row r="2" ht="12">
      <c r="B2" s="25" t="s">
        <v>184</v>
      </c>
    </row>
    <row r="4" spans="2:18" ht="11.25" customHeight="1">
      <c r="B4" s="65"/>
      <c r="C4" s="237" t="s">
        <v>185</v>
      </c>
      <c r="D4" s="230"/>
      <c r="E4" s="230"/>
      <c r="F4" s="230"/>
      <c r="G4" s="230"/>
      <c r="H4" s="230"/>
      <c r="I4" s="230"/>
      <c r="J4" s="230"/>
      <c r="K4" s="280" t="s">
        <v>186</v>
      </c>
      <c r="L4" s="281"/>
      <c r="M4" s="281"/>
      <c r="N4" s="281"/>
      <c r="O4" s="281"/>
      <c r="P4" s="281"/>
      <c r="Q4" s="281"/>
      <c r="R4" s="282"/>
    </row>
    <row r="5" spans="2:18" ht="11.25">
      <c r="B5" s="66"/>
      <c r="C5" s="257"/>
      <c r="D5" s="258"/>
      <c r="E5" s="258"/>
      <c r="F5" s="258"/>
      <c r="G5" s="258"/>
      <c r="H5" s="258"/>
      <c r="I5" s="258"/>
      <c r="J5" s="258"/>
      <c r="K5" s="283"/>
      <c r="L5" s="284"/>
      <c r="M5" s="284"/>
      <c r="N5" s="284"/>
      <c r="O5" s="284"/>
      <c r="P5" s="284"/>
      <c r="Q5" s="284"/>
      <c r="R5" s="285"/>
    </row>
    <row r="6" spans="2:18" ht="11.25">
      <c r="B6" s="66"/>
      <c r="C6" s="237" t="s">
        <v>38</v>
      </c>
      <c r="D6" s="230"/>
      <c r="E6" s="231"/>
      <c r="F6" s="237" t="s">
        <v>39</v>
      </c>
      <c r="G6" s="230"/>
      <c r="H6" s="231"/>
      <c r="I6" s="237" t="s">
        <v>51</v>
      </c>
      <c r="J6" s="231"/>
      <c r="K6" s="237" t="s">
        <v>38</v>
      </c>
      <c r="L6" s="230"/>
      <c r="M6" s="231"/>
      <c r="N6" s="237" t="s">
        <v>39</v>
      </c>
      <c r="O6" s="230"/>
      <c r="P6" s="231"/>
      <c r="Q6" s="237" t="s">
        <v>51</v>
      </c>
      <c r="R6" s="231"/>
    </row>
    <row r="7" spans="2:18" ht="11.25">
      <c r="B7" s="67"/>
      <c r="C7" s="68"/>
      <c r="D7" s="69" t="s">
        <v>187</v>
      </c>
      <c r="E7" s="69" t="s">
        <v>20</v>
      </c>
      <c r="F7" s="68"/>
      <c r="G7" s="69" t="s">
        <v>187</v>
      </c>
      <c r="H7" s="69" t="s">
        <v>20</v>
      </c>
      <c r="I7" s="70"/>
      <c r="J7" s="69" t="s">
        <v>20</v>
      </c>
      <c r="K7" s="68"/>
      <c r="L7" s="69" t="s">
        <v>187</v>
      </c>
      <c r="M7" s="69" t="s">
        <v>20</v>
      </c>
      <c r="N7" s="68"/>
      <c r="O7" s="69" t="s">
        <v>187</v>
      </c>
      <c r="P7" s="69" t="s">
        <v>20</v>
      </c>
      <c r="Q7" s="70"/>
      <c r="R7" s="69" t="s">
        <v>20</v>
      </c>
    </row>
    <row r="8" spans="2:18" ht="11.25">
      <c r="B8" s="71" t="s">
        <v>24</v>
      </c>
      <c r="C8" s="74">
        <v>18517700</v>
      </c>
      <c r="D8" s="73">
        <v>37.3</v>
      </c>
      <c r="E8" s="69" t="s">
        <v>52</v>
      </c>
      <c r="F8" s="74">
        <v>21233900</v>
      </c>
      <c r="G8" s="73">
        <v>40.8</v>
      </c>
      <c r="H8" s="69" t="s">
        <v>52</v>
      </c>
      <c r="I8" s="75">
        <v>14.7</v>
      </c>
      <c r="J8" s="69" t="s">
        <v>52</v>
      </c>
      <c r="K8" s="74">
        <v>11344800</v>
      </c>
      <c r="L8" s="73">
        <v>22.9</v>
      </c>
      <c r="M8" s="69" t="s">
        <v>52</v>
      </c>
      <c r="N8" s="74">
        <v>10763500</v>
      </c>
      <c r="O8" s="73">
        <v>20.7</v>
      </c>
      <c r="P8" s="69" t="s">
        <v>52</v>
      </c>
      <c r="Q8" s="75">
        <v>-5.1</v>
      </c>
      <c r="R8" s="69" t="s">
        <v>52</v>
      </c>
    </row>
    <row r="9" spans="2:18" ht="11.25">
      <c r="B9" s="71" t="s">
        <v>23</v>
      </c>
      <c r="C9" s="74">
        <v>207300</v>
      </c>
      <c r="D9" s="73">
        <v>38.4</v>
      </c>
      <c r="E9" s="69">
        <v>27</v>
      </c>
      <c r="F9" s="74">
        <v>234100</v>
      </c>
      <c r="G9" s="73">
        <v>42.2</v>
      </c>
      <c r="H9" s="69">
        <v>28</v>
      </c>
      <c r="I9" s="75">
        <v>12.9</v>
      </c>
      <c r="J9" s="69">
        <v>22</v>
      </c>
      <c r="K9" s="74">
        <v>122200</v>
      </c>
      <c r="L9" s="73">
        <v>22.7</v>
      </c>
      <c r="M9" s="69">
        <v>29</v>
      </c>
      <c r="N9" s="74">
        <v>108800</v>
      </c>
      <c r="O9" s="73">
        <v>19.6</v>
      </c>
      <c r="P9" s="69">
        <v>33</v>
      </c>
      <c r="Q9" s="75">
        <v>-11</v>
      </c>
      <c r="R9" s="69">
        <v>30</v>
      </c>
    </row>
    <row r="10" spans="2:19" ht="11.25">
      <c r="B10" s="98"/>
      <c r="C10" s="156"/>
      <c r="D10" s="100"/>
      <c r="E10" s="101"/>
      <c r="F10" s="157"/>
      <c r="G10" s="100"/>
      <c r="H10" s="101"/>
      <c r="I10" s="102"/>
      <c r="J10" s="101"/>
      <c r="K10" s="156"/>
      <c r="L10" s="100"/>
      <c r="M10" s="101"/>
      <c r="N10" s="157"/>
      <c r="O10" s="100"/>
      <c r="P10" s="101"/>
      <c r="Q10" s="102"/>
      <c r="R10" s="101"/>
      <c r="S10" s="156"/>
    </row>
    <row r="11" spans="2:19" ht="11.25">
      <c r="B11" s="65"/>
      <c r="C11" s="237" t="s">
        <v>188</v>
      </c>
      <c r="D11" s="230"/>
      <c r="E11" s="230"/>
      <c r="F11" s="230"/>
      <c r="G11" s="230"/>
      <c r="H11" s="230"/>
      <c r="I11" s="230"/>
      <c r="J11" s="230"/>
      <c r="K11" s="237" t="s">
        <v>189</v>
      </c>
      <c r="L11" s="230"/>
      <c r="M11" s="230"/>
      <c r="N11" s="230"/>
      <c r="O11" s="230"/>
      <c r="P11" s="230"/>
      <c r="Q11" s="230"/>
      <c r="R11" s="231"/>
      <c r="S11" s="156"/>
    </row>
    <row r="12" spans="2:19" ht="11.25">
      <c r="B12" s="66"/>
      <c r="C12" s="257"/>
      <c r="D12" s="258"/>
      <c r="E12" s="258"/>
      <c r="F12" s="258"/>
      <c r="G12" s="258"/>
      <c r="H12" s="258"/>
      <c r="I12" s="258"/>
      <c r="J12" s="258"/>
      <c r="K12" s="257"/>
      <c r="L12" s="258"/>
      <c r="M12" s="258"/>
      <c r="N12" s="258"/>
      <c r="O12" s="258"/>
      <c r="P12" s="258"/>
      <c r="Q12" s="258"/>
      <c r="R12" s="259"/>
      <c r="S12" s="156"/>
    </row>
    <row r="13" spans="2:19" ht="11.25">
      <c r="B13" s="66"/>
      <c r="C13" s="237" t="s">
        <v>38</v>
      </c>
      <c r="D13" s="230"/>
      <c r="E13" s="231"/>
      <c r="F13" s="237" t="s">
        <v>39</v>
      </c>
      <c r="G13" s="230"/>
      <c r="H13" s="231"/>
      <c r="I13" s="237" t="s">
        <v>51</v>
      </c>
      <c r="J13" s="231"/>
      <c r="K13" s="237" t="s">
        <v>38</v>
      </c>
      <c r="L13" s="230"/>
      <c r="M13" s="231"/>
      <c r="N13" s="237" t="s">
        <v>39</v>
      </c>
      <c r="O13" s="230"/>
      <c r="P13" s="231"/>
      <c r="Q13" s="237" t="s">
        <v>51</v>
      </c>
      <c r="R13" s="231"/>
      <c r="S13" s="156"/>
    </row>
    <row r="14" spans="2:19" ht="11.25">
      <c r="B14" s="67"/>
      <c r="C14" s="68"/>
      <c r="D14" s="69" t="s">
        <v>187</v>
      </c>
      <c r="E14" s="69" t="s">
        <v>20</v>
      </c>
      <c r="F14" s="68"/>
      <c r="G14" s="69" t="s">
        <v>187</v>
      </c>
      <c r="H14" s="69" t="s">
        <v>20</v>
      </c>
      <c r="I14" s="70"/>
      <c r="J14" s="69" t="s">
        <v>20</v>
      </c>
      <c r="K14" s="68"/>
      <c r="L14" s="69" t="s">
        <v>187</v>
      </c>
      <c r="M14" s="69" t="s">
        <v>20</v>
      </c>
      <c r="N14" s="68"/>
      <c r="O14" s="69" t="s">
        <v>187</v>
      </c>
      <c r="P14" s="69" t="s">
        <v>20</v>
      </c>
      <c r="Q14" s="70"/>
      <c r="R14" s="69" t="s">
        <v>20</v>
      </c>
      <c r="S14" s="156"/>
    </row>
    <row r="15" spans="2:19" ht="11.25">
      <c r="B15" s="71" t="s">
        <v>24</v>
      </c>
      <c r="C15" s="74">
        <v>7999600</v>
      </c>
      <c r="D15" s="73">
        <v>16.1</v>
      </c>
      <c r="E15" s="69" t="s">
        <v>52</v>
      </c>
      <c r="F15" s="74">
        <v>8457200</v>
      </c>
      <c r="G15" s="73">
        <v>16.2</v>
      </c>
      <c r="H15" s="69" t="s">
        <v>52</v>
      </c>
      <c r="I15" s="75">
        <v>5.7</v>
      </c>
      <c r="J15" s="69" t="s">
        <v>52</v>
      </c>
      <c r="K15" s="74">
        <v>9898600</v>
      </c>
      <c r="L15" s="73">
        <v>20</v>
      </c>
      <c r="M15" s="69" t="s">
        <v>52</v>
      </c>
      <c r="N15" s="74">
        <v>11165800</v>
      </c>
      <c r="O15" s="73">
        <v>21.4</v>
      </c>
      <c r="P15" s="69" t="s">
        <v>52</v>
      </c>
      <c r="Q15" s="75">
        <v>12.8</v>
      </c>
      <c r="R15" s="69" t="s">
        <v>52</v>
      </c>
      <c r="S15" s="156"/>
    </row>
    <row r="16" spans="2:19" ht="11.25">
      <c r="B16" s="71" t="s">
        <v>23</v>
      </c>
      <c r="C16" s="74">
        <v>83800</v>
      </c>
      <c r="D16" s="73">
        <v>15.5</v>
      </c>
      <c r="E16" s="69">
        <v>33</v>
      </c>
      <c r="F16" s="74">
        <v>86700</v>
      </c>
      <c r="G16" s="73">
        <v>15.6</v>
      </c>
      <c r="H16" s="69">
        <v>31</v>
      </c>
      <c r="I16" s="75">
        <v>3.5</v>
      </c>
      <c r="J16" s="69">
        <v>22</v>
      </c>
      <c r="K16" s="74">
        <v>100500</v>
      </c>
      <c r="L16" s="73">
        <v>18.6</v>
      </c>
      <c r="M16" s="69">
        <v>29</v>
      </c>
      <c r="N16" s="74">
        <v>109300</v>
      </c>
      <c r="O16" s="73">
        <v>19.7</v>
      </c>
      <c r="P16" s="69">
        <v>32</v>
      </c>
      <c r="Q16" s="75">
        <v>8.8</v>
      </c>
      <c r="R16" s="69">
        <v>31</v>
      </c>
      <c r="S16" s="156"/>
    </row>
    <row r="17" spans="2:19" ht="11.25">
      <c r="B17" s="98"/>
      <c r="C17" s="156"/>
      <c r="D17" s="100"/>
      <c r="E17" s="101"/>
      <c r="F17" s="157"/>
      <c r="G17" s="100"/>
      <c r="H17" s="101"/>
      <c r="I17" s="102"/>
      <c r="J17" s="101"/>
      <c r="K17" s="156"/>
      <c r="L17" s="100"/>
      <c r="M17" s="101"/>
      <c r="N17" s="157"/>
      <c r="O17" s="100"/>
      <c r="P17" s="101"/>
      <c r="Q17" s="102"/>
      <c r="R17" s="101"/>
      <c r="S17" s="156"/>
    </row>
    <row r="18" spans="2:19" ht="11.25">
      <c r="B18" s="65"/>
      <c r="C18" s="237" t="s">
        <v>190</v>
      </c>
      <c r="D18" s="230"/>
      <c r="E18" s="230"/>
      <c r="F18" s="230"/>
      <c r="G18" s="230"/>
      <c r="H18" s="230"/>
      <c r="I18" s="230"/>
      <c r="J18" s="230"/>
      <c r="K18" s="280" t="s">
        <v>191</v>
      </c>
      <c r="L18" s="281"/>
      <c r="M18" s="281"/>
      <c r="N18" s="281"/>
      <c r="O18" s="281"/>
      <c r="P18" s="281"/>
      <c r="Q18" s="281"/>
      <c r="R18" s="282"/>
      <c r="S18" s="156"/>
    </row>
    <row r="19" spans="2:19" ht="11.25">
      <c r="B19" s="66"/>
      <c r="C19" s="257"/>
      <c r="D19" s="258"/>
      <c r="E19" s="258"/>
      <c r="F19" s="258"/>
      <c r="G19" s="258"/>
      <c r="H19" s="258"/>
      <c r="I19" s="258"/>
      <c r="J19" s="258"/>
      <c r="K19" s="283"/>
      <c r="L19" s="284"/>
      <c r="M19" s="284"/>
      <c r="N19" s="284"/>
      <c r="O19" s="284"/>
      <c r="P19" s="284"/>
      <c r="Q19" s="284"/>
      <c r="R19" s="285"/>
      <c r="S19" s="156"/>
    </row>
    <row r="20" spans="2:19" ht="11.25">
      <c r="B20" s="66"/>
      <c r="C20" s="237" t="s">
        <v>38</v>
      </c>
      <c r="D20" s="230"/>
      <c r="E20" s="231"/>
      <c r="F20" s="237" t="s">
        <v>39</v>
      </c>
      <c r="G20" s="230"/>
      <c r="H20" s="231"/>
      <c r="I20" s="237" t="s">
        <v>51</v>
      </c>
      <c r="J20" s="231"/>
      <c r="K20" s="237" t="s">
        <v>38</v>
      </c>
      <c r="L20" s="230"/>
      <c r="M20" s="231"/>
      <c r="N20" s="237" t="s">
        <v>39</v>
      </c>
      <c r="O20" s="230"/>
      <c r="P20" s="231"/>
      <c r="Q20" s="237" t="s">
        <v>51</v>
      </c>
      <c r="R20" s="231"/>
      <c r="S20" s="156"/>
    </row>
    <row r="21" spans="2:19" ht="11.25">
      <c r="B21" s="67"/>
      <c r="C21" s="68"/>
      <c r="D21" s="69" t="s">
        <v>187</v>
      </c>
      <c r="E21" s="69" t="s">
        <v>20</v>
      </c>
      <c r="F21" s="68"/>
      <c r="G21" s="69" t="s">
        <v>187</v>
      </c>
      <c r="H21" s="69" t="s">
        <v>20</v>
      </c>
      <c r="I21" s="70"/>
      <c r="J21" s="69" t="s">
        <v>20</v>
      </c>
      <c r="K21" s="68"/>
      <c r="L21" s="69" t="s">
        <v>187</v>
      </c>
      <c r="M21" s="69" t="s">
        <v>20</v>
      </c>
      <c r="N21" s="68"/>
      <c r="O21" s="158" t="s">
        <v>192</v>
      </c>
      <c r="P21" s="69" t="s">
        <v>20</v>
      </c>
      <c r="Q21" s="70"/>
      <c r="R21" s="69" t="s">
        <v>20</v>
      </c>
      <c r="S21" s="156"/>
    </row>
    <row r="22" spans="2:19" ht="11.25">
      <c r="B22" s="71" t="s">
        <v>24</v>
      </c>
      <c r="C22" s="74">
        <v>6162500</v>
      </c>
      <c r="D22" s="73">
        <v>12.4</v>
      </c>
      <c r="E22" s="69" t="s">
        <v>52</v>
      </c>
      <c r="F22" s="74">
        <v>6436300</v>
      </c>
      <c r="G22" s="73">
        <v>12.4</v>
      </c>
      <c r="H22" s="69" t="s">
        <v>52</v>
      </c>
      <c r="I22" s="75">
        <v>4.4</v>
      </c>
      <c r="J22" s="69" t="s">
        <v>52</v>
      </c>
      <c r="K22" s="74">
        <v>23940300</v>
      </c>
      <c r="L22" s="73">
        <v>48.3</v>
      </c>
      <c r="M22" s="69" t="s">
        <v>52</v>
      </c>
      <c r="N22" s="74">
        <v>24140400</v>
      </c>
      <c r="O22" s="73">
        <v>46.3</v>
      </c>
      <c r="P22" s="69" t="s">
        <v>52</v>
      </c>
      <c r="Q22" s="75">
        <v>0.8</v>
      </c>
      <c r="R22" s="69" t="s">
        <v>52</v>
      </c>
      <c r="S22" s="156"/>
    </row>
    <row r="23" spans="2:18" ht="11.25">
      <c r="B23" s="71" t="s">
        <v>23</v>
      </c>
      <c r="C23" s="74">
        <v>61200</v>
      </c>
      <c r="D23" s="73">
        <v>11.4</v>
      </c>
      <c r="E23" s="69">
        <v>22</v>
      </c>
      <c r="F23" s="74">
        <v>63600</v>
      </c>
      <c r="G23" s="73">
        <v>11.5</v>
      </c>
      <c r="H23" s="69">
        <v>13</v>
      </c>
      <c r="I23" s="75">
        <v>3.9</v>
      </c>
      <c r="J23" s="69">
        <v>11</v>
      </c>
      <c r="K23" s="74">
        <v>265600</v>
      </c>
      <c r="L23" s="73">
        <v>49.3</v>
      </c>
      <c r="M23" s="69">
        <v>14</v>
      </c>
      <c r="N23" s="74">
        <v>267800</v>
      </c>
      <c r="O23" s="73">
        <v>48.2</v>
      </c>
      <c r="P23" s="69">
        <v>9</v>
      </c>
      <c r="Q23" s="75">
        <v>0.8</v>
      </c>
      <c r="R23" s="69">
        <v>17</v>
      </c>
    </row>
    <row r="24" ht="11.25">
      <c r="C24" s="62" t="s">
        <v>65</v>
      </c>
    </row>
    <row r="25" ht="11.25">
      <c r="C25" s="62" t="s">
        <v>193</v>
      </c>
    </row>
  </sheetData>
  <mergeCells count="24">
    <mergeCell ref="C18:J19"/>
    <mergeCell ref="K18:R19"/>
    <mergeCell ref="C20:E20"/>
    <mergeCell ref="I20:J20"/>
    <mergeCell ref="K20:M20"/>
    <mergeCell ref="Q20:R20"/>
    <mergeCell ref="F20:H20"/>
    <mergeCell ref="N20:P20"/>
    <mergeCell ref="C11:J12"/>
    <mergeCell ref="K11:R12"/>
    <mergeCell ref="C13:E13"/>
    <mergeCell ref="I13:J13"/>
    <mergeCell ref="K13:M13"/>
    <mergeCell ref="Q13:R13"/>
    <mergeCell ref="F13:H13"/>
    <mergeCell ref="N13:P13"/>
    <mergeCell ref="C4:J5"/>
    <mergeCell ref="K4:R5"/>
    <mergeCell ref="C6:E6"/>
    <mergeCell ref="I6:J6"/>
    <mergeCell ref="K6:M6"/>
    <mergeCell ref="Q6:R6"/>
    <mergeCell ref="F6:H6"/>
    <mergeCell ref="N6:P6"/>
  </mergeCells>
  <printOptions/>
  <pageMargins left="0.75" right="0.75" top="1" bottom="1" header="0.512" footer="0.51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2:H19"/>
  <sheetViews>
    <sheetView showGridLines="0" workbookViewId="0" topLeftCell="A1">
      <selection activeCell="A1" sqref="A1"/>
    </sheetView>
  </sheetViews>
  <sheetFormatPr defaultColWidth="9.00390625" defaultRowHeight="13.5"/>
  <cols>
    <col min="1" max="1" width="2.625" style="160" customWidth="1"/>
    <col min="2" max="2" width="22.25390625" style="160" customWidth="1"/>
    <col min="3" max="3" width="14.625" style="160" customWidth="1"/>
    <col min="4" max="4" width="11.625" style="160" bestFit="1" customWidth="1"/>
    <col min="5" max="5" width="9.125" style="160" bestFit="1" customWidth="1"/>
    <col min="6" max="7" width="10.375" style="160" bestFit="1" customWidth="1"/>
    <col min="8" max="8" width="9.125" style="160" customWidth="1"/>
    <col min="9" max="9" width="2.625" style="160" customWidth="1"/>
    <col min="10" max="16384" width="9.00390625" style="160" customWidth="1"/>
  </cols>
  <sheetData>
    <row r="2" spans="2:3" ht="13.5">
      <c r="B2" s="159" t="s">
        <v>194</v>
      </c>
      <c r="C2" s="159"/>
    </row>
    <row r="3" spans="6:8" ht="13.5">
      <c r="F3" s="161"/>
      <c r="G3" s="161"/>
      <c r="H3" s="161" t="s">
        <v>22</v>
      </c>
    </row>
    <row r="4" spans="2:8" ht="13.5">
      <c r="B4" s="162"/>
      <c r="C4" s="286" t="s">
        <v>36</v>
      </c>
      <c r="D4" s="287"/>
      <c r="E4" s="288"/>
      <c r="F4" s="286" t="s">
        <v>47</v>
      </c>
      <c r="G4" s="287"/>
      <c r="H4" s="288"/>
    </row>
    <row r="5" spans="2:8" ht="13.5">
      <c r="B5" s="165"/>
      <c r="C5" s="166"/>
      <c r="D5" s="167"/>
      <c r="E5" s="168"/>
      <c r="F5" s="166"/>
      <c r="G5" s="167"/>
      <c r="H5" s="168"/>
    </row>
    <row r="6" spans="2:8" ht="14.25" customHeight="1">
      <c r="B6" s="165"/>
      <c r="C6" s="169" t="s">
        <v>195</v>
      </c>
      <c r="D6" s="289" t="s">
        <v>196</v>
      </c>
      <c r="E6" s="290"/>
      <c r="F6" s="169" t="s">
        <v>195</v>
      </c>
      <c r="G6" s="289" t="s">
        <v>196</v>
      </c>
      <c r="H6" s="290"/>
    </row>
    <row r="7" spans="2:8" ht="13.5">
      <c r="B7" s="170" t="s">
        <v>197</v>
      </c>
      <c r="C7" s="170"/>
      <c r="D7" s="291"/>
      <c r="E7" s="292"/>
      <c r="F7" s="170"/>
      <c r="G7" s="291"/>
      <c r="H7" s="292"/>
    </row>
    <row r="8" spans="2:8" ht="13.5">
      <c r="B8" s="171"/>
      <c r="C8" s="172"/>
      <c r="D8" s="172"/>
      <c r="E8" s="173" t="s">
        <v>198</v>
      </c>
      <c r="F8" s="172"/>
      <c r="G8" s="172"/>
      <c r="H8" s="173" t="s">
        <v>198</v>
      </c>
    </row>
    <row r="9" spans="2:8" ht="13.5">
      <c r="B9" s="174" t="s">
        <v>57</v>
      </c>
      <c r="C9" s="52">
        <v>366300</v>
      </c>
      <c r="D9" s="52">
        <v>4700</v>
      </c>
      <c r="E9" s="53">
        <v>1.3</v>
      </c>
      <c r="F9" s="52">
        <v>32165800</v>
      </c>
      <c r="G9" s="52">
        <v>691000</v>
      </c>
      <c r="H9" s="53">
        <v>2.1</v>
      </c>
    </row>
    <row r="10" spans="2:8" ht="13.5">
      <c r="B10" s="174" t="s">
        <v>199</v>
      </c>
      <c r="C10" s="52">
        <v>74000</v>
      </c>
      <c r="D10" s="52">
        <v>1000</v>
      </c>
      <c r="E10" s="53">
        <v>1.4</v>
      </c>
      <c r="F10" s="52">
        <v>4486600</v>
      </c>
      <c r="G10" s="52">
        <v>129900</v>
      </c>
      <c r="H10" s="53">
        <v>2.9</v>
      </c>
    </row>
    <row r="11" spans="2:8" ht="13.5">
      <c r="B11" s="174" t="s">
        <v>200</v>
      </c>
      <c r="C11" s="52">
        <v>69600</v>
      </c>
      <c r="D11" s="52">
        <v>700</v>
      </c>
      <c r="E11" s="53">
        <v>1</v>
      </c>
      <c r="F11" s="52">
        <v>5835400</v>
      </c>
      <c r="G11" s="52">
        <v>162700</v>
      </c>
      <c r="H11" s="53">
        <v>2.8</v>
      </c>
    </row>
    <row r="12" spans="2:8" ht="13.5">
      <c r="B12" s="174" t="s">
        <v>201</v>
      </c>
      <c r="C12" s="52">
        <v>69800</v>
      </c>
      <c r="D12" s="52">
        <v>600</v>
      </c>
      <c r="E12" s="53">
        <v>0.9</v>
      </c>
      <c r="F12" s="52">
        <v>6108500</v>
      </c>
      <c r="G12" s="52">
        <v>113800</v>
      </c>
      <c r="H12" s="53">
        <v>1.9</v>
      </c>
    </row>
    <row r="13" spans="2:8" ht="13.5">
      <c r="B13" s="174" t="s">
        <v>202</v>
      </c>
      <c r="C13" s="52">
        <v>70000</v>
      </c>
      <c r="D13" s="52">
        <v>300</v>
      </c>
      <c r="E13" s="53">
        <v>0.4</v>
      </c>
      <c r="F13" s="52">
        <v>6880000</v>
      </c>
      <c r="G13" s="52">
        <v>74500</v>
      </c>
      <c r="H13" s="53">
        <v>1.1</v>
      </c>
    </row>
    <row r="14" spans="2:8" ht="13.5">
      <c r="B14" s="174" t="s">
        <v>203</v>
      </c>
      <c r="C14" s="52">
        <v>29500</v>
      </c>
      <c r="D14" s="52">
        <v>200</v>
      </c>
      <c r="E14" s="53">
        <v>0.7</v>
      </c>
      <c r="F14" s="52">
        <v>3458600</v>
      </c>
      <c r="G14" s="52">
        <v>25900</v>
      </c>
      <c r="H14" s="53">
        <v>0.7</v>
      </c>
    </row>
    <row r="15" spans="2:8" ht="13.5">
      <c r="B15" s="174" t="s">
        <v>204</v>
      </c>
      <c r="C15" s="52">
        <v>26100</v>
      </c>
      <c r="D15" s="52">
        <v>1000</v>
      </c>
      <c r="E15" s="53">
        <v>3.8</v>
      </c>
      <c r="F15" s="52">
        <v>3194600</v>
      </c>
      <c r="G15" s="52">
        <v>76000</v>
      </c>
      <c r="H15" s="53">
        <v>2.4</v>
      </c>
    </row>
    <row r="16" spans="2:8" ht="13.5">
      <c r="B16" s="174" t="s">
        <v>205</v>
      </c>
      <c r="C16" s="52">
        <v>11800</v>
      </c>
      <c r="D16" s="52">
        <v>800</v>
      </c>
      <c r="E16" s="53">
        <v>6.8</v>
      </c>
      <c r="F16" s="52">
        <v>1335200</v>
      </c>
      <c r="G16" s="52">
        <v>93700</v>
      </c>
      <c r="H16" s="53">
        <v>7</v>
      </c>
    </row>
    <row r="17" ht="13.5">
      <c r="B17" s="159" t="s">
        <v>206</v>
      </c>
    </row>
    <row r="18" ht="13.5">
      <c r="B18" s="159" t="s">
        <v>207</v>
      </c>
    </row>
    <row r="19" ht="13.5">
      <c r="B19" s="159" t="s">
        <v>208</v>
      </c>
    </row>
  </sheetData>
  <sheetProtection/>
  <mergeCells count="4">
    <mergeCell ref="C4:E4"/>
    <mergeCell ref="F4:H4"/>
    <mergeCell ref="D6:E7"/>
    <mergeCell ref="G6:H7"/>
  </mergeCells>
  <printOptions/>
  <pageMargins left="0.7" right="0.7" top="0.75" bottom="0.75" header="0.3" footer="0.3"/>
  <pageSetup horizontalDpi="600" verticalDpi="600" orientation="portrait" paperSize="9" scale="89" r:id="rId1"/>
</worksheet>
</file>

<file path=xl/worksheets/sheet24.xml><?xml version="1.0" encoding="utf-8"?>
<worksheet xmlns="http://schemas.openxmlformats.org/spreadsheetml/2006/main" xmlns:r="http://schemas.openxmlformats.org/officeDocument/2006/relationships">
  <dimension ref="B2:N27"/>
  <sheetViews>
    <sheetView showGridLines="0" workbookViewId="0" topLeftCell="A1">
      <selection activeCell="A1" sqref="A1"/>
    </sheetView>
  </sheetViews>
  <sheetFormatPr defaultColWidth="9.00390625" defaultRowHeight="13.5"/>
  <cols>
    <col min="1" max="1" width="1.75390625" style="160" customWidth="1"/>
    <col min="2" max="2" width="14.625" style="160" customWidth="1"/>
    <col min="3" max="3" width="11.00390625" style="160" bestFit="1" customWidth="1"/>
    <col min="4" max="4" width="10.625" style="160" bestFit="1" customWidth="1"/>
    <col min="5" max="5" width="9.75390625" style="160" bestFit="1" customWidth="1"/>
    <col min="6" max="6" width="8.125" style="160" bestFit="1" customWidth="1"/>
    <col min="7" max="7" width="9.75390625" style="160" customWidth="1"/>
    <col min="8" max="8" width="7.875" style="160" bestFit="1" customWidth="1"/>
    <col min="9" max="9" width="7.875" style="160" customWidth="1"/>
    <col min="10" max="10" width="9.625" style="160" bestFit="1" customWidth="1"/>
    <col min="11" max="11" width="8.125" style="160" bestFit="1" customWidth="1"/>
    <col min="12" max="12" width="9.625" style="160" bestFit="1" customWidth="1"/>
    <col min="13" max="13" width="7.875" style="160" bestFit="1" customWidth="1"/>
    <col min="14" max="14" width="7.75390625" style="160" bestFit="1" customWidth="1"/>
    <col min="15" max="15" width="2.125" style="160" customWidth="1"/>
    <col min="16" max="16384" width="9.00390625" style="160" customWidth="1"/>
  </cols>
  <sheetData>
    <row r="2" spans="2:14" ht="13.5">
      <c r="B2" s="159" t="s">
        <v>209</v>
      </c>
      <c r="C2" s="159"/>
      <c r="D2" s="159"/>
      <c r="E2" s="159"/>
      <c r="F2" s="159"/>
      <c r="G2" s="159"/>
      <c r="H2" s="159"/>
      <c r="I2" s="159"/>
      <c r="J2" s="159"/>
      <c r="K2" s="159"/>
      <c r="L2" s="159"/>
      <c r="M2" s="159"/>
      <c r="N2" s="159"/>
    </row>
    <row r="3" ht="13.5">
      <c r="M3" s="161" t="s">
        <v>22</v>
      </c>
    </row>
    <row r="4" spans="2:14" ht="13.5">
      <c r="B4" s="175"/>
      <c r="C4" s="293" t="s">
        <v>195</v>
      </c>
      <c r="D4" s="294"/>
      <c r="E4" s="176"/>
      <c r="F4" s="176"/>
      <c r="G4" s="176"/>
      <c r="H4" s="176"/>
      <c r="I4" s="176"/>
      <c r="J4" s="176"/>
      <c r="K4" s="176"/>
      <c r="L4" s="176"/>
      <c r="M4" s="163"/>
      <c r="N4" s="164"/>
    </row>
    <row r="5" spans="2:14" ht="13.5">
      <c r="B5" s="177"/>
      <c r="C5" s="169"/>
      <c r="D5" s="178"/>
      <c r="E5" s="293" t="s">
        <v>210</v>
      </c>
      <c r="F5" s="294"/>
      <c r="G5" s="294"/>
      <c r="H5" s="294"/>
      <c r="I5" s="295"/>
      <c r="J5" s="293" t="s">
        <v>211</v>
      </c>
      <c r="K5" s="294"/>
      <c r="L5" s="294"/>
      <c r="M5" s="294"/>
      <c r="N5" s="295"/>
    </row>
    <row r="6" spans="2:14" ht="13.5">
      <c r="B6" s="177"/>
      <c r="C6" s="169"/>
      <c r="D6" s="178"/>
      <c r="E6" s="296"/>
      <c r="F6" s="297"/>
      <c r="G6" s="297"/>
      <c r="H6" s="297"/>
      <c r="I6" s="298"/>
      <c r="J6" s="296"/>
      <c r="K6" s="297"/>
      <c r="L6" s="297"/>
      <c r="M6" s="297"/>
      <c r="N6" s="298"/>
    </row>
    <row r="7" spans="2:14" ht="13.5">
      <c r="B7" s="179" t="s">
        <v>36</v>
      </c>
      <c r="C7" s="180" t="s">
        <v>38</v>
      </c>
      <c r="D7" s="180" t="s">
        <v>39</v>
      </c>
      <c r="E7" s="299" t="s">
        <v>38</v>
      </c>
      <c r="F7" s="300"/>
      <c r="G7" s="301" t="s">
        <v>39</v>
      </c>
      <c r="H7" s="300"/>
      <c r="I7" s="181" t="s">
        <v>19</v>
      </c>
      <c r="J7" s="299" t="s">
        <v>38</v>
      </c>
      <c r="K7" s="300"/>
      <c r="L7" s="301" t="s">
        <v>39</v>
      </c>
      <c r="M7" s="300"/>
      <c r="N7" s="181" t="s">
        <v>19</v>
      </c>
    </row>
    <row r="8" spans="2:14" ht="13.5">
      <c r="B8" s="182"/>
      <c r="C8" s="172"/>
      <c r="D8" s="172"/>
      <c r="E8" s="172"/>
      <c r="F8" s="173" t="s">
        <v>212</v>
      </c>
      <c r="G8" s="172"/>
      <c r="H8" s="173" t="s">
        <v>212</v>
      </c>
      <c r="I8" s="183" t="s">
        <v>220</v>
      </c>
      <c r="J8" s="172"/>
      <c r="K8" s="173" t="s">
        <v>212</v>
      </c>
      <c r="L8" s="172"/>
      <c r="M8" s="173" t="s">
        <v>212</v>
      </c>
      <c r="N8" s="183" t="s">
        <v>220</v>
      </c>
    </row>
    <row r="9" spans="2:14" ht="13.5">
      <c r="B9" s="174" t="s">
        <v>57</v>
      </c>
      <c r="C9" s="52">
        <v>539200</v>
      </c>
      <c r="D9" s="52">
        <v>555300</v>
      </c>
      <c r="E9" s="52">
        <v>77900</v>
      </c>
      <c r="F9" s="53">
        <v>14.4</v>
      </c>
      <c r="G9" s="52">
        <v>61400</v>
      </c>
      <c r="H9" s="53">
        <v>11.1</v>
      </c>
      <c r="I9" s="54">
        <v>-21.2</v>
      </c>
      <c r="J9" s="52">
        <v>10300</v>
      </c>
      <c r="K9" s="53">
        <v>1.9</v>
      </c>
      <c r="L9" s="52">
        <v>26400</v>
      </c>
      <c r="M9" s="53">
        <v>4.8</v>
      </c>
      <c r="N9" s="54">
        <v>156.3</v>
      </c>
    </row>
    <row r="10" spans="2:14" ht="13.5">
      <c r="B10" s="184" t="s">
        <v>213</v>
      </c>
      <c r="C10" s="52">
        <v>243800</v>
      </c>
      <c r="D10" s="52">
        <v>243000</v>
      </c>
      <c r="E10" s="52">
        <v>52200</v>
      </c>
      <c r="F10" s="53">
        <v>21.4</v>
      </c>
      <c r="G10" s="52">
        <v>39300</v>
      </c>
      <c r="H10" s="53">
        <v>16.2</v>
      </c>
      <c r="I10" s="54">
        <v>-24.7</v>
      </c>
      <c r="J10" s="52">
        <v>4700</v>
      </c>
      <c r="K10" s="53">
        <v>1.9</v>
      </c>
      <c r="L10" s="52">
        <v>11500</v>
      </c>
      <c r="M10" s="53">
        <v>4.7</v>
      </c>
      <c r="N10" s="54">
        <v>144.7</v>
      </c>
    </row>
    <row r="11" spans="2:14" ht="13.5">
      <c r="B11" s="184" t="s">
        <v>214</v>
      </c>
      <c r="C11" s="52">
        <v>139300</v>
      </c>
      <c r="D11" s="52">
        <v>147500</v>
      </c>
      <c r="E11" s="52">
        <v>21800</v>
      </c>
      <c r="F11" s="53">
        <v>15.6</v>
      </c>
      <c r="G11" s="52">
        <v>18900</v>
      </c>
      <c r="H11" s="53">
        <v>12.8</v>
      </c>
      <c r="I11" s="54">
        <v>-13.3</v>
      </c>
      <c r="J11" s="52">
        <v>4300</v>
      </c>
      <c r="K11" s="53">
        <v>3.1</v>
      </c>
      <c r="L11" s="52">
        <v>12600</v>
      </c>
      <c r="M11" s="53">
        <v>8.5</v>
      </c>
      <c r="N11" s="54">
        <v>193</v>
      </c>
    </row>
    <row r="12" spans="2:14" ht="13.5">
      <c r="B12" s="184" t="s">
        <v>215</v>
      </c>
      <c r="C12" s="52">
        <v>154200</v>
      </c>
      <c r="D12" s="52">
        <v>163800</v>
      </c>
      <c r="E12" s="52">
        <v>3700</v>
      </c>
      <c r="F12" s="53">
        <v>2.4</v>
      </c>
      <c r="G12" s="52">
        <v>3100</v>
      </c>
      <c r="H12" s="53">
        <v>1.9</v>
      </c>
      <c r="I12" s="54">
        <v>-16.2</v>
      </c>
      <c r="J12" s="52">
        <v>1300</v>
      </c>
      <c r="K12" s="53">
        <v>0.8</v>
      </c>
      <c r="L12" s="52">
        <v>2300</v>
      </c>
      <c r="M12" s="53">
        <v>1.4</v>
      </c>
      <c r="N12" s="54">
        <v>76.9</v>
      </c>
    </row>
    <row r="13" spans="2:14" ht="13.5">
      <c r="B13" s="184" t="s">
        <v>216</v>
      </c>
      <c r="C13" s="52">
        <v>1900</v>
      </c>
      <c r="D13" s="52">
        <v>1000</v>
      </c>
      <c r="E13" s="52">
        <v>200</v>
      </c>
      <c r="F13" s="53">
        <v>10.5</v>
      </c>
      <c r="G13" s="52">
        <v>100</v>
      </c>
      <c r="H13" s="53">
        <v>10</v>
      </c>
      <c r="I13" s="54">
        <v>-50</v>
      </c>
      <c r="J13" s="52">
        <v>0</v>
      </c>
      <c r="K13" s="53">
        <v>0</v>
      </c>
      <c r="L13" s="52">
        <v>100</v>
      </c>
      <c r="M13" s="53">
        <v>10</v>
      </c>
      <c r="N13" s="185" t="s">
        <v>221</v>
      </c>
    </row>
    <row r="14" spans="2:13" ht="13.5">
      <c r="B14" s="186"/>
      <c r="C14" s="59"/>
      <c r="D14" s="59"/>
      <c r="E14" s="59"/>
      <c r="F14" s="60"/>
      <c r="G14" s="59"/>
      <c r="H14" s="60"/>
      <c r="I14" s="60"/>
      <c r="J14" s="59"/>
      <c r="K14" s="60"/>
      <c r="L14" s="59"/>
      <c r="M14" s="60"/>
    </row>
    <row r="15" spans="2:14" ht="13.5">
      <c r="B15" s="175"/>
      <c r="C15" s="293" t="s">
        <v>195</v>
      </c>
      <c r="D15" s="294"/>
      <c r="E15" s="176"/>
      <c r="F15" s="176"/>
      <c r="G15" s="176"/>
      <c r="H15" s="176"/>
      <c r="I15" s="176"/>
      <c r="J15" s="167"/>
      <c r="K15" s="167"/>
      <c r="L15" s="167"/>
      <c r="M15" s="167"/>
      <c r="N15" s="168"/>
    </row>
    <row r="16" spans="2:14" ht="13.5">
      <c r="B16" s="177"/>
      <c r="C16" s="169"/>
      <c r="D16" s="178"/>
      <c r="E16" s="286" t="s">
        <v>222</v>
      </c>
      <c r="F16" s="302"/>
      <c r="G16" s="302"/>
      <c r="H16" s="302"/>
      <c r="I16" s="302"/>
      <c r="J16" s="302"/>
      <c r="K16" s="302"/>
      <c r="L16" s="302"/>
      <c r="M16" s="302"/>
      <c r="N16" s="303"/>
    </row>
    <row r="17" spans="2:14" ht="13.5">
      <c r="B17" s="177"/>
      <c r="C17" s="169"/>
      <c r="D17" s="178"/>
      <c r="E17" s="286" t="s">
        <v>223</v>
      </c>
      <c r="F17" s="302"/>
      <c r="G17" s="302"/>
      <c r="H17" s="302"/>
      <c r="I17" s="303"/>
      <c r="J17" s="286" t="s">
        <v>224</v>
      </c>
      <c r="K17" s="302"/>
      <c r="L17" s="302"/>
      <c r="M17" s="302"/>
      <c r="N17" s="303"/>
    </row>
    <row r="18" spans="2:14" ht="13.5">
      <c r="B18" s="179" t="s">
        <v>36</v>
      </c>
      <c r="C18" s="180" t="s">
        <v>38</v>
      </c>
      <c r="D18" s="180" t="s">
        <v>39</v>
      </c>
      <c r="E18" s="299" t="s">
        <v>38</v>
      </c>
      <c r="F18" s="300"/>
      <c r="G18" s="301" t="s">
        <v>39</v>
      </c>
      <c r="H18" s="300"/>
      <c r="I18" s="181" t="s">
        <v>19</v>
      </c>
      <c r="J18" s="299" t="s">
        <v>38</v>
      </c>
      <c r="K18" s="300"/>
      <c r="L18" s="301" t="s">
        <v>39</v>
      </c>
      <c r="M18" s="300"/>
      <c r="N18" s="181" t="s">
        <v>19</v>
      </c>
    </row>
    <row r="19" spans="2:14" ht="13.5">
      <c r="B19" s="182"/>
      <c r="C19" s="172"/>
      <c r="D19" s="172"/>
      <c r="E19" s="172"/>
      <c r="F19" s="173" t="s">
        <v>212</v>
      </c>
      <c r="G19" s="172"/>
      <c r="H19" s="173" t="s">
        <v>212</v>
      </c>
      <c r="I19" s="183" t="s">
        <v>220</v>
      </c>
      <c r="J19" s="172"/>
      <c r="K19" s="173" t="s">
        <v>212</v>
      </c>
      <c r="L19" s="172"/>
      <c r="M19" s="173" t="s">
        <v>212</v>
      </c>
      <c r="N19" s="183" t="s">
        <v>220</v>
      </c>
    </row>
    <row r="20" spans="2:14" ht="13.5">
      <c r="B20" s="174" t="s">
        <v>57</v>
      </c>
      <c r="C20" s="52">
        <v>539200</v>
      </c>
      <c r="D20" s="52">
        <v>555300</v>
      </c>
      <c r="E20" s="52">
        <v>23900</v>
      </c>
      <c r="F20" s="53">
        <v>4.4</v>
      </c>
      <c r="G20" s="52">
        <v>29900</v>
      </c>
      <c r="H20" s="53">
        <v>5.4</v>
      </c>
      <c r="I20" s="54">
        <v>25.1</v>
      </c>
      <c r="J20" s="52">
        <v>33800</v>
      </c>
      <c r="K20" s="53">
        <v>6.3</v>
      </c>
      <c r="L20" s="52">
        <v>43500</v>
      </c>
      <c r="M20" s="53">
        <v>7.8</v>
      </c>
      <c r="N20" s="54">
        <v>28.7</v>
      </c>
    </row>
    <row r="21" spans="2:14" ht="13.5">
      <c r="B21" s="184" t="s">
        <v>213</v>
      </c>
      <c r="C21" s="52">
        <v>243800</v>
      </c>
      <c r="D21" s="52">
        <v>243000</v>
      </c>
      <c r="E21" s="52">
        <v>5800</v>
      </c>
      <c r="F21" s="53">
        <v>2.4</v>
      </c>
      <c r="G21" s="52">
        <v>8700</v>
      </c>
      <c r="H21" s="53">
        <v>3.6</v>
      </c>
      <c r="I21" s="54">
        <v>50</v>
      </c>
      <c r="J21" s="52">
        <v>12400</v>
      </c>
      <c r="K21" s="53">
        <v>5.1</v>
      </c>
      <c r="L21" s="52">
        <v>16500</v>
      </c>
      <c r="M21" s="53">
        <v>6.8</v>
      </c>
      <c r="N21" s="54">
        <v>33.1</v>
      </c>
    </row>
    <row r="22" spans="2:14" ht="13.5">
      <c r="B22" s="184" t="s">
        <v>214</v>
      </c>
      <c r="C22" s="52">
        <v>139300</v>
      </c>
      <c r="D22" s="52">
        <v>147500</v>
      </c>
      <c r="E22" s="52">
        <v>11500</v>
      </c>
      <c r="F22" s="53">
        <v>8.3</v>
      </c>
      <c r="G22" s="52">
        <v>14900</v>
      </c>
      <c r="H22" s="53">
        <v>10.1</v>
      </c>
      <c r="I22" s="54">
        <v>29.6</v>
      </c>
      <c r="J22" s="52">
        <v>13000</v>
      </c>
      <c r="K22" s="53">
        <v>9.3</v>
      </c>
      <c r="L22" s="52">
        <v>17900</v>
      </c>
      <c r="M22" s="53">
        <v>12.1</v>
      </c>
      <c r="N22" s="54">
        <v>37.7</v>
      </c>
    </row>
    <row r="23" spans="2:14" ht="13.5">
      <c r="B23" s="184" t="s">
        <v>215</v>
      </c>
      <c r="C23" s="52">
        <v>154200</v>
      </c>
      <c r="D23" s="52">
        <v>163800</v>
      </c>
      <c r="E23" s="52">
        <v>6500</v>
      </c>
      <c r="F23" s="53">
        <v>4.2</v>
      </c>
      <c r="G23" s="52">
        <v>6100</v>
      </c>
      <c r="H23" s="53">
        <v>3.7</v>
      </c>
      <c r="I23" s="54">
        <v>-6.2</v>
      </c>
      <c r="J23" s="52">
        <v>8300</v>
      </c>
      <c r="K23" s="53">
        <v>5.4</v>
      </c>
      <c r="L23" s="52">
        <v>9000</v>
      </c>
      <c r="M23" s="53">
        <v>5.5</v>
      </c>
      <c r="N23" s="54">
        <v>8.4</v>
      </c>
    </row>
    <row r="24" spans="2:14" ht="13.5">
      <c r="B24" s="184" t="s">
        <v>216</v>
      </c>
      <c r="C24" s="52">
        <v>1900</v>
      </c>
      <c r="D24" s="52">
        <v>1000</v>
      </c>
      <c r="E24" s="52">
        <v>100</v>
      </c>
      <c r="F24" s="53">
        <v>5.3</v>
      </c>
      <c r="G24" s="52">
        <v>100</v>
      </c>
      <c r="H24" s="53">
        <v>10</v>
      </c>
      <c r="I24" s="185" t="s">
        <v>225</v>
      </c>
      <c r="J24" s="52">
        <v>100</v>
      </c>
      <c r="K24" s="53">
        <v>5.3</v>
      </c>
      <c r="L24" s="52">
        <v>100</v>
      </c>
      <c r="M24" s="53">
        <v>10</v>
      </c>
      <c r="N24" s="54">
        <v>0</v>
      </c>
    </row>
    <row r="25" spans="2:12" ht="13.5">
      <c r="B25" s="187" t="s">
        <v>217</v>
      </c>
      <c r="G25" s="188"/>
      <c r="L25" s="188"/>
    </row>
    <row r="26" ht="13.5">
      <c r="B26" s="159" t="s">
        <v>218</v>
      </c>
    </row>
    <row r="27" ht="13.5">
      <c r="B27" s="159" t="s">
        <v>219</v>
      </c>
    </row>
  </sheetData>
  <mergeCells count="15">
    <mergeCell ref="E18:F18"/>
    <mergeCell ref="G18:H18"/>
    <mergeCell ref="J18:K18"/>
    <mergeCell ref="L18:M18"/>
    <mergeCell ref="C15:D15"/>
    <mergeCell ref="E16:N16"/>
    <mergeCell ref="E17:I17"/>
    <mergeCell ref="J17:N17"/>
    <mergeCell ref="C4:D4"/>
    <mergeCell ref="E5:I6"/>
    <mergeCell ref="J5:N6"/>
    <mergeCell ref="E7:F7"/>
    <mergeCell ref="G7:H7"/>
    <mergeCell ref="J7:K7"/>
    <mergeCell ref="L7:M7"/>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K27"/>
  <sheetViews>
    <sheetView showGridLines="0" workbookViewId="0" topLeftCell="A1">
      <selection activeCell="A1" sqref="A1"/>
    </sheetView>
  </sheetViews>
  <sheetFormatPr defaultColWidth="9.00390625" defaultRowHeight="13.5"/>
  <cols>
    <col min="1" max="1" width="2.625" style="160" customWidth="1"/>
    <col min="2" max="2" width="21.25390625" style="160" customWidth="1"/>
    <col min="3" max="3" width="14.625" style="160" customWidth="1"/>
    <col min="4" max="4" width="11.625" style="160" bestFit="1" customWidth="1"/>
    <col min="5" max="5" width="9.125" style="160" bestFit="1" customWidth="1"/>
    <col min="6" max="7" width="10.375" style="160" bestFit="1" customWidth="1"/>
    <col min="8" max="8" width="12.625" style="160" customWidth="1"/>
    <col min="9" max="9" width="10.375" style="160" customWidth="1"/>
    <col min="10" max="10" width="12.00390625" style="160" customWidth="1"/>
    <col min="11" max="11" width="10.375" style="160" customWidth="1"/>
    <col min="12" max="12" width="2.625" style="160" customWidth="1"/>
    <col min="13" max="16384" width="9.00390625" style="160" customWidth="1"/>
  </cols>
  <sheetData>
    <row r="2" spans="2:3" ht="13.5">
      <c r="B2" s="159" t="s">
        <v>226</v>
      </c>
      <c r="C2" s="159"/>
    </row>
    <row r="3" spans="6:11" ht="13.5">
      <c r="F3" s="161"/>
      <c r="G3" s="161"/>
      <c r="H3" s="161"/>
      <c r="I3" s="161"/>
      <c r="J3" s="161"/>
      <c r="K3" s="161" t="s">
        <v>22</v>
      </c>
    </row>
    <row r="4" spans="2:11" ht="13.5">
      <c r="B4" s="162"/>
      <c r="C4" s="166"/>
      <c r="D4" s="167"/>
      <c r="E4" s="167"/>
      <c r="F4" s="189"/>
      <c r="G4" s="189"/>
      <c r="H4" s="189"/>
      <c r="I4" s="189"/>
      <c r="J4" s="189"/>
      <c r="K4" s="190"/>
    </row>
    <row r="5" spans="2:11" ht="14.25" customHeight="1">
      <c r="B5" s="165" t="s">
        <v>56</v>
      </c>
      <c r="C5" s="169" t="s">
        <v>195</v>
      </c>
      <c r="D5" s="289" t="s">
        <v>227</v>
      </c>
      <c r="E5" s="290"/>
      <c r="F5" s="289" t="s">
        <v>228</v>
      </c>
      <c r="G5" s="290"/>
      <c r="H5" s="304" t="s">
        <v>239</v>
      </c>
      <c r="I5" s="304"/>
      <c r="J5" s="304"/>
      <c r="K5" s="304"/>
    </row>
    <row r="6" spans="2:11" ht="13.5">
      <c r="B6" s="191"/>
      <c r="C6" s="170"/>
      <c r="D6" s="291"/>
      <c r="E6" s="292"/>
      <c r="F6" s="291"/>
      <c r="G6" s="292"/>
      <c r="H6" s="305" t="s">
        <v>240</v>
      </c>
      <c r="I6" s="306"/>
      <c r="J6" s="305" t="s">
        <v>229</v>
      </c>
      <c r="K6" s="306"/>
    </row>
    <row r="7" spans="2:11" ht="13.5">
      <c r="B7" s="171"/>
      <c r="C7" s="172"/>
      <c r="D7" s="183"/>
      <c r="E7" s="173" t="s">
        <v>212</v>
      </c>
      <c r="F7" s="183"/>
      <c r="G7" s="173" t="s">
        <v>212</v>
      </c>
      <c r="H7" s="183"/>
      <c r="I7" s="173" t="s">
        <v>212</v>
      </c>
      <c r="J7" s="172"/>
      <c r="K7" s="173" t="s">
        <v>212</v>
      </c>
    </row>
    <row r="8" spans="2:11" ht="13.5">
      <c r="B8" s="174" t="s">
        <v>57</v>
      </c>
      <c r="C8" s="52">
        <v>555300</v>
      </c>
      <c r="D8" s="52">
        <v>61400</v>
      </c>
      <c r="E8" s="53">
        <v>11.1</v>
      </c>
      <c r="F8" s="52">
        <v>26400</v>
      </c>
      <c r="G8" s="53">
        <v>4.8</v>
      </c>
      <c r="H8" s="52">
        <v>29900</v>
      </c>
      <c r="I8" s="53">
        <v>5.4</v>
      </c>
      <c r="J8" s="52">
        <v>43500</v>
      </c>
      <c r="K8" s="53">
        <v>7.8</v>
      </c>
    </row>
    <row r="9" spans="2:11" ht="13.5">
      <c r="B9" s="174" t="s">
        <v>241</v>
      </c>
      <c r="C9" s="52">
        <v>31300</v>
      </c>
      <c r="D9" s="52">
        <v>6000</v>
      </c>
      <c r="E9" s="53">
        <v>19.2</v>
      </c>
      <c r="F9" s="52">
        <v>900</v>
      </c>
      <c r="G9" s="53">
        <v>2.9</v>
      </c>
      <c r="H9" s="52">
        <v>200</v>
      </c>
      <c r="I9" s="53">
        <v>0.6</v>
      </c>
      <c r="J9" s="52">
        <v>1500</v>
      </c>
      <c r="K9" s="53">
        <v>4.8</v>
      </c>
    </row>
    <row r="10" spans="2:11" ht="13.5">
      <c r="B10" s="174" t="s">
        <v>242</v>
      </c>
      <c r="C10" s="52">
        <v>17000</v>
      </c>
      <c r="D10" s="52">
        <v>3000</v>
      </c>
      <c r="E10" s="53">
        <v>17.6</v>
      </c>
      <c r="F10" s="52">
        <v>500</v>
      </c>
      <c r="G10" s="53">
        <v>2.9</v>
      </c>
      <c r="H10" s="52">
        <v>100</v>
      </c>
      <c r="I10" s="53">
        <v>0.6</v>
      </c>
      <c r="J10" s="52">
        <v>800</v>
      </c>
      <c r="K10" s="53">
        <v>4.7</v>
      </c>
    </row>
    <row r="11" spans="2:11" ht="13.5">
      <c r="B11" s="174" t="s">
        <v>243</v>
      </c>
      <c r="C11" s="52">
        <v>41200</v>
      </c>
      <c r="D11" s="52">
        <v>6300</v>
      </c>
      <c r="E11" s="53">
        <v>15.3</v>
      </c>
      <c r="F11" s="52">
        <v>800</v>
      </c>
      <c r="G11" s="53">
        <v>1.9</v>
      </c>
      <c r="H11" s="52">
        <v>300</v>
      </c>
      <c r="I11" s="53">
        <v>0.7</v>
      </c>
      <c r="J11" s="52">
        <v>2100</v>
      </c>
      <c r="K11" s="53">
        <v>5.1</v>
      </c>
    </row>
    <row r="12" spans="2:11" ht="13.5">
      <c r="B12" s="174" t="s">
        <v>244</v>
      </c>
      <c r="C12" s="52">
        <v>101700</v>
      </c>
      <c r="D12" s="52">
        <v>13600</v>
      </c>
      <c r="E12" s="53">
        <v>13.4</v>
      </c>
      <c r="F12" s="52">
        <v>2400</v>
      </c>
      <c r="G12" s="53">
        <v>2.4</v>
      </c>
      <c r="H12" s="52">
        <v>800</v>
      </c>
      <c r="I12" s="53">
        <v>0.8</v>
      </c>
      <c r="J12" s="52">
        <v>5300</v>
      </c>
      <c r="K12" s="53">
        <v>5.2</v>
      </c>
    </row>
    <row r="13" spans="2:11" ht="13.5">
      <c r="B13" s="174" t="s">
        <v>245</v>
      </c>
      <c r="C13" s="52">
        <v>103900</v>
      </c>
      <c r="D13" s="52">
        <v>14100</v>
      </c>
      <c r="E13" s="53">
        <v>13.6</v>
      </c>
      <c r="F13" s="52">
        <v>3600</v>
      </c>
      <c r="G13" s="53">
        <v>3.5</v>
      </c>
      <c r="H13" s="52">
        <v>1100</v>
      </c>
      <c r="I13" s="53">
        <v>1.1</v>
      </c>
      <c r="J13" s="52">
        <v>6700</v>
      </c>
      <c r="K13" s="53">
        <v>6.4</v>
      </c>
    </row>
    <row r="14" spans="2:11" ht="13.5">
      <c r="B14" s="174" t="s">
        <v>246</v>
      </c>
      <c r="C14" s="52">
        <v>51700</v>
      </c>
      <c r="D14" s="52">
        <v>4800</v>
      </c>
      <c r="E14" s="53">
        <v>9.3</v>
      </c>
      <c r="F14" s="52">
        <v>2200</v>
      </c>
      <c r="G14" s="53">
        <v>4.3</v>
      </c>
      <c r="H14" s="52">
        <v>700</v>
      </c>
      <c r="I14" s="53">
        <v>1.4</v>
      </c>
      <c r="J14" s="52">
        <v>3500</v>
      </c>
      <c r="K14" s="53">
        <v>6.8</v>
      </c>
    </row>
    <row r="15" spans="2:11" ht="13.5">
      <c r="B15" s="174" t="s">
        <v>247</v>
      </c>
      <c r="C15" s="52">
        <v>57400</v>
      </c>
      <c r="D15" s="52">
        <v>4400</v>
      </c>
      <c r="E15" s="53">
        <v>7.7</v>
      </c>
      <c r="F15" s="52">
        <v>3400</v>
      </c>
      <c r="G15" s="53">
        <v>5.9</v>
      </c>
      <c r="H15" s="52">
        <v>3300</v>
      </c>
      <c r="I15" s="53">
        <v>5.7</v>
      </c>
      <c r="J15" s="52">
        <v>5500</v>
      </c>
      <c r="K15" s="53">
        <v>9.6</v>
      </c>
    </row>
    <row r="16" spans="2:11" ht="13.5">
      <c r="B16" s="174" t="s">
        <v>230</v>
      </c>
      <c r="C16" s="52">
        <v>47200</v>
      </c>
      <c r="D16" s="52">
        <v>3200</v>
      </c>
      <c r="E16" s="53">
        <v>6.8</v>
      </c>
      <c r="F16" s="52">
        <v>4100</v>
      </c>
      <c r="G16" s="53">
        <v>8.7</v>
      </c>
      <c r="H16" s="52">
        <v>7500</v>
      </c>
      <c r="I16" s="53">
        <v>15.9</v>
      </c>
      <c r="J16" s="52">
        <v>6900</v>
      </c>
      <c r="K16" s="53">
        <v>14.6</v>
      </c>
    </row>
    <row r="17" spans="2:11" ht="13.5">
      <c r="B17" s="174" t="s">
        <v>231</v>
      </c>
      <c r="C17" s="52">
        <v>34400</v>
      </c>
      <c r="D17" s="52">
        <v>2300</v>
      </c>
      <c r="E17" s="53">
        <v>6.7</v>
      </c>
      <c r="F17" s="52">
        <v>3400</v>
      </c>
      <c r="G17" s="53">
        <v>9.9</v>
      </c>
      <c r="H17" s="52">
        <v>6900</v>
      </c>
      <c r="I17" s="53">
        <v>20.1</v>
      </c>
      <c r="J17" s="52">
        <v>4800</v>
      </c>
      <c r="K17" s="53">
        <v>14</v>
      </c>
    </row>
    <row r="18" spans="2:11" ht="13.5">
      <c r="B18" s="174" t="s">
        <v>232</v>
      </c>
      <c r="C18" s="52">
        <v>5800</v>
      </c>
      <c r="D18" s="52">
        <v>400</v>
      </c>
      <c r="E18" s="53">
        <v>6.9</v>
      </c>
      <c r="F18" s="52">
        <v>700</v>
      </c>
      <c r="G18" s="53">
        <v>12.1</v>
      </c>
      <c r="H18" s="52">
        <v>1300</v>
      </c>
      <c r="I18" s="53">
        <v>22.4</v>
      </c>
      <c r="J18" s="52">
        <v>800</v>
      </c>
      <c r="K18" s="53">
        <v>13.8</v>
      </c>
    </row>
    <row r="19" spans="2:11" ht="13.5">
      <c r="B19" s="174" t="s">
        <v>233</v>
      </c>
      <c r="C19" s="52">
        <v>6500</v>
      </c>
      <c r="D19" s="52">
        <v>500</v>
      </c>
      <c r="E19" s="53">
        <v>7.7</v>
      </c>
      <c r="F19" s="52">
        <v>900</v>
      </c>
      <c r="G19" s="53">
        <v>13.8</v>
      </c>
      <c r="H19" s="52">
        <v>1700</v>
      </c>
      <c r="I19" s="53">
        <v>26.2</v>
      </c>
      <c r="J19" s="52">
        <v>900</v>
      </c>
      <c r="K19" s="53">
        <v>13.8</v>
      </c>
    </row>
    <row r="20" spans="2:11" ht="13.5">
      <c r="B20" s="174" t="s">
        <v>234</v>
      </c>
      <c r="C20" s="52">
        <v>8200</v>
      </c>
      <c r="D20" s="52">
        <v>600</v>
      </c>
      <c r="E20" s="53">
        <v>7.3</v>
      </c>
      <c r="F20" s="52">
        <v>1100</v>
      </c>
      <c r="G20" s="53">
        <v>13.4</v>
      </c>
      <c r="H20" s="52">
        <v>1700</v>
      </c>
      <c r="I20" s="53">
        <v>20.7</v>
      </c>
      <c r="J20" s="52">
        <v>1000</v>
      </c>
      <c r="K20" s="53">
        <v>12.2</v>
      </c>
    </row>
    <row r="21" spans="2:11" ht="13.5">
      <c r="B21" s="174" t="s">
        <v>235</v>
      </c>
      <c r="C21" s="52">
        <v>5100</v>
      </c>
      <c r="D21" s="52">
        <v>800</v>
      </c>
      <c r="E21" s="53">
        <v>15.7</v>
      </c>
      <c r="F21" s="52">
        <v>1400</v>
      </c>
      <c r="G21" s="53">
        <v>27.5</v>
      </c>
      <c r="H21" s="52">
        <v>1600</v>
      </c>
      <c r="I21" s="53">
        <v>31.4</v>
      </c>
      <c r="J21" s="52">
        <v>800</v>
      </c>
      <c r="K21" s="53">
        <v>15.7</v>
      </c>
    </row>
    <row r="22" spans="2:11" ht="13.5">
      <c r="B22" s="174" t="s">
        <v>236</v>
      </c>
      <c r="C22" s="52">
        <v>4400</v>
      </c>
      <c r="D22" s="52">
        <v>500</v>
      </c>
      <c r="E22" s="53">
        <v>11.4</v>
      </c>
      <c r="F22" s="52">
        <v>800</v>
      </c>
      <c r="G22" s="53">
        <v>18.2</v>
      </c>
      <c r="H22" s="52">
        <v>1400</v>
      </c>
      <c r="I22" s="53">
        <v>31.8</v>
      </c>
      <c r="J22" s="52">
        <v>800</v>
      </c>
      <c r="K22" s="53">
        <v>18.2</v>
      </c>
    </row>
    <row r="23" spans="2:11" ht="13.5">
      <c r="B23" s="174" t="s">
        <v>237</v>
      </c>
      <c r="C23" s="52">
        <v>39500</v>
      </c>
      <c r="D23" s="52">
        <v>800</v>
      </c>
      <c r="E23" s="53">
        <v>2</v>
      </c>
      <c r="F23" s="52">
        <v>300</v>
      </c>
      <c r="G23" s="53">
        <v>0.8</v>
      </c>
      <c r="H23" s="52">
        <v>1200</v>
      </c>
      <c r="I23" s="53">
        <v>3</v>
      </c>
      <c r="J23" s="52">
        <v>2100</v>
      </c>
      <c r="K23" s="53">
        <v>5.3</v>
      </c>
    </row>
    <row r="24" spans="2:11" ht="13.5">
      <c r="B24" s="159" t="s">
        <v>206</v>
      </c>
      <c r="C24" s="59"/>
      <c r="D24" s="59"/>
      <c r="E24" s="60"/>
      <c r="F24" s="59"/>
      <c r="G24" s="60"/>
      <c r="H24" s="59"/>
      <c r="I24" s="60"/>
      <c r="J24" s="59"/>
      <c r="K24" s="60"/>
    </row>
    <row r="25" spans="2:11" ht="13.5">
      <c r="B25" s="187" t="s">
        <v>217</v>
      </c>
      <c r="C25" s="59"/>
      <c r="D25" s="59"/>
      <c r="E25" s="60"/>
      <c r="F25" s="59"/>
      <c r="G25" s="60"/>
      <c r="H25" s="59"/>
      <c r="I25" s="60"/>
      <c r="J25" s="59"/>
      <c r="K25" s="60"/>
    </row>
    <row r="26" spans="2:11" ht="13.5">
      <c r="B26" s="159" t="s">
        <v>218</v>
      </c>
      <c r="C26" s="59"/>
      <c r="D26" s="59"/>
      <c r="E26" s="60"/>
      <c r="F26" s="59"/>
      <c r="G26" s="60"/>
      <c r="H26" s="59"/>
      <c r="I26" s="60"/>
      <c r="J26" s="59"/>
      <c r="K26" s="60"/>
    </row>
    <row r="27" spans="2:11" ht="13.5">
      <c r="B27" s="159" t="s">
        <v>238</v>
      </c>
      <c r="C27" s="59"/>
      <c r="D27" s="59"/>
      <c r="E27" s="60"/>
      <c r="F27" s="59"/>
      <c r="G27" s="60"/>
      <c r="H27" s="59"/>
      <c r="I27" s="60"/>
      <c r="J27" s="59"/>
      <c r="K27" s="60"/>
    </row>
  </sheetData>
  <sheetProtection/>
  <mergeCells count="5">
    <mergeCell ref="D5:E6"/>
    <mergeCell ref="F5:G6"/>
    <mergeCell ref="H5:K5"/>
    <mergeCell ref="H6:I6"/>
    <mergeCell ref="J6:K6"/>
  </mergeCells>
  <printOptions/>
  <pageMargins left="0.7" right="0.7" top="0.75" bottom="0.75" header="0.3" footer="0.3"/>
  <pageSetup horizontalDpi="600" verticalDpi="600" orientation="portrait" paperSize="9" scale="89" r:id="rId1"/>
</worksheet>
</file>

<file path=xl/worksheets/sheet26.xml><?xml version="1.0" encoding="utf-8"?>
<worksheet xmlns="http://schemas.openxmlformats.org/spreadsheetml/2006/main" xmlns:r="http://schemas.openxmlformats.org/officeDocument/2006/relationships">
  <dimension ref="B2:R36"/>
  <sheetViews>
    <sheetView showGridLines="0" workbookViewId="0" topLeftCell="A1">
      <selection activeCell="A1" sqref="A1"/>
    </sheetView>
  </sheetViews>
  <sheetFormatPr defaultColWidth="9.00390625" defaultRowHeight="13.5"/>
  <cols>
    <col min="1" max="1" width="2.625" style="192" customWidth="1"/>
    <col min="2" max="2" width="9.00390625" style="192" customWidth="1"/>
    <col min="3" max="3" width="8.25390625" style="192" bestFit="1" customWidth="1"/>
    <col min="4" max="4" width="6.125" style="192" bestFit="1" customWidth="1"/>
    <col min="5" max="5" width="4.625" style="192" bestFit="1" customWidth="1"/>
    <col min="6" max="6" width="8.25390625" style="192" bestFit="1" customWidth="1"/>
    <col min="7" max="7" width="6.125" style="192" bestFit="1" customWidth="1"/>
    <col min="8" max="8" width="4.625" style="192" bestFit="1" customWidth="1"/>
    <col min="9" max="9" width="7.75390625" style="192" customWidth="1"/>
    <col min="10" max="10" width="5.00390625" style="192" customWidth="1"/>
    <col min="11" max="11" width="7.375" style="192" bestFit="1" customWidth="1"/>
    <col min="12" max="12" width="6.125" style="192" bestFit="1" customWidth="1"/>
    <col min="13" max="13" width="4.625" style="192" bestFit="1" customWidth="1"/>
    <col min="14" max="14" width="7.375" style="192" bestFit="1" customWidth="1"/>
    <col min="15" max="15" width="6.125" style="192" bestFit="1" customWidth="1"/>
    <col min="16" max="16" width="4.50390625" style="192" bestFit="1" customWidth="1"/>
    <col min="17" max="17" width="7.75390625" style="192" customWidth="1"/>
    <col min="18" max="18" width="5.00390625" style="192" customWidth="1"/>
    <col min="19" max="19" width="2.625" style="192" customWidth="1"/>
    <col min="20" max="16384" width="9.00390625" style="192" customWidth="1"/>
  </cols>
  <sheetData>
    <row r="2" ht="12">
      <c r="B2" s="25" t="s">
        <v>248</v>
      </c>
    </row>
    <row r="4" spans="2:18" ht="14.25" customHeight="1">
      <c r="B4" s="193"/>
      <c r="C4" s="307" t="s">
        <v>249</v>
      </c>
      <c r="D4" s="308"/>
      <c r="E4" s="308"/>
      <c r="F4" s="308"/>
      <c r="G4" s="308"/>
      <c r="H4" s="308"/>
      <c r="I4" s="308"/>
      <c r="J4" s="309"/>
      <c r="K4" s="313" t="s">
        <v>250</v>
      </c>
      <c r="L4" s="314"/>
      <c r="M4" s="314"/>
      <c r="N4" s="314"/>
      <c r="O4" s="314"/>
      <c r="P4" s="314"/>
      <c r="Q4" s="314"/>
      <c r="R4" s="315"/>
    </row>
    <row r="5" spans="2:18" ht="11.25">
      <c r="B5" s="194"/>
      <c r="C5" s="310"/>
      <c r="D5" s="311"/>
      <c r="E5" s="311"/>
      <c r="F5" s="311"/>
      <c r="G5" s="311"/>
      <c r="H5" s="311"/>
      <c r="I5" s="311"/>
      <c r="J5" s="312"/>
      <c r="K5" s="316"/>
      <c r="L5" s="317"/>
      <c r="M5" s="317"/>
      <c r="N5" s="317"/>
      <c r="O5" s="317"/>
      <c r="P5" s="317"/>
      <c r="Q5" s="317"/>
      <c r="R5" s="318"/>
    </row>
    <row r="6" spans="2:18" ht="11.25">
      <c r="B6" s="194"/>
      <c r="C6" s="307" t="s">
        <v>251</v>
      </c>
      <c r="D6" s="308"/>
      <c r="E6" s="309"/>
      <c r="F6" s="307" t="s">
        <v>252</v>
      </c>
      <c r="G6" s="308"/>
      <c r="H6" s="309"/>
      <c r="I6" s="307" t="s">
        <v>253</v>
      </c>
      <c r="J6" s="309"/>
      <c r="K6" s="307" t="s">
        <v>251</v>
      </c>
      <c r="L6" s="308"/>
      <c r="M6" s="309"/>
      <c r="N6" s="307" t="s">
        <v>252</v>
      </c>
      <c r="O6" s="308"/>
      <c r="P6" s="309"/>
      <c r="Q6" s="307" t="s">
        <v>253</v>
      </c>
      <c r="R6" s="309"/>
    </row>
    <row r="7" spans="2:18" ht="11.25">
      <c r="B7" s="195"/>
      <c r="C7" s="196"/>
      <c r="D7" s="197" t="s">
        <v>187</v>
      </c>
      <c r="E7" s="197" t="s">
        <v>254</v>
      </c>
      <c r="F7" s="196"/>
      <c r="G7" s="197" t="s">
        <v>187</v>
      </c>
      <c r="H7" s="197" t="s">
        <v>254</v>
      </c>
      <c r="I7" s="198"/>
      <c r="J7" s="197" t="s">
        <v>254</v>
      </c>
      <c r="K7" s="196"/>
      <c r="L7" s="197" t="s">
        <v>187</v>
      </c>
      <c r="M7" s="197" t="s">
        <v>254</v>
      </c>
      <c r="N7" s="196"/>
      <c r="O7" s="197" t="s">
        <v>187</v>
      </c>
      <c r="P7" s="197" t="s">
        <v>254</v>
      </c>
      <c r="Q7" s="198"/>
      <c r="R7" s="197" t="s">
        <v>254</v>
      </c>
    </row>
    <row r="8" spans="2:18" ht="11.25">
      <c r="B8" s="199" t="s">
        <v>255</v>
      </c>
      <c r="C8" s="200">
        <v>2623600</v>
      </c>
      <c r="D8" s="201">
        <v>5.3</v>
      </c>
      <c r="E8" s="197" t="s">
        <v>256</v>
      </c>
      <c r="F8" s="200">
        <v>2202000</v>
      </c>
      <c r="G8" s="201">
        <v>4.2</v>
      </c>
      <c r="H8" s="197" t="s">
        <v>256</v>
      </c>
      <c r="I8" s="202">
        <v>-16.1</v>
      </c>
      <c r="J8" s="197" t="s">
        <v>256</v>
      </c>
      <c r="K8" s="200">
        <v>520500</v>
      </c>
      <c r="L8" s="201">
        <v>1</v>
      </c>
      <c r="M8" s="197" t="s">
        <v>256</v>
      </c>
      <c r="N8" s="200">
        <v>1569800</v>
      </c>
      <c r="O8" s="201">
        <v>3</v>
      </c>
      <c r="P8" s="197" t="s">
        <v>256</v>
      </c>
      <c r="Q8" s="202">
        <v>201.6</v>
      </c>
      <c r="R8" s="197" t="s">
        <v>256</v>
      </c>
    </row>
    <row r="9" spans="2:18" ht="11.25">
      <c r="B9" s="199" t="s">
        <v>23</v>
      </c>
      <c r="C9" s="200">
        <v>77900</v>
      </c>
      <c r="D9" s="201">
        <v>14.4</v>
      </c>
      <c r="E9" s="197">
        <v>8</v>
      </c>
      <c r="F9" s="200">
        <v>61400</v>
      </c>
      <c r="G9" s="201">
        <v>11.1</v>
      </c>
      <c r="H9" s="197">
        <v>8</v>
      </c>
      <c r="I9" s="202">
        <v>-21.2</v>
      </c>
      <c r="J9" s="197">
        <v>37</v>
      </c>
      <c r="K9" s="200">
        <v>10300</v>
      </c>
      <c r="L9" s="201">
        <v>1.9</v>
      </c>
      <c r="M9" s="197">
        <v>5</v>
      </c>
      <c r="N9" s="200">
        <v>26400</v>
      </c>
      <c r="O9" s="201">
        <v>4.8</v>
      </c>
      <c r="P9" s="197">
        <v>12</v>
      </c>
      <c r="Q9" s="202">
        <v>156.3</v>
      </c>
      <c r="R9" s="197">
        <v>40</v>
      </c>
    </row>
    <row r="10" spans="2:18" ht="11.25">
      <c r="B10" s="203"/>
      <c r="C10" s="204"/>
      <c r="D10" s="205"/>
      <c r="E10" s="206"/>
      <c r="F10" s="204"/>
      <c r="G10" s="205"/>
      <c r="H10" s="206"/>
      <c r="I10" s="207"/>
      <c r="J10" s="206"/>
      <c r="K10" s="204"/>
      <c r="L10" s="205"/>
      <c r="M10" s="206"/>
      <c r="N10" s="204"/>
      <c r="O10" s="205"/>
      <c r="P10" s="206"/>
      <c r="Q10" s="207"/>
      <c r="R10" s="206"/>
    </row>
    <row r="11" spans="2:18" ht="11.25">
      <c r="B11" s="193"/>
      <c r="C11" s="319" t="s">
        <v>257</v>
      </c>
      <c r="D11" s="320"/>
      <c r="E11" s="320"/>
      <c r="F11" s="320"/>
      <c r="G11" s="320"/>
      <c r="H11" s="320"/>
      <c r="I11" s="320"/>
      <c r="J11" s="320"/>
      <c r="K11" s="320"/>
      <c r="L11" s="320"/>
      <c r="M11" s="320"/>
      <c r="N11" s="320"/>
      <c r="O11" s="320"/>
      <c r="P11" s="320"/>
      <c r="Q11" s="320"/>
      <c r="R11" s="321"/>
    </row>
    <row r="12" spans="2:18" ht="11.25">
      <c r="B12" s="194"/>
      <c r="C12" s="319" t="s">
        <v>258</v>
      </c>
      <c r="D12" s="320"/>
      <c r="E12" s="320"/>
      <c r="F12" s="320"/>
      <c r="G12" s="320"/>
      <c r="H12" s="320"/>
      <c r="I12" s="320"/>
      <c r="J12" s="321"/>
      <c r="K12" s="319" t="s">
        <v>259</v>
      </c>
      <c r="L12" s="320"/>
      <c r="M12" s="320"/>
      <c r="N12" s="320"/>
      <c r="O12" s="320"/>
      <c r="P12" s="320"/>
      <c r="Q12" s="320"/>
      <c r="R12" s="321"/>
    </row>
    <row r="13" spans="2:18" ht="11.25">
      <c r="B13" s="194"/>
      <c r="C13" s="307" t="s">
        <v>251</v>
      </c>
      <c r="D13" s="308"/>
      <c r="E13" s="309"/>
      <c r="F13" s="307" t="s">
        <v>252</v>
      </c>
      <c r="G13" s="308"/>
      <c r="H13" s="309"/>
      <c r="I13" s="307" t="s">
        <v>253</v>
      </c>
      <c r="J13" s="309"/>
      <c r="K13" s="307" t="s">
        <v>251</v>
      </c>
      <c r="L13" s="308"/>
      <c r="M13" s="309"/>
      <c r="N13" s="307" t="s">
        <v>252</v>
      </c>
      <c r="O13" s="308"/>
      <c r="P13" s="309"/>
      <c r="Q13" s="307" t="s">
        <v>253</v>
      </c>
      <c r="R13" s="309"/>
    </row>
    <row r="14" spans="2:18" ht="11.25">
      <c r="B14" s="195"/>
      <c r="C14" s="196"/>
      <c r="D14" s="197" t="s">
        <v>187</v>
      </c>
      <c r="E14" s="197" t="s">
        <v>254</v>
      </c>
      <c r="F14" s="196"/>
      <c r="G14" s="197" t="s">
        <v>187</v>
      </c>
      <c r="H14" s="197" t="s">
        <v>254</v>
      </c>
      <c r="I14" s="198"/>
      <c r="J14" s="197" t="s">
        <v>254</v>
      </c>
      <c r="K14" s="196"/>
      <c r="L14" s="197" t="s">
        <v>187</v>
      </c>
      <c r="M14" s="197" t="s">
        <v>254</v>
      </c>
      <c r="N14" s="196"/>
      <c r="O14" s="197" t="s">
        <v>187</v>
      </c>
      <c r="P14" s="197" t="s">
        <v>254</v>
      </c>
      <c r="Q14" s="198"/>
      <c r="R14" s="197" t="s">
        <v>254</v>
      </c>
    </row>
    <row r="15" spans="2:18" ht="11.25">
      <c r="B15" s="199" t="s">
        <v>255</v>
      </c>
      <c r="C15" s="200">
        <v>5255500</v>
      </c>
      <c r="D15" s="201">
        <v>10.6</v>
      </c>
      <c r="E15" s="197" t="s">
        <v>256</v>
      </c>
      <c r="F15" s="200">
        <v>6683400</v>
      </c>
      <c r="G15" s="201">
        <v>12.8</v>
      </c>
      <c r="H15" s="197" t="s">
        <v>256</v>
      </c>
      <c r="I15" s="202">
        <v>27.2</v>
      </c>
      <c r="J15" s="197" t="s">
        <v>256</v>
      </c>
      <c r="K15" s="200">
        <v>5185400</v>
      </c>
      <c r="L15" s="201">
        <v>10.5</v>
      </c>
      <c r="M15" s="197" t="s">
        <v>256</v>
      </c>
      <c r="N15" s="200">
        <v>6469700</v>
      </c>
      <c r="O15" s="201">
        <v>12.4</v>
      </c>
      <c r="P15" s="197" t="s">
        <v>256</v>
      </c>
      <c r="Q15" s="202">
        <v>24.8</v>
      </c>
      <c r="R15" s="197" t="s">
        <v>256</v>
      </c>
    </row>
    <row r="16" spans="2:18" ht="11.25">
      <c r="B16" s="199" t="s">
        <v>23</v>
      </c>
      <c r="C16" s="200">
        <v>23900</v>
      </c>
      <c r="D16" s="201">
        <v>4.4</v>
      </c>
      <c r="E16" s="197">
        <v>39</v>
      </c>
      <c r="F16" s="200">
        <v>29900</v>
      </c>
      <c r="G16" s="201">
        <v>5.4</v>
      </c>
      <c r="H16" s="197">
        <v>45</v>
      </c>
      <c r="I16" s="202">
        <v>25.1</v>
      </c>
      <c r="J16" s="197">
        <v>38</v>
      </c>
      <c r="K16" s="200">
        <v>33800</v>
      </c>
      <c r="L16" s="201">
        <v>6.3</v>
      </c>
      <c r="M16" s="197">
        <v>42</v>
      </c>
      <c r="N16" s="200">
        <v>43500</v>
      </c>
      <c r="O16" s="201">
        <v>7.8</v>
      </c>
      <c r="P16" s="197">
        <v>42</v>
      </c>
      <c r="Q16" s="202">
        <v>28.7</v>
      </c>
      <c r="R16" s="197">
        <v>26</v>
      </c>
    </row>
    <row r="17" spans="2:17" ht="11.25">
      <c r="B17" s="208" t="s">
        <v>260</v>
      </c>
      <c r="I17" s="209"/>
      <c r="Q17" s="209"/>
    </row>
    <row r="18" spans="2:17" ht="11.25">
      <c r="B18" s="192" t="s">
        <v>261</v>
      </c>
      <c r="I18" s="209"/>
      <c r="Q18" s="209"/>
    </row>
    <row r="19" spans="9:17" ht="11.25">
      <c r="I19" s="209"/>
      <c r="Q19" s="209"/>
    </row>
    <row r="20" spans="3:18" ht="11.25">
      <c r="C20" s="210"/>
      <c r="D20" s="210"/>
      <c r="E20" s="210"/>
      <c r="F20" s="210"/>
      <c r="G20" s="210"/>
      <c r="H20" s="210"/>
      <c r="I20" s="210"/>
      <c r="J20" s="210"/>
      <c r="K20" s="210"/>
      <c r="L20" s="210"/>
      <c r="M20" s="210"/>
      <c r="N20" s="210"/>
      <c r="O20" s="210"/>
      <c r="P20" s="210"/>
      <c r="Q20" s="210"/>
      <c r="R20" s="210"/>
    </row>
    <row r="21" spans="9:17" ht="11.25">
      <c r="I21" s="209"/>
      <c r="Q21" s="209"/>
    </row>
    <row r="22" spans="9:17" ht="11.25">
      <c r="I22" s="209"/>
      <c r="Q22" s="209"/>
    </row>
    <row r="23" spans="9:17" ht="11.25">
      <c r="I23" s="209"/>
      <c r="Q23" s="209"/>
    </row>
    <row r="24" spans="9:17" ht="11.25">
      <c r="I24" s="209"/>
      <c r="Q24" s="209"/>
    </row>
    <row r="25" spans="9:17" ht="11.25">
      <c r="I25" s="209"/>
      <c r="Q25" s="209"/>
    </row>
    <row r="26" spans="9:17" ht="11.25">
      <c r="I26" s="209"/>
      <c r="Q26" s="209"/>
    </row>
    <row r="27" spans="9:17" ht="11.25">
      <c r="I27" s="209"/>
      <c r="Q27" s="209"/>
    </row>
    <row r="28" spans="9:17" ht="11.25">
      <c r="I28" s="209"/>
      <c r="Q28" s="209"/>
    </row>
    <row r="29" spans="9:17" ht="11.25">
      <c r="I29" s="209"/>
      <c r="Q29" s="209"/>
    </row>
    <row r="30" spans="9:17" ht="11.25">
      <c r="I30" s="209"/>
      <c r="Q30" s="209"/>
    </row>
    <row r="31" spans="9:17" ht="11.25">
      <c r="I31" s="209"/>
      <c r="Q31" s="209"/>
    </row>
    <row r="32" spans="9:17" ht="11.25">
      <c r="I32" s="209"/>
      <c r="Q32" s="209"/>
    </row>
    <row r="33" spans="9:17" ht="11.25">
      <c r="I33" s="209"/>
      <c r="Q33" s="209"/>
    </row>
    <row r="34" spans="9:17" ht="11.25">
      <c r="I34" s="209"/>
      <c r="Q34" s="209"/>
    </row>
    <row r="35" ht="11.25">
      <c r="I35" s="209"/>
    </row>
    <row r="36" ht="11.25">
      <c r="I36" s="209"/>
    </row>
  </sheetData>
  <mergeCells count="17">
    <mergeCell ref="C11:R11"/>
    <mergeCell ref="C12:J12"/>
    <mergeCell ref="K12:R12"/>
    <mergeCell ref="C13:E13"/>
    <mergeCell ref="F13:H13"/>
    <mergeCell ref="I13:J13"/>
    <mergeCell ref="K13:M13"/>
    <mergeCell ref="N13:P13"/>
    <mergeCell ref="Q13:R13"/>
    <mergeCell ref="C4:J5"/>
    <mergeCell ref="K4:R5"/>
    <mergeCell ref="N6:P6"/>
    <mergeCell ref="Q6:R6"/>
    <mergeCell ref="C6:E6"/>
    <mergeCell ref="F6:H6"/>
    <mergeCell ref="I6:J6"/>
    <mergeCell ref="K6:M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I7"/>
  <sheetViews>
    <sheetView showGridLines="0" workbookViewId="0" topLeftCell="A1">
      <selection activeCell="A1" sqref="A1"/>
    </sheetView>
  </sheetViews>
  <sheetFormatPr defaultColWidth="7.625" defaultRowHeight="12" customHeight="1"/>
  <cols>
    <col min="1" max="1" width="2.375" style="21" customWidth="1"/>
    <col min="2" max="2" width="9.625" style="41" customWidth="1"/>
    <col min="3" max="4" width="11.625" style="23" customWidth="1"/>
    <col min="5" max="5" width="6.125" style="24" customWidth="1"/>
    <col min="6" max="6" width="6.50390625" style="23" customWidth="1"/>
    <col min="7" max="7" width="11.625" style="23" customWidth="1"/>
    <col min="8" max="8" width="6.125" style="24" customWidth="1"/>
    <col min="9" max="9" width="6.50390625" style="23" customWidth="1"/>
    <col min="10" max="10" width="1.37890625" style="23" customWidth="1"/>
    <col min="11" max="16384" width="7.625" style="23" customWidth="1"/>
  </cols>
  <sheetData>
    <row r="1" spans="2:7" ht="12" customHeight="1">
      <c r="B1" s="22"/>
      <c r="G1" s="21"/>
    </row>
    <row r="2" spans="2:8" ht="12" customHeight="1">
      <c r="B2" s="241" t="s">
        <v>21</v>
      </c>
      <c r="C2" s="241"/>
      <c r="D2" s="241"/>
      <c r="H2" s="23"/>
    </row>
    <row r="3" spans="2:9" ht="12" customHeight="1">
      <c r="B3" s="22"/>
      <c r="G3" s="244" t="s">
        <v>22</v>
      </c>
      <c r="H3" s="244"/>
      <c r="I3" s="244"/>
    </row>
    <row r="4" spans="2:9" ht="12" customHeight="1">
      <c r="B4" s="26" t="s">
        <v>25</v>
      </c>
      <c r="C4" s="27" t="s">
        <v>26</v>
      </c>
      <c r="D4" s="27" t="s">
        <v>26</v>
      </c>
      <c r="E4" s="242" t="s">
        <v>27</v>
      </c>
      <c r="F4" s="243"/>
      <c r="G4" s="27" t="s">
        <v>26</v>
      </c>
      <c r="H4" s="242" t="s">
        <v>28</v>
      </c>
      <c r="I4" s="243"/>
    </row>
    <row r="5" spans="2:9" ht="12" customHeight="1">
      <c r="B5" s="28"/>
      <c r="C5" s="27" t="s">
        <v>29</v>
      </c>
      <c r="D5" s="27" t="s">
        <v>30</v>
      </c>
      <c r="E5" s="29" t="s">
        <v>31</v>
      </c>
      <c r="F5" s="30" t="s">
        <v>32</v>
      </c>
      <c r="G5" s="27" t="s">
        <v>33</v>
      </c>
      <c r="H5" s="29" t="s">
        <v>31</v>
      </c>
      <c r="I5" s="30" t="s">
        <v>32</v>
      </c>
    </row>
    <row r="6" spans="1:9" ht="12" customHeight="1">
      <c r="A6" s="23"/>
      <c r="B6" s="31" t="s">
        <v>24</v>
      </c>
      <c r="C6" s="32">
        <v>53890900</v>
      </c>
      <c r="D6" s="33">
        <v>57586000</v>
      </c>
      <c r="E6" s="34">
        <v>6.9</v>
      </c>
      <c r="F6" s="35" t="s">
        <v>34</v>
      </c>
      <c r="G6" s="33">
        <v>60628600</v>
      </c>
      <c r="H6" s="34">
        <v>5.3</v>
      </c>
      <c r="I6" s="35" t="s">
        <v>34</v>
      </c>
    </row>
    <row r="7" spans="1:9" ht="12" customHeight="1">
      <c r="A7" s="23"/>
      <c r="B7" s="36" t="s">
        <v>23</v>
      </c>
      <c r="C7" s="37">
        <v>603400</v>
      </c>
      <c r="D7" s="38">
        <v>631100</v>
      </c>
      <c r="E7" s="39">
        <v>4.6</v>
      </c>
      <c r="F7" s="40">
        <v>37</v>
      </c>
      <c r="G7" s="38">
        <v>660100</v>
      </c>
      <c r="H7" s="39">
        <v>4.6</v>
      </c>
      <c r="I7" s="40">
        <v>19</v>
      </c>
    </row>
  </sheetData>
  <mergeCells count="4">
    <mergeCell ref="B2:D2"/>
    <mergeCell ref="E4:F4"/>
    <mergeCell ref="H4:I4"/>
    <mergeCell ref="G3:I3"/>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1:K10"/>
  <sheetViews>
    <sheetView showGridLines="0" workbookViewId="0" topLeftCell="A1">
      <selection activeCell="A1" sqref="A1"/>
    </sheetView>
  </sheetViews>
  <sheetFormatPr defaultColWidth="9.00390625" defaultRowHeight="13.5"/>
  <cols>
    <col min="1" max="2" width="2.625" style="2" customWidth="1"/>
    <col min="3" max="3" width="12.375" style="2" bestFit="1" customWidth="1"/>
    <col min="4" max="4" width="10.25390625" style="2" bestFit="1" customWidth="1"/>
    <col min="5" max="5" width="10.25390625" style="2" customWidth="1"/>
    <col min="6" max="6" width="10.25390625" style="2" bestFit="1" customWidth="1"/>
    <col min="7" max="7" width="11.375" style="2" bestFit="1" customWidth="1"/>
    <col min="8" max="11" width="10.25390625" style="2" customWidth="1"/>
    <col min="12" max="12" width="2.25390625" style="2" customWidth="1"/>
    <col min="13" max="16384" width="9.00390625" style="2" customWidth="1"/>
  </cols>
  <sheetData>
    <row r="1" ht="13.5">
      <c r="B1" s="2" t="s">
        <v>35</v>
      </c>
    </row>
    <row r="2" ht="13.5">
      <c r="J2" s="4" t="s">
        <v>22</v>
      </c>
    </row>
    <row r="3" spans="2:11" ht="13.5">
      <c r="B3" s="42"/>
      <c r="C3" s="43"/>
      <c r="D3" s="245" t="s">
        <v>36</v>
      </c>
      <c r="E3" s="246"/>
      <c r="F3" s="246"/>
      <c r="G3" s="246"/>
      <c r="H3" s="246"/>
      <c r="I3" s="246"/>
      <c r="J3" s="246"/>
      <c r="K3" s="247"/>
    </row>
    <row r="4" spans="2:11" ht="13.5">
      <c r="B4" s="44"/>
      <c r="C4" s="45"/>
      <c r="D4" s="250" t="s">
        <v>37</v>
      </c>
      <c r="E4" s="251"/>
      <c r="F4" s="250" t="s">
        <v>38</v>
      </c>
      <c r="G4" s="251"/>
      <c r="H4" s="46" t="s">
        <v>19</v>
      </c>
      <c r="I4" s="252" t="s">
        <v>39</v>
      </c>
      <c r="J4" s="251"/>
      <c r="K4" s="46" t="s">
        <v>19</v>
      </c>
    </row>
    <row r="5" spans="2:11" ht="13.5">
      <c r="B5" s="47"/>
      <c r="C5" s="48"/>
      <c r="D5" s="49"/>
      <c r="E5" s="50" t="s">
        <v>40</v>
      </c>
      <c r="F5" s="49"/>
      <c r="G5" s="50" t="s">
        <v>40</v>
      </c>
      <c r="H5" s="49" t="s">
        <v>41</v>
      </c>
      <c r="I5" s="49"/>
      <c r="J5" s="50" t="s">
        <v>40</v>
      </c>
      <c r="K5" s="51" t="s">
        <v>48</v>
      </c>
    </row>
    <row r="6" spans="2:11" ht="13.5">
      <c r="B6" s="248" t="s">
        <v>42</v>
      </c>
      <c r="C6" s="249"/>
      <c r="D6" s="52">
        <v>603400</v>
      </c>
      <c r="E6" s="53">
        <v>100</v>
      </c>
      <c r="F6" s="52">
        <v>631100</v>
      </c>
      <c r="G6" s="53">
        <v>100</v>
      </c>
      <c r="H6" s="54">
        <v>4.6</v>
      </c>
      <c r="I6" s="52">
        <v>660100</v>
      </c>
      <c r="J6" s="53">
        <v>100</v>
      </c>
      <c r="K6" s="54">
        <v>4.6</v>
      </c>
    </row>
    <row r="7" spans="2:11" ht="13.5">
      <c r="B7" s="55"/>
      <c r="C7" s="56" t="s">
        <v>43</v>
      </c>
      <c r="D7" s="52">
        <v>526600</v>
      </c>
      <c r="E7" s="53">
        <v>87.3</v>
      </c>
      <c r="F7" s="52">
        <v>539200</v>
      </c>
      <c r="G7" s="53">
        <v>85.4</v>
      </c>
      <c r="H7" s="54">
        <v>2.4</v>
      </c>
      <c r="I7" s="52">
        <v>555300</v>
      </c>
      <c r="J7" s="53">
        <v>84.1</v>
      </c>
      <c r="K7" s="54">
        <v>3</v>
      </c>
    </row>
    <row r="8" spans="2:11" ht="13.5">
      <c r="B8" s="55"/>
      <c r="C8" s="56" t="s">
        <v>44</v>
      </c>
      <c r="D8" s="52">
        <v>76800</v>
      </c>
      <c r="E8" s="53">
        <v>12.7</v>
      </c>
      <c r="F8" s="52">
        <v>91900</v>
      </c>
      <c r="G8" s="53">
        <v>14.6</v>
      </c>
      <c r="H8" s="54">
        <v>19.7</v>
      </c>
      <c r="I8" s="52">
        <v>104900</v>
      </c>
      <c r="J8" s="53">
        <v>15.9</v>
      </c>
      <c r="K8" s="54">
        <v>14.1</v>
      </c>
    </row>
    <row r="9" spans="2:11" ht="13.5">
      <c r="B9" s="55"/>
      <c r="C9" s="57" t="s">
        <v>45</v>
      </c>
      <c r="D9" s="52">
        <v>74500</v>
      </c>
      <c r="E9" s="53">
        <v>12.3</v>
      </c>
      <c r="F9" s="52">
        <v>88800</v>
      </c>
      <c r="G9" s="53">
        <v>14.1</v>
      </c>
      <c r="H9" s="54">
        <v>19.2</v>
      </c>
      <c r="I9" s="52">
        <v>101800</v>
      </c>
      <c r="J9" s="53">
        <v>15.4</v>
      </c>
      <c r="K9" s="54">
        <v>14.6</v>
      </c>
    </row>
    <row r="10" spans="2:11" ht="13.5">
      <c r="B10" s="1" t="s">
        <v>46</v>
      </c>
      <c r="C10" s="58"/>
      <c r="D10" s="59"/>
      <c r="E10" s="60"/>
      <c r="F10" s="59"/>
      <c r="G10" s="60"/>
      <c r="H10" s="61"/>
      <c r="I10" s="59"/>
      <c r="J10" s="60"/>
      <c r="K10" s="61"/>
    </row>
  </sheetData>
  <sheetProtection/>
  <mergeCells count="5">
    <mergeCell ref="D3:K3"/>
    <mergeCell ref="B6:C6"/>
    <mergeCell ref="D4:E4"/>
    <mergeCell ref="I4:J4"/>
    <mergeCell ref="F4:G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39"/>
  <sheetViews>
    <sheetView workbookViewId="0" topLeftCell="A1">
      <selection activeCell="A1" sqref="A1"/>
    </sheetView>
  </sheetViews>
  <sheetFormatPr defaultColWidth="7.625" defaultRowHeight="12" customHeight="1"/>
  <cols>
    <col min="1" max="1" width="1.4921875" style="109" customWidth="1"/>
    <col min="2" max="2" width="13.875" style="108" bestFit="1" customWidth="1"/>
    <col min="3" max="3" width="9.00390625" style="108" bestFit="1" customWidth="1"/>
    <col min="4" max="6" width="10.50390625" style="108" bestFit="1" customWidth="1"/>
    <col min="7" max="7" width="2.625" style="108" customWidth="1"/>
    <col min="8" max="8" width="7.625" style="108" customWidth="1"/>
    <col min="9" max="9" width="3.375" style="108" customWidth="1"/>
    <col min="10" max="16384" width="7.625" style="108" customWidth="1"/>
  </cols>
  <sheetData>
    <row r="1" spans="1:6" s="130" customFormat="1" ht="7.5" customHeight="1">
      <c r="A1" s="211"/>
      <c r="B1" s="211"/>
      <c r="C1" s="211"/>
      <c r="D1" s="211"/>
      <c r="E1" s="211"/>
      <c r="F1" s="211"/>
    </row>
    <row r="2" spans="1:6" s="130" customFormat="1" ht="14.25" customHeight="1">
      <c r="A2" s="211"/>
      <c r="B2" s="211" t="s">
        <v>286</v>
      </c>
      <c r="C2" s="211"/>
      <c r="D2" s="211"/>
      <c r="E2" s="211"/>
      <c r="F2" s="211"/>
    </row>
    <row r="3" spans="1:6" s="130" customFormat="1" ht="12" customHeight="1">
      <c r="A3" s="211"/>
      <c r="B3" s="212"/>
      <c r="C3" s="213" t="s">
        <v>267</v>
      </c>
      <c r="D3" s="213" t="s">
        <v>262</v>
      </c>
      <c r="E3" s="213" t="s">
        <v>263</v>
      </c>
      <c r="F3" s="213" t="s">
        <v>264</v>
      </c>
    </row>
    <row r="4" spans="1:6" s="216" customFormat="1" ht="12" customHeight="1">
      <c r="A4" s="214"/>
      <c r="B4" s="215" t="s">
        <v>265</v>
      </c>
      <c r="C4" s="120">
        <v>3700</v>
      </c>
      <c r="D4" s="120">
        <v>42700</v>
      </c>
      <c r="E4" s="120">
        <v>2200</v>
      </c>
      <c r="F4" s="120">
        <v>53200</v>
      </c>
    </row>
    <row r="5" spans="2:6" ht="12" customHeight="1">
      <c r="B5" s="217" t="s">
        <v>266</v>
      </c>
      <c r="C5" s="217">
        <f>ROUND(C4/SUM($C$4:$F$4)*100,1)</f>
        <v>3.6</v>
      </c>
      <c r="D5" s="217">
        <f>ROUND(D4/SUM($C$4:$F$4)*100,1)</f>
        <v>41.9</v>
      </c>
      <c r="E5" s="217">
        <f>ROUND(E4/SUM($C$4:$F$4)*100,1)</f>
        <v>2.2</v>
      </c>
      <c r="F5" s="217">
        <f>ROUND(F4/SUM($C$4:$F$4)*100,1)</f>
        <v>52.3</v>
      </c>
    </row>
    <row r="26" ht="12" customHeight="1">
      <c r="J26" s="218"/>
    </row>
    <row r="27" ht="12" customHeight="1">
      <c r="J27" s="218"/>
    </row>
    <row r="28" ht="12" customHeight="1">
      <c r="J28" s="218"/>
    </row>
    <row r="29" ht="33.75" customHeight="1">
      <c r="J29" s="218"/>
    </row>
    <row r="30" ht="12" customHeight="1">
      <c r="J30" s="218"/>
    </row>
    <row r="31" ht="12" customHeight="1">
      <c r="J31" s="218"/>
    </row>
    <row r="32" ht="12" customHeight="1">
      <c r="J32" s="218"/>
    </row>
    <row r="33" ht="12" customHeight="1">
      <c r="J33" s="218"/>
    </row>
    <row r="34" ht="12" customHeight="1">
      <c r="J34" s="218"/>
    </row>
    <row r="35" ht="12" customHeight="1">
      <c r="J35" s="218"/>
    </row>
    <row r="36" ht="12" customHeight="1">
      <c r="J36" s="218"/>
    </row>
    <row r="37" ht="12" customHeight="1">
      <c r="J37" s="218"/>
    </row>
    <row r="38" ht="12" customHeight="1">
      <c r="J38" s="218"/>
    </row>
    <row r="39" ht="12" customHeight="1">
      <c r="J39" s="218"/>
    </row>
  </sheetData>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O8"/>
  <sheetViews>
    <sheetView showGridLines="0" workbookViewId="0" topLeftCell="A1">
      <selection activeCell="A1" sqref="A1"/>
    </sheetView>
  </sheetViews>
  <sheetFormatPr defaultColWidth="9.00390625" defaultRowHeight="13.5"/>
  <cols>
    <col min="1" max="1" width="2.625" style="62" customWidth="1"/>
    <col min="2" max="2" width="9.00390625" style="62" customWidth="1"/>
    <col min="3" max="3" width="8.25390625" style="62" bestFit="1" customWidth="1"/>
    <col min="4" max="4" width="6.125" style="62" bestFit="1" customWidth="1"/>
    <col min="5" max="5" width="4.625" style="63" bestFit="1" customWidth="1"/>
    <col min="6" max="6" width="8.25390625" style="62" bestFit="1" customWidth="1"/>
    <col min="7" max="7" width="6.125" style="62" bestFit="1" customWidth="1"/>
    <col min="8" max="8" width="4.625" style="62" bestFit="1" customWidth="1"/>
    <col min="9" max="9" width="7.875" style="64" bestFit="1" customWidth="1"/>
    <col min="10" max="10" width="4.625" style="62" bestFit="1" customWidth="1"/>
    <col min="11" max="11" width="8.25390625" style="62" bestFit="1" customWidth="1"/>
    <col min="12" max="12" width="6.00390625" style="62" bestFit="1" customWidth="1"/>
    <col min="13" max="13" width="4.50390625" style="62" bestFit="1" customWidth="1"/>
    <col min="14" max="14" width="7.875" style="64" bestFit="1" customWidth="1"/>
    <col min="15" max="15" width="4.625" style="62" bestFit="1" customWidth="1"/>
    <col min="16" max="16" width="2.75390625" style="62" customWidth="1"/>
    <col min="17" max="16384" width="9.00390625" style="62" customWidth="1"/>
  </cols>
  <sheetData>
    <row r="2" ht="12">
      <c r="B2" s="25" t="s">
        <v>49</v>
      </c>
    </row>
    <row r="4" spans="2:15" ht="13.5" customHeight="1">
      <c r="B4" s="65"/>
      <c r="C4" s="234" t="s">
        <v>45</v>
      </c>
      <c r="D4" s="235"/>
      <c r="E4" s="235"/>
      <c r="F4" s="235"/>
      <c r="G4" s="235"/>
      <c r="H4" s="235"/>
      <c r="I4" s="235"/>
      <c r="J4" s="235"/>
      <c r="K4" s="235"/>
      <c r="L4" s="235"/>
      <c r="M4" s="235"/>
      <c r="N4" s="235"/>
      <c r="O4" s="236"/>
    </row>
    <row r="5" spans="2:15" ht="11.25">
      <c r="B5" s="66"/>
      <c r="C5" s="237" t="s">
        <v>37</v>
      </c>
      <c r="D5" s="230"/>
      <c r="E5" s="231"/>
      <c r="F5" s="237" t="s">
        <v>38</v>
      </c>
      <c r="G5" s="230"/>
      <c r="H5" s="231"/>
      <c r="I5" s="237" t="s">
        <v>50</v>
      </c>
      <c r="J5" s="236"/>
      <c r="K5" s="237" t="s">
        <v>39</v>
      </c>
      <c r="L5" s="230"/>
      <c r="M5" s="231"/>
      <c r="N5" s="237" t="s">
        <v>51</v>
      </c>
      <c r="O5" s="236"/>
    </row>
    <row r="6" spans="2:15" ht="11.25">
      <c r="B6" s="67"/>
      <c r="C6" s="68"/>
      <c r="D6" s="69" t="s">
        <v>53</v>
      </c>
      <c r="E6" s="69" t="s">
        <v>20</v>
      </c>
      <c r="F6" s="68"/>
      <c r="G6" s="69" t="s">
        <v>54</v>
      </c>
      <c r="H6" s="69" t="s">
        <v>20</v>
      </c>
      <c r="I6" s="70"/>
      <c r="J6" s="69" t="s">
        <v>20</v>
      </c>
      <c r="K6" s="68"/>
      <c r="L6" s="69" t="s">
        <v>54</v>
      </c>
      <c r="M6" s="69" t="s">
        <v>20</v>
      </c>
      <c r="N6" s="70"/>
      <c r="O6" s="69" t="s">
        <v>20</v>
      </c>
    </row>
    <row r="7" spans="2:15" ht="11.25">
      <c r="B7" s="71" t="s">
        <v>24</v>
      </c>
      <c r="C7" s="72">
        <v>6593300</v>
      </c>
      <c r="D7" s="73">
        <v>12.2</v>
      </c>
      <c r="E7" s="69" t="s">
        <v>52</v>
      </c>
      <c r="F7" s="74">
        <v>7567900</v>
      </c>
      <c r="G7" s="73">
        <v>13.1</v>
      </c>
      <c r="H7" s="69" t="s">
        <v>52</v>
      </c>
      <c r="I7" s="75">
        <v>14.8</v>
      </c>
      <c r="J7" s="69" t="s">
        <v>52</v>
      </c>
      <c r="K7" s="74">
        <v>8195600</v>
      </c>
      <c r="L7" s="73">
        <v>13.5</v>
      </c>
      <c r="M7" s="69" t="s">
        <v>52</v>
      </c>
      <c r="N7" s="75">
        <v>8.3</v>
      </c>
      <c r="O7" s="69" t="s">
        <v>52</v>
      </c>
    </row>
    <row r="8" spans="2:15" ht="11.25">
      <c r="B8" s="71" t="s">
        <v>23</v>
      </c>
      <c r="C8" s="72">
        <v>74500</v>
      </c>
      <c r="D8" s="73">
        <v>12.3</v>
      </c>
      <c r="E8" s="69">
        <v>29</v>
      </c>
      <c r="F8" s="74">
        <v>88800</v>
      </c>
      <c r="G8" s="73">
        <v>14.1</v>
      </c>
      <c r="H8" s="69">
        <v>25</v>
      </c>
      <c r="I8" s="75">
        <v>19.2</v>
      </c>
      <c r="J8" s="69">
        <v>22</v>
      </c>
      <c r="K8" s="74">
        <v>101800</v>
      </c>
      <c r="L8" s="73">
        <v>15.4</v>
      </c>
      <c r="M8" s="69">
        <v>17</v>
      </c>
      <c r="N8" s="75">
        <v>14.6</v>
      </c>
      <c r="O8" s="69">
        <v>11</v>
      </c>
    </row>
  </sheetData>
  <mergeCells count="6">
    <mergeCell ref="C4:O4"/>
    <mergeCell ref="C5:E5"/>
    <mergeCell ref="I5:J5"/>
    <mergeCell ref="F5:H5"/>
    <mergeCell ref="N5:O5"/>
    <mergeCell ref="K5:M5"/>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2:L20"/>
  <sheetViews>
    <sheetView showGridLines="0" workbookViewId="0" topLeftCell="A1">
      <selection activeCell="A1" sqref="A1"/>
    </sheetView>
  </sheetViews>
  <sheetFormatPr defaultColWidth="9.00390625" defaultRowHeight="13.5"/>
  <cols>
    <col min="1" max="1" width="2.625" style="2" customWidth="1"/>
    <col min="2" max="2" width="2.50390625" style="2" customWidth="1"/>
    <col min="3" max="3" width="2.375" style="2" customWidth="1"/>
    <col min="4" max="4" width="9.625" style="2" bestFit="1" customWidth="1"/>
    <col min="5" max="5" width="7.875" style="2" bestFit="1" customWidth="1"/>
    <col min="6" max="6" width="9.125" style="2" bestFit="1" customWidth="1"/>
    <col min="7" max="7" width="11.625" style="2" bestFit="1" customWidth="1"/>
    <col min="8" max="8" width="9.125" style="2" bestFit="1" customWidth="1"/>
    <col min="9" max="9" width="9.125" style="2" customWidth="1"/>
    <col min="10" max="10" width="11.625" style="2" customWidth="1"/>
    <col min="11" max="11" width="9.00390625" style="2" customWidth="1"/>
    <col min="12" max="12" width="9.125" style="2" customWidth="1"/>
    <col min="13" max="13" width="2.00390625" style="2" customWidth="1"/>
    <col min="14" max="16384" width="9.00390625" style="2" customWidth="1"/>
  </cols>
  <sheetData>
    <row r="2" ht="13.5">
      <c r="B2" s="1" t="s">
        <v>55</v>
      </c>
    </row>
    <row r="3" ht="13.5">
      <c r="K3" s="4" t="s">
        <v>22</v>
      </c>
    </row>
    <row r="4" spans="2:12" ht="13.5">
      <c r="B4" s="42"/>
      <c r="C4" s="76"/>
      <c r="D4" s="43"/>
      <c r="E4" s="245" t="s">
        <v>56</v>
      </c>
      <c r="F4" s="246"/>
      <c r="G4" s="246"/>
      <c r="H4" s="246"/>
      <c r="I4" s="246"/>
      <c r="J4" s="246"/>
      <c r="K4" s="246"/>
      <c r="L4" s="247"/>
    </row>
    <row r="5" spans="2:12" ht="13.5">
      <c r="B5" s="44"/>
      <c r="C5" s="3"/>
      <c r="D5" s="45"/>
      <c r="E5" s="250" t="s">
        <v>37</v>
      </c>
      <c r="F5" s="251"/>
      <c r="G5" s="229" t="s">
        <v>38</v>
      </c>
      <c r="H5" s="233"/>
      <c r="I5" s="46" t="s">
        <v>19</v>
      </c>
      <c r="J5" s="232" t="s">
        <v>39</v>
      </c>
      <c r="K5" s="233"/>
      <c r="L5" s="46" t="s">
        <v>19</v>
      </c>
    </row>
    <row r="6" spans="2:12" ht="13.5">
      <c r="B6" s="47"/>
      <c r="C6" s="77"/>
      <c r="D6" s="48"/>
      <c r="E6" s="49"/>
      <c r="F6" s="8" t="s">
        <v>53</v>
      </c>
      <c r="G6" s="49"/>
      <c r="H6" s="8" t="s">
        <v>53</v>
      </c>
      <c r="I6" s="51" t="s">
        <v>48</v>
      </c>
      <c r="J6" s="49"/>
      <c r="K6" s="8" t="s">
        <v>53</v>
      </c>
      <c r="L6" s="51" t="s">
        <v>48</v>
      </c>
    </row>
    <row r="7" spans="2:12" ht="13.5">
      <c r="B7" s="256" t="s">
        <v>57</v>
      </c>
      <c r="C7" s="253"/>
      <c r="D7" s="249"/>
      <c r="E7" s="52">
        <v>526600</v>
      </c>
      <c r="F7" s="53">
        <v>100</v>
      </c>
      <c r="G7" s="52">
        <v>539200</v>
      </c>
      <c r="H7" s="53">
        <v>100</v>
      </c>
      <c r="I7" s="54">
        <v>2.4</v>
      </c>
      <c r="J7" s="52">
        <v>555300</v>
      </c>
      <c r="K7" s="53">
        <v>100</v>
      </c>
      <c r="L7" s="54">
        <v>3</v>
      </c>
    </row>
    <row r="8" spans="2:12" ht="13.5">
      <c r="B8" s="55"/>
      <c r="C8" s="253" t="s">
        <v>58</v>
      </c>
      <c r="D8" s="249"/>
      <c r="E8" s="52">
        <v>357200</v>
      </c>
      <c r="F8" s="53">
        <v>67.8</v>
      </c>
      <c r="G8" s="52">
        <v>363300</v>
      </c>
      <c r="H8" s="53">
        <v>67.4</v>
      </c>
      <c r="I8" s="54">
        <v>1.7</v>
      </c>
      <c r="J8" s="52">
        <v>369600</v>
      </c>
      <c r="K8" s="53">
        <v>66.6</v>
      </c>
      <c r="L8" s="54">
        <v>1.7</v>
      </c>
    </row>
    <row r="9" spans="2:12" ht="13.5">
      <c r="B9" s="55"/>
      <c r="C9" s="253" t="s">
        <v>59</v>
      </c>
      <c r="D9" s="249"/>
      <c r="E9" s="52">
        <v>19800</v>
      </c>
      <c r="F9" s="53">
        <v>3.8</v>
      </c>
      <c r="G9" s="52">
        <v>18900</v>
      </c>
      <c r="H9" s="53">
        <v>3.5</v>
      </c>
      <c r="I9" s="54">
        <v>-4.5</v>
      </c>
      <c r="J9" s="52">
        <v>16900</v>
      </c>
      <c r="K9" s="53">
        <v>3</v>
      </c>
      <c r="L9" s="54">
        <v>-10.6</v>
      </c>
    </row>
    <row r="10" spans="2:12" ht="13.5">
      <c r="B10" s="78"/>
      <c r="C10" s="254" t="s">
        <v>60</v>
      </c>
      <c r="D10" s="255"/>
      <c r="E10" s="79">
        <v>146800</v>
      </c>
      <c r="F10" s="80">
        <v>27.9</v>
      </c>
      <c r="G10" s="79">
        <v>154500</v>
      </c>
      <c r="H10" s="80">
        <v>28.7</v>
      </c>
      <c r="I10" s="81">
        <v>5.2</v>
      </c>
      <c r="J10" s="79">
        <v>164600</v>
      </c>
      <c r="K10" s="80">
        <v>29.6</v>
      </c>
      <c r="L10" s="81">
        <v>6.5</v>
      </c>
    </row>
    <row r="11" spans="2:12" ht="13.5">
      <c r="B11" s="82"/>
      <c r="C11" s="83"/>
      <c r="D11" s="84" t="s">
        <v>61</v>
      </c>
      <c r="E11" s="85">
        <v>53400</v>
      </c>
      <c r="F11" s="86">
        <v>10.1</v>
      </c>
      <c r="G11" s="85">
        <v>50200</v>
      </c>
      <c r="H11" s="86">
        <v>9.3</v>
      </c>
      <c r="I11" s="87">
        <v>-6</v>
      </c>
      <c r="J11" s="85">
        <v>52800</v>
      </c>
      <c r="K11" s="86">
        <v>9.5</v>
      </c>
      <c r="L11" s="87">
        <v>5.2</v>
      </c>
    </row>
    <row r="12" spans="2:12" ht="13.5">
      <c r="B12" s="82"/>
      <c r="C12" s="83"/>
      <c r="D12" s="84" t="s">
        <v>62</v>
      </c>
      <c r="E12" s="85">
        <v>66300</v>
      </c>
      <c r="F12" s="86">
        <v>12.6</v>
      </c>
      <c r="G12" s="85">
        <v>65000</v>
      </c>
      <c r="H12" s="86">
        <v>12.1</v>
      </c>
      <c r="I12" s="87">
        <v>-2</v>
      </c>
      <c r="J12" s="85">
        <v>64500</v>
      </c>
      <c r="K12" s="86">
        <v>11.6</v>
      </c>
      <c r="L12" s="87">
        <v>-0.8</v>
      </c>
    </row>
    <row r="13" spans="2:12" ht="13.5">
      <c r="B13" s="88"/>
      <c r="C13" s="89"/>
      <c r="D13" s="90" t="s">
        <v>63</v>
      </c>
      <c r="E13" s="91">
        <v>27300</v>
      </c>
      <c r="F13" s="92">
        <v>5.2</v>
      </c>
      <c r="G13" s="91">
        <v>39400</v>
      </c>
      <c r="H13" s="92">
        <v>7.3</v>
      </c>
      <c r="I13" s="93">
        <v>44.3</v>
      </c>
      <c r="J13" s="91">
        <v>47300</v>
      </c>
      <c r="K13" s="92">
        <v>8.5</v>
      </c>
      <c r="L13" s="93">
        <v>20.1</v>
      </c>
    </row>
    <row r="14" spans="2:12" ht="13.5">
      <c r="B14" s="55"/>
      <c r="C14" s="253" t="s">
        <v>64</v>
      </c>
      <c r="D14" s="249"/>
      <c r="E14" s="52">
        <v>2700</v>
      </c>
      <c r="F14" s="53">
        <v>0.5</v>
      </c>
      <c r="G14" s="52">
        <v>2500</v>
      </c>
      <c r="H14" s="53">
        <v>0.5</v>
      </c>
      <c r="I14" s="54">
        <v>-7.4</v>
      </c>
      <c r="J14" s="52">
        <v>4100</v>
      </c>
      <c r="K14" s="53">
        <v>0.7</v>
      </c>
      <c r="L14" s="54">
        <v>64</v>
      </c>
    </row>
    <row r="15" ht="13.5">
      <c r="B15" s="1" t="s">
        <v>65</v>
      </c>
    </row>
    <row r="16" ht="13.5">
      <c r="B16" s="1" t="s">
        <v>66</v>
      </c>
    </row>
    <row r="17" ht="13.5">
      <c r="B17" s="1"/>
    </row>
    <row r="18" ht="13.5">
      <c r="B18" s="1"/>
    </row>
    <row r="19" ht="13.5">
      <c r="B19" s="1"/>
    </row>
    <row r="20" ht="13.5">
      <c r="J20" s="1"/>
    </row>
  </sheetData>
  <sheetProtection/>
  <mergeCells count="9">
    <mergeCell ref="E4:L4"/>
    <mergeCell ref="J5:K5"/>
    <mergeCell ref="G5:H5"/>
    <mergeCell ref="C14:D14"/>
    <mergeCell ref="C9:D9"/>
    <mergeCell ref="C10:D10"/>
    <mergeCell ref="E5:F5"/>
    <mergeCell ref="B7:D7"/>
    <mergeCell ref="C8:D8"/>
  </mergeCells>
  <printOptions/>
  <pageMargins left="0.7" right="0.7" top="0.75" bottom="0.75" header="0.3" footer="0.3"/>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dimension ref="B2:O17"/>
  <sheetViews>
    <sheetView showGridLines="0" workbookViewId="0" topLeftCell="A1">
      <selection activeCell="A1" sqref="A1"/>
    </sheetView>
  </sheetViews>
  <sheetFormatPr defaultColWidth="9.00390625" defaultRowHeight="13.5"/>
  <cols>
    <col min="1" max="1" width="2.625" style="62" customWidth="1"/>
    <col min="2" max="2" width="9.00390625" style="62" customWidth="1"/>
    <col min="3" max="3" width="9.125" style="62" bestFit="1" customWidth="1"/>
    <col min="4" max="4" width="6.75390625" style="62" bestFit="1" customWidth="1"/>
    <col min="5" max="5" width="5.25390625" style="63" bestFit="1" customWidth="1"/>
    <col min="6" max="6" width="9.125" style="62" bestFit="1" customWidth="1"/>
    <col min="7" max="7" width="6.125" style="62" bestFit="1" customWidth="1"/>
    <col min="8" max="8" width="4.625" style="62" bestFit="1" customWidth="1"/>
    <col min="9" max="9" width="8.00390625" style="64" bestFit="1" customWidth="1"/>
    <col min="10" max="10" width="5.125" style="62" bestFit="1" customWidth="1"/>
    <col min="11" max="11" width="9.125" style="62" bestFit="1" customWidth="1"/>
    <col min="12" max="12" width="6.125" style="62" bestFit="1" customWidth="1"/>
    <col min="13" max="13" width="5.125" style="62" bestFit="1" customWidth="1"/>
    <col min="14" max="14" width="7.875" style="64" bestFit="1" customWidth="1"/>
    <col min="15" max="15" width="5.125" style="62" bestFit="1" customWidth="1"/>
    <col min="16" max="16" width="2.50390625" style="62" customWidth="1"/>
    <col min="17" max="17" width="6.125" style="62" bestFit="1" customWidth="1"/>
    <col min="18" max="18" width="4.625" style="62" bestFit="1" customWidth="1"/>
    <col min="19" max="19" width="2.625" style="62" customWidth="1"/>
    <col min="20" max="16384" width="9.00390625" style="62" customWidth="1"/>
  </cols>
  <sheetData>
    <row r="2" ht="12">
      <c r="B2" s="25" t="s">
        <v>67</v>
      </c>
    </row>
    <row r="4" spans="2:15" ht="11.25">
      <c r="B4" s="65"/>
      <c r="C4" s="237" t="s">
        <v>60</v>
      </c>
      <c r="D4" s="230"/>
      <c r="E4" s="230"/>
      <c r="F4" s="230"/>
      <c r="G4" s="230"/>
      <c r="H4" s="230"/>
      <c r="I4" s="230"/>
      <c r="J4" s="230"/>
      <c r="K4" s="230"/>
      <c r="L4" s="230"/>
      <c r="M4" s="230"/>
      <c r="N4" s="230"/>
      <c r="O4" s="231"/>
    </row>
    <row r="5" spans="2:15" ht="11.25">
      <c r="B5" s="66"/>
      <c r="C5" s="257"/>
      <c r="D5" s="258"/>
      <c r="E5" s="258"/>
      <c r="F5" s="258"/>
      <c r="G5" s="258"/>
      <c r="H5" s="258"/>
      <c r="I5" s="258"/>
      <c r="J5" s="258"/>
      <c r="K5" s="258"/>
      <c r="L5" s="258"/>
      <c r="M5" s="258"/>
      <c r="N5" s="258"/>
      <c r="O5" s="259"/>
    </row>
    <row r="6" spans="2:15" ht="11.25">
      <c r="B6" s="66"/>
      <c r="C6" s="237" t="s">
        <v>37</v>
      </c>
      <c r="D6" s="230"/>
      <c r="E6" s="231"/>
      <c r="F6" s="237" t="s">
        <v>38</v>
      </c>
      <c r="G6" s="230"/>
      <c r="H6" s="231"/>
      <c r="I6" s="237" t="s">
        <v>50</v>
      </c>
      <c r="J6" s="236"/>
      <c r="K6" s="237" t="s">
        <v>39</v>
      </c>
      <c r="L6" s="230"/>
      <c r="M6" s="231"/>
      <c r="N6" s="237" t="s">
        <v>51</v>
      </c>
      <c r="O6" s="236"/>
    </row>
    <row r="7" spans="2:15" ht="11.25">
      <c r="B7" s="67"/>
      <c r="C7" s="68"/>
      <c r="D7" s="69" t="s">
        <v>53</v>
      </c>
      <c r="E7" s="69" t="s">
        <v>20</v>
      </c>
      <c r="F7" s="68"/>
      <c r="G7" s="69" t="s">
        <v>68</v>
      </c>
      <c r="H7" s="69" t="s">
        <v>20</v>
      </c>
      <c r="I7" s="70"/>
      <c r="J7" s="69" t="s">
        <v>20</v>
      </c>
      <c r="K7" s="68"/>
      <c r="L7" s="69" t="s">
        <v>68</v>
      </c>
      <c r="M7" s="69" t="s">
        <v>20</v>
      </c>
      <c r="N7" s="70"/>
      <c r="O7" s="69" t="s">
        <v>20</v>
      </c>
    </row>
    <row r="8" spans="2:15" ht="11.25">
      <c r="B8" s="71" t="s">
        <v>24</v>
      </c>
      <c r="C8" s="72">
        <v>18732800</v>
      </c>
      <c r="D8" s="73">
        <v>40</v>
      </c>
      <c r="E8" s="69" t="s">
        <v>52</v>
      </c>
      <c r="F8" s="74">
        <v>20684300</v>
      </c>
      <c r="G8" s="73">
        <v>41.7</v>
      </c>
      <c r="H8" s="69" t="s">
        <v>52</v>
      </c>
      <c r="I8" s="75">
        <v>10.4</v>
      </c>
      <c r="J8" s="69" t="s">
        <v>52</v>
      </c>
      <c r="K8" s="74">
        <v>22085300</v>
      </c>
      <c r="L8" s="73">
        <v>42.4</v>
      </c>
      <c r="M8" s="69" t="s">
        <v>52</v>
      </c>
      <c r="N8" s="75">
        <v>6.8</v>
      </c>
      <c r="O8" s="69" t="s">
        <v>52</v>
      </c>
    </row>
    <row r="9" spans="2:15" ht="11.25">
      <c r="B9" s="71" t="s">
        <v>23</v>
      </c>
      <c r="C9" s="72">
        <v>146800</v>
      </c>
      <c r="D9" s="73">
        <v>27.9</v>
      </c>
      <c r="E9" s="69">
        <v>18</v>
      </c>
      <c r="F9" s="74">
        <v>154500</v>
      </c>
      <c r="G9" s="73">
        <v>28.7</v>
      </c>
      <c r="H9" s="69">
        <v>18</v>
      </c>
      <c r="I9" s="75">
        <v>5.2</v>
      </c>
      <c r="J9" s="69">
        <v>40</v>
      </c>
      <c r="K9" s="74">
        <v>164600</v>
      </c>
      <c r="L9" s="73">
        <v>29.6</v>
      </c>
      <c r="M9" s="69">
        <v>17</v>
      </c>
      <c r="N9" s="75">
        <v>6.5</v>
      </c>
      <c r="O9" s="69">
        <v>19</v>
      </c>
    </row>
    <row r="11" spans="2:15" ht="11.25">
      <c r="B11" s="65"/>
      <c r="C11" s="234" t="s">
        <v>60</v>
      </c>
      <c r="D11" s="235"/>
      <c r="E11" s="235"/>
      <c r="F11" s="235"/>
      <c r="G11" s="235"/>
      <c r="H11" s="235"/>
      <c r="I11" s="235"/>
      <c r="J11" s="235"/>
      <c r="K11" s="235"/>
      <c r="L11" s="235"/>
      <c r="M11" s="235"/>
      <c r="N11" s="235"/>
      <c r="O11" s="236"/>
    </row>
    <row r="12" spans="2:15" ht="11.25">
      <c r="B12" s="66"/>
      <c r="C12" s="234" t="s">
        <v>63</v>
      </c>
      <c r="D12" s="235"/>
      <c r="E12" s="235"/>
      <c r="F12" s="235"/>
      <c r="G12" s="235"/>
      <c r="H12" s="235"/>
      <c r="I12" s="235"/>
      <c r="J12" s="235"/>
      <c r="K12" s="235"/>
      <c r="L12" s="235"/>
      <c r="M12" s="235"/>
      <c r="N12" s="235"/>
      <c r="O12" s="236"/>
    </row>
    <row r="13" spans="2:15" ht="11.25">
      <c r="B13" s="66"/>
      <c r="C13" s="237" t="s">
        <v>37</v>
      </c>
      <c r="D13" s="230"/>
      <c r="E13" s="231"/>
      <c r="F13" s="237" t="s">
        <v>38</v>
      </c>
      <c r="G13" s="230"/>
      <c r="H13" s="231"/>
      <c r="I13" s="237" t="s">
        <v>50</v>
      </c>
      <c r="J13" s="236"/>
      <c r="K13" s="237" t="s">
        <v>39</v>
      </c>
      <c r="L13" s="230"/>
      <c r="M13" s="231"/>
      <c r="N13" s="237" t="s">
        <v>51</v>
      </c>
      <c r="O13" s="236"/>
    </row>
    <row r="14" spans="2:15" ht="11.25">
      <c r="B14" s="67"/>
      <c r="C14" s="68"/>
      <c r="D14" s="69" t="s">
        <v>53</v>
      </c>
      <c r="E14" s="69" t="s">
        <v>20</v>
      </c>
      <c r="F14" s="68"/>
      <c r="G14" s="69" t="s">
        <v>68</v>
      </c>
      <c r="H14" s="69" t="s">
        <v>20</v>
      </c>
      <c r="I14" s="70"/>
      <c r="J14" s="69" t="s">
        <v>20</v>
      </c>
      <c r="K14" s="68"/>
      <c r="L14" s="69" t="s">
        <v>68</v>
      </c>
      <c r="M14" s="69" t="s">
        <v>20</v>
      </c>
      <c r="N14" s="70"/>
      <c r="O14" s="69" t="s">
        <v>20</v>
      </c>
    </row>
    <row r="15" spans="2:15" ht="11.25">
      <c r="B15" s="71" t="s">
        <v>24</v>
      </c>
      <c r="C15" s="72">
        <v>5455600</v>
      </c>
      <c r="D15" s="73">
        <v>11.6</v>
      </c>
      <c r="E15" s="69" t="s">
        <v>52</v>
      </c>
      <c r="F15" s="74">
        <v>6746100</v>
      </c>
      <c r="G15" s="73">
        <v>13.6</v>
      </c>
      <c r="H15" s="69" t="s">
        <v>52</v>
      </c>
      <c r="I15" s="75">
        <v>23.7</v>
      </c>
      <c r="J15" s="69" t="s">
        <v>52</v>
      </c>
      <c r="K15" s="74">
        <v>7853600</v>
      </c>
      <c r="L15" s="73">
        <v>15.1</v>
      </c>
      <c r="M15" s="69" t="s">
        <v>52</v>
      </c>
      <c r="N15" s="75">
        <v>16.4</v>
      </c>
      <c r="O15" s="69" t="s">
        <v>52</v>
      </c>
    </row>
    <row r="16" spans="2:15" ht="11.25">
      <c r="B16" s="71" t="s">
        <v>23</v>
      </c>
      <c r="C16" s="72">
        <v>27300</v>
      </c>
      <c r="D16" s="73">
        <v>5.2</v>
      </c>
      <c r="E16" s="69">
        <v>20</v>
      </c>
      <c r="F16" s="74">
        <v>39400</v>
      </c>
      <c r="G16" s="73">
        <v>7.3</v>
      </c>
      <c r="H16" s="69">
        <v>18</v>
      </c>
      <c r="I16" s="75">
        <v>44.3</v>
      </c>
      <c r="J16" s="69">
        <v>8</v>
      </c>
      <c r="K16" s="74">
        <v>47300</v>
      </c>
      <c r="L16" s="73">
        <v>8.5</v>
      </c>
      <c r="M16" s="69">
        <v>16</v>
      </c>
      <c r="N16" s="75">
        <v>20.1</v>
      </c>
      <c r="O16" s="69">
        <v>16</v>
      </c>
    </row>
    <row r="17" ht="11.25">
      <c r="C17" s="62" t="s">
        <v>65</v>
      </c>
    </row>
  </sheetData>
  <mergeCells count="13">
    <mergeCell ref="C11:O11"/>
    <mergeCell ref="C12:O12"/>
    <mergeCell ref="C13:E13"/>
    <mergeCell ref="I13:J13"/>
    <mergeCell ref="F13:H13"/>
    <mergeCell ref="N13:O13"/>
    <mergeCell ref="K13:M13"/>
    <mergeCell ref="C4:O5"/>
    <mergeCell ref="C6:E6"/>
    <mergeCell ref="I6:J6"/>
    <mergeCell ref="F6:H6"/>
    <mergeCell ref="N6:O6"/>
    <mergeCell ref="K6:M6"/>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2:L16"/>
  <sheetViews>
    <sheetView showGridLines="0" workbookViewId="0" topLeftCell="A1">
      <selection activeCell="A1" sqref="A1"/>
    </sheetView>
  </sheetViews>
  <sheetFormatPr defaultColWidth="9.00390625" defaultRowHeight="13.5"/>
  <cols>
    <col min="1" max="1" width="2.625" style="2" customWidth="1"/>
    <col min="2" max="2" width="2.50390625" style="2" customWidth="1"/>
    <col min="3" max="3" width="2.375" style="2" customWidth="1"/>
    <col min="4" max="4" width="9.00390625" style="2" customWidth="1"/>
    <col min="5" max="5" width="10.25390625" style="2" bestFit="1" customWidth="1"/>
    <col min="6" max="6" width="9.00390625" style="2" customWidth="1"/>
    <col min="7" max="7" width="10.25390625" style="2" bestFit="1" customWidth="1"/>
    <col min="8" max="8" width="9.00390625" style="2" customWidth="1"/>
    <col min="9" max="9" width="7.75390625" style="2" bestFit="1" customWidth="1"/>
    <col min="10" max="10" width="10.25390625" style="2" bestFit="1" customWidth="1"/>
    <col min="11" max="12" width="9.00390625" style="2" customWidth="1"/>
    <col min="13" max="13" width="2.625" style="2" customWidth="1"/>
    <col min="14" max="18" width="9.00390625" style="2" customWidth="1"/>
    <col min="19" max="19" width="10.25390625" style="2" bestFit="1" customWidth="1"/>
    <col min="20" max="21" width="9.00390625" style="2" customWidth="1"/>
    <col min="22" max="22" width="10.25390625" style="2" bestFit="1" customWidth="1"/>
    <col min="23" max="24" width="9.00390625" style="2" customWidth="1"/>
    <col min="25" max="25" width="10.25390625" style="2" bestFit="1" customWidth="1"/>
    <col min="26" max="27" width="9.00390625" style="2" customWidth="1"/>
    <col min="28" max="28" width="10.25390625" style="2" bestFit="1" customWidth="1"/>
    <col min="29" max="16384" width="9.00390625" style="2" customWidth="1"/>
  </cols>
  <sheetData>
    <row r="2" ht="13.5">
      <c r="B2" s="1" t="s">
        <v>69</v>
      </c>
    </row>
    <row r="3" ht="13.5">
      <c r="L3" s="4" t="s">
        <v>22</v>
      </c>
    </row>
    <row r="4" spans="2:12" ht="13.5">
      <c r="B4" s="42"/>
      <c r="C4" s="76"/>
      <c r="D4" s="43"/>
      <c r="E4" s="245" t="s">
        <v>75</v>
      </c>
      <c r="F4" s="246"/>
      <c r="G4" s="246"/>
      <c r="H4" s="246"/>
      <c r="I4" s="246"/>
      <c r="J4" s="246"/>
      <c r="K4" s="246"/>
      <c r="L4" s="247"/>
    </row>
    <row r="5" spans="2:12" ht="13.5">
      <c r="B5" s="44"/>
      <c r="C5" s="3"/>
      <c r="D5" s="45"/>
      <c r="E5" s="229" t="s">
        <v>37</v>
      </c>
      <c r="F5" s="233"/>
      <c r="G5" s="229" t="s">
        <v>38</v>
      </c>
      <c r="H5" s="233"/>
      <c r="I5" s="46" t="s">
        <v>19</v>
      </c>
      <c r="J5" s="232" t="s">
        <v>39</v>
      </c>
      <c r="K5" s="233"/>
      <c r="L5" s="46" t="s">
        <v>19</v>
      </c>
    </row>
    <row r="6" spans="2:12" ht="13.5">
      <c r="B6" s="47"/>
      <c r="C6" s="77"/>
      <c r="D6" s="48"/>
      <c r="E6" s="49"/>
      <c r="F6" s="8" t="s">
        <v>53</v>
      </c>
      <c r="G6" s="49"/>
      <c r="H6" s="8" t="s">
        <v>53</v>
      </c>
      <c r="I6" s="51" t="s">
        <v>48</v>
      </c>
      <c r="J6" s="49"/>
      <c r="K6" s="8" t="s">
        <v>53</v>
      </c>
      <c r="L6" s="51" t="s">
        <v>48</v>
      </c>
    </row>
    <row r="7" spans="2:12" ht="13.5">
      <c r="B7" s="256" t="s">
        <v>57</v>
      </c>
      <c r="C7" s="253"/>
      <c r="D7" s="249"/>
      <c r="E7" s="52">
        <v>526600</v>
      </c>
      <c r="F7" s="53">
        <v>100</v>
      </c>
      <c r="G7" s="52">
        <v>539200</v>
      </c>
      <c r="H7" s="53">
        <v>100</v>
      </c>
      <c r="I7" s="54">
        <v>2.4</v>
      </c>
      <c r="J7" s="52">
        <v>555300</v>
      </c>
      <c r="K7" s="53">
        <v>100</v>
      </c>
      <c r="L7" s="54">
        <v>3</v>
      </c>
    </row>
    <row r="8" spans="2:12" ht="13.5">
      <c r="B8" s="78"/>
      <c r="C8" s="254" t="s">
        <v>70</v>
      </c>
      <c r="D8" s="255"/>
      <c r="E8" s="79">
        <v>384700</v>
      </c>
      <c r="F8" s="80">
        <v>73.1</v>
      </c>
      <c r="G8" s="79">
        <v>383100</v>
      </c>
      <c r="H8" s="80">
        <v>71</v>
      </c>
      <c r="I8" s="81">
        <v>-0.4</v>
      </c>
      <c r="J8" s="79">
        <v>390500</v>
      </c>
      <c r="K8" s="80">
        <v>70.3</v>
      </c>
      <c r="L8" s="81">
        <v>1.9</v>
      </c>
    </row>
    <row r="9" spans="2:12" ht="13.5">
      <c r="B9" s="82"/>
      <c r="C9" s="83"/>
      <c r="D9" s="84" t="s">
        <v>71</v>
      </c>
      <c r="E9" s="85">
        <v>282300</v>
      </c>
      <c r="F9" s="86">
        <v>53.6</v>
      </c>
      <c r="G9" s="85">
        <v>243800</v>
      </c>
      <c r="H9" s="86">
        <v>45.2</v>
      </c>
      <c r="I9" s="87">
        <v>-13.6</v>
      </c>
      <c r="J9" s="85">
        <v>243000</v>
      </c>
      <c r="K9" s="86">
        <v>43.8</v>
      </c>
      <c r="L9" s="87">
        <v>-0.3</v>
      </c>
    </row>
    <row r="10" spans="2:12" ht="13.5">
      <c r="B10" s="82"/>
      <c r="C10" s="83"/>
      <c r="D10" s="84" t="s">
        <v>72</v>
      </c>
      <c r="E10" s="85">
        <v>102400</v>
      </c>
      <c r="F10" s="86">
        <v>19.4</v>
      </c>
      <c r="G10" s="85">
        <v>139300</v>
      </c>
      <c r="H10" s="86">
        <v>25.8</v>
      </c>
      <c r="I10" s="87">
        <v>36</v>
      </c>
      <c r="J10" s="85">
        <v>147500</v>
      </c>
      <c r="K10" s="86">
        <v>26.6</v>
      </c>
      <c r="L10" s="87">
        <v>5.9</v>
      </c>
    </row>
    <row r="11" spans="2:12" ht="13.5">
      <c r="B11" s="55"/>
      <c r="C11" s="253" t="s">
        <v>73</v>
      </c>
      <c r="D11" s="249"/>
      <c r="E11" s="52">
        <v>142000</v>
      </c>
      <c r="F11" s="53">
        <v>27</v>
      </c>
      <c r="G11" s="52">
        <v>156100</v>
      </c>
      <c r="H11" s="53">
        <v>29</v>
      </c>
      <c r="I11" s="54">
        <v>9.9</v>
      </c>
      <c r="J11" s="52">
        <v>164800</v>
      </c>
      <c r="K11" s="53">
        <v>29.7</v>
      </c>
      <c r="L11" s="54">
        <v>5.6</v>
      </c>
    </row>
    <row r="12" spans="2:12" ht="13.5">
      <c r="B12" s="1" t="s">
        <v>65</v>
      </c>
      <c r="F12" s="60"/>
      <c r="G12" s="59"/>
      <c r="H12" s="60"/>
      <c r="J12" s="20"/>
      <c r="L12" s="61"/>
    </row>
    <row r="13" spans="2:12" ht="13.5">
      <c r="B13" s="2" t="s">
        <v>74</v>
      </c>
      <c r="F13" s="60"/>
      <c r="G13" s="59"/>
      <c r="H13" s="60"/>
      <c r="J13" s="20"/>
      <c r="L13" s="61"/>
    </row>
    <row r="14" spans="2:12" ht="13.5">
      <c r="B14" s="1" t="s">
        <v>66</v>
      </c>
      <c r="F14" s="60"/>
      <c r="G14" s="59"/>
      <c r="H14" s="60"/>
      <c r="J14" s="20"/>
      <c r="L14" s="61"/>
    </row>
    <row r="15" spans="2:12" ht="13.5">
      <c r="B15" s="3"/>
      <c r="C15" s="58"/>
      <c r="D15" s="58"/>
      <c r="E15" s="59"/>
      <c r="F15" s="60"/>
      <c r="G15" s="59"/>
      <c r="H15" s="60"/>
      <c r="J15" s="20"/>
      <c r="L15" s="61"/>
    </row>
    <row r="16" spans="9:10" ht="13.5">
      <c r="I16" s="1"/>
      <c r="J16" s="1"/>
    </row>
  </sheetData>
  <sheetProtection/>
  <mergeCells count="7">
    <mergeCell ref="C8:D8"/>
    <mergeCell ref="C11:D11"/>
    <mergeCell ref="E4:L4"/>
    <mergeCell ref="B7:D7"/>
    <mergeCell ref="J5:K5"/>
    <mergeCell ref="E5:F5"/>
    <mergeCell ref="G5:H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指田 浩三郎</dc:creator>
  <cp:keywords/>
  <dc:description/>
  <cp:lastModifiedBy>情報政策課</cp:lastModifiedBy>
  <dcterms:created xsi:type="dcterms:W3CDTF">1997-01-08T22:48:59Z</dcterms:created>
  <dcterms:modified xsi:type="dcterms:W3CDTF">2015-07-06T05:36:30Z</dcterms:modified>
  <cp:category/>
  <cp:version/>
  <cp:contentType/>
  <cp:contentStatus/>
</cp:coreProperties>
</file>