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985" activeTab="0"/>
  </bookViews>
  <sheets>
    <sheet name="26-1" sheetId="1" r:id="rId1"/>
    <sheet name="26-2" sheetId="2" r:id="rId2"/>
  </sheets>
  <definedNames>
    <definedName name="_xlnm.Print_Area" localSheetId="1">'26-2'!$A$1:$J$38</definedName>
  </definedNames>
  <calcPr fullCalcOnLoad="1"/>
</workbook>
</file>

<file path=xl/sharedStrings.xml><?xml version="1.0" encoding="utf-8"?>
<sst xmlns="http://schemas.openxmlformats.org/spreadsheetml/2006/main" count="73" uniqueCount="55">
  <si>
    <t>国勢調査（各年10月 1日現在）による。</t>
  </si>
  <si>
    <t xml:space="preserve">                          労                               働</t>
  </si>
  <si>
    <t xml:space="preserve"> 1)  総         数</t>
  </si>
  <si>
    <t>計</t>
  </si>
  <si>
    <t>総数</t>
  </si>
  <si>
    <t>＃男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</si>
  <si>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</si>
  <si>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</si>
  <si>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</si>
  <si>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</si>
  <si>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</si>
  <si>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</si>
  <si>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</si>
  <si>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</si>
  <si>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</si>
  <si>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</si>
  <si>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</si>
  <si>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</si>
  <si>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</si>
  <si>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総数</t>
  </si>
  <si>
    <t>25～34歳</t>
  </si>
  <si>
    <t>15～24歳</t>
  </si>
  <si>
    <t>対馬市</t>
  </si>
  <si>
    <t>壱岐市</t>
  </si>
  <si>
    <t>西海市</t>
  </si>
  <si>
    <t>平成</t>
  </si>
  <si>
    <t>年</t>
  </si>
  <si>
    <t>五島市</t>
  </si>
  <si>
    <t>東彼杵町</t>
  </si>
  <si>
    <t>川棚町</t>
  </si>
  <si>
    <t>波佐見町</t>
  </si>
  <si>
    <t>佐々町</t>
  </si>
  <si>
    <t>新上五島町</t>
  </si>
  <si>
    <t>2)     就                       業</t>
  </si>
  <si>
    <t>雲仙市</t>
  </si>
  <si>
    <t>南島原市</t>
  </si>
  <si>
    <t>市町</t>
  </si>
  <si>
    <t>長与町</t>
  </si>
  <si>
    <t>時津町</t>
  </si>
  <si>
    <t>小値賀町</t>
  </si>
  <si>
    <t xml:space="preserve">  2)主に仕事、家事のほか仕事、通学のかたわら仕事をしていた人及び休業者。</t>
  </si>
  <si>
    <t xml:space="preserve">  資料  総務省統計局「国勢調査報告」</t>
  </si>
  <si>
    <t xml:space="preserve">                ２６       労     働     力     状     態     別</t>
  </si>
  <si>
    <t xml:space="preserve">  1)総数には、不詳を含む。  </t>
  </si>
  <si>
    <t>単位：人</t>
  </si>
  <si>
    <t xml:space="preserve">                                              力</t>
  </si>
  <si>
    <t>4)非労働力</t>
  </si>
  <si>
    <t>3)完全失業者</t>
  </si>
  <si>
    <t>35～44歳</t>
  </si>
  <si>
    <t>45～54歳</t>
  </si>
  <si>
    <t>55歳以上</t>
  </si>
  <si>
    <r>
      <t xml:space="preserve">  １５     歳     以     上     人     口  </t>
    </r>
    <r>
      <rPr>
        <sz val="12"/>
        <rFont val="ＭＳ 明朝"/>
        <family val="1"/>
      </rPr>
      <t>（平成22年）</t>
    </r>
  </si>
  <si>
    <t xml:space="preserve">                          者</t>
  </si>
  <si>
    <t xml:space="preserve">  3)仕事を探していた人。  </t>
  </si>
  <si>
    <t xml:space="preserve">  4)収入を伴う仕事を少しもしなかった人のうち、休業者及び完全失業者以外の人（労働力状態「不詳」を除く）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</si>
</sst>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 vertical="center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Alignment="1" quotePrefix="1">
      <alignment horizontal="center"/>
    </xf>
    <xf numFmtId="181" fontId="5" fillId="0" borderId="5" xfId="15" applyFont="1" applyFill="1" applyBorder="1" applyAlignment="1">
      <alignment shrinkToFit="1"/>
    </xf>
    <xf numFmtId="181" fontId="5" fillId="0" borderId="0" xfId="15" applyFont="1" applyFill="1" applyAlignment="1">
      <alignment shrinkToFit="1"/>
    </xf>
    <xf numFmtId="181" fontId="5" fillId="0" borderId="0" xfId="15" applyFont="1" applyFill="1" applyAlignment="1" quotePrefix="1">
      <alignment/>
    </xf>
    <xf numFmtId="181" fontId="5" fillId="0" borderId="6" xfId="15" applyFont="1" applyFill="1" applyBorder="1" applyAlignment="1">
      <alignment horizontal="distributed"/>
    </xf>
    <xf numFmtId="181" fontId="5" fillId="0" borderId="7" xfId="15" applyFont="1" applyFill="1" applyBorder="1" applyAlignment="1">
      <alignment shrinkToFit="1"/>
    </xf>
    <xf numFmtId="181" fontId="5" fillId="0" borderId="0" xfId="15" applyFont="1" applyFill="1" applyBorder="1" applyAlignment="1">
      <alignment shrinkToFit="1"/>
    </xf>
    <xf numFmtId="181" fontId="5" fillId="0" borderId="0" xfId="15" applyFont="1" applyFill="1" applyAlignment="1">
      <alignment horizontal="right"/>
    </xf>
    <xf numFmtId="0" fontId="5" fillId="0" borderId="0" xfId="0" applyFont="1" applyFill="1" applyAlignment="1">
      <alignment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vertical="top"/>
    </xf>
    <xf numFmtId="181" fontId="5" fillId="0" borderId="0" xfId="15" applyFont="1" applyFill="1" applyAlignment="1">
      <alignment vertical="top"/>
    </xf>
    <xf numFmtId="0" fontId="5" fillId="0" borderId="0" xfId="0" applyFont="1" applyFill="1" applyBorder="1" applyAlignment="1">
      <alignment/>
    </xf>
    <xf numFmtId="181" fontId="5" fillId="0" borderId="0" xfId="15" applyFont="1" applyFill="1" applyAlignment="1" quotePrefix="1">
      <alignment horizontal="right"/>
    </xf>
    <xf numFmtId="0" fontId="5" fillId="0" borderId="1" xfId="0" applyFont="1" applyFill="1" applyBorder="1" applyAlignment="1">
      <alignment horizontal="distributed" vertical="top"/>
    </xf>
    <xf numFmtId="0" fontId="5" fillId="0" borderId="1" xfId="0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/>
    </xf>
    <xf numFmtId="181" fontId="4" fillId="0" borderId="0" xfId="15" applyFont="1" applyFill="1" applyAlignment="1">
      <alignment/>
    </xf>
    <xf numFmtId="181" fontId="5" fillId="0" borderId="0" xfId="15" applyFont="1" applyFill="1" applyAlignment="1">
      <alignment/>
    </xf>
    <xf numFmtId="0" fontId="0" fillId="0" borderId="0" xfId="0" applyFont="1" applyFill="1" applyAlignment="1">
      <alignment/>
    </xf>
    <xf numFmtId="181" fontId="5" fillId="0" borderId="1" xfId="15" applyFont="1" applyFill="1" applyBorder="1" applyAlignment="1">
      <alignment horizontal="center"/>
    </xf>
    <xf numFmtId="181" fontId="5" fillId="0" borderId="3" xfId="15" applyFont="1" applyFill="1" applyBorder="1" applyAlignment="1">
      <alignment vertical="center"/>
    </xf>
    <xf numFmtId="181" fontId="5" fillId="0" borderId="3" xfId="15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181" fontId="4" fillId="0" borderId="0" xfId="15" applyFont="1" applyFill="1" applyAlignment="1">
      <alignment/>
    </xf>
    <xf numFmtId="181" fontId="5" fillId="0" borderId="9" xfId="15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1" xfId="15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5" fillId="0" borderId="17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181" fontId="5" fillId="0" borderId="11" xfId="15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vertical="center"/>
    </xf>
    <xf numFmtId="181" fontId="5" fillId="0" borderId="14" xfId="15" applyFont="1" applyFill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showGridLines="0" tabSelected="1" zoomScale="85" zoomScaleNormal="85" zoomScaleSheetLayoutView="85" workbookViewId="0" topLeftCell="A1">
      <selection activeCell="A1" sqref="A1:O1"/>
    </sheetView>
  </sheetViews>
  <sheetFormatPr defaultColWidth="8.625" defaultRowHeight="12.75"/>
  <cols>
    <col min="1" max="1" width="2.25390625" style="1" customWidth="1"/>
    <col min="2" max="2" width="4.25390625" style="1" customWidth="1"/>
    <col min="3" max="3" width="5.25390625" style="1" customWidth="1"/>
    <col min="4" max="4" width="4.25390625" style="1" customWidth="1"/>
    <col min="5" max="5" width="0.875" style="1" customWidth="1"/>
    <col min="6" max="6" width="13.625" style="1" customWidth="1"/>
    <col min="7" max="15" width="11.625" style="1" customWidth="1"/>
    <col min="16" max="17" width="4.00390625" style="1" customWidth="1"/>
    <col min="18" max="16384" width="8.625" style="1" customWidth="1"/>
  </cols>
  <sheetData>
    <row r="1" spans="1:15" ht="24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6" ht="22.5" customHeight="1" thickBot="1">
      <c r="A2" s="2" t="s">
        <v>0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4"/>
    </row>
    <row r="3" spans="1:16" ht="16.5" customHeight="1">
      <c r="A3" s="50" t="s">
        <v>36</v>
      </c>
      <c r="B3" s="50"/>
      <c r="C3" s="50"/>
      <c r="D3" s="50"/>
      <c r="F3" s="38" t="s">
        <v>2</v>
      </c>
      <c r="G3" s="39"/>
      <c r="H3" s="5" t="s">
        <v>1</v>
      </c>
      <c r="I3" s="6"/>
      <c r="J3" s="6"/>
      <c r="K3" s="6"/>
      <c r="L3" s="6"/>
      <c r="M3" s="6"/>
      <c r="N3" s="6"/>
      <c r="O3" s="6"/>
      <c r="P3" s="4"/>
    </row>
    <row r="4" spans="1:16" ht="16.5" customHeight="1">
      <c r="A4" s="51"/>
      <c r="B4" s="51"/>
      <c r="C4" s="51"/>
      <c r="D4" s="51"/>
      <c r="F4" s="40"/>
      <c r="G4" s="41"/>
      <c r="H4" s="42" t="s">
        <v>19</v>
      </c>
      <c r="I4" s="43"/>
      <c r="J4" s="42" t="s">
        <v>33</v>
      </c>
      <c r="K4" s="44"/>
      <c r="L4" s="44"/>
      <c r="M4" s="44"/>
      <c r="N4" s="44"/>
      <c r="O4" s="44"/>
      <c r="P4" s="4"/>
    </row>
    <row r="5" spans="1:16" ht="16.5" customHeight="1">
      <c r="A5" s="51"/>
      <c r="B5" s="51"/>
      <c r="C5" s="51"/>
      <c r="D5" s="51"/>
      <c r="F5" s="36" t="s">
        <v>4</v>
      </c>
      <c r="G5" s="36" t="s">
        <v>5</v>
      </c>
      <c r="H5" s="36" t="s">
        <v>4</v>
      </c>
      <c r="I5" s="36" t="s">
        <v>5</v>
      </c>
      <c r="J5" s="42" t="s">
        <v>3</v>
      </c>
      <c r="K5" s="43"/>
      <c r="L5" s="42" t="s">
        <v>21</v>
      </c>
      <c r="M5" s="43"/>
      <c r="N5" s="42" t="s">
        <v>20</v>
      </c>
      <c r="O5" s="44"/>
      <c r="P5" s="4"/>
    </row>
    <row r="6" spans="1:15" ht="16.5" customHeight="1">
      <c r="A6" s="33"/>
      <c r="B6" s="33"/>
      <c r="C6" s="33"/>
      <c r="D6" s="33"/>
      <c r="E6" s="6"/>
      <c r="F6" s="37"/>
      <c r="G6" s="37"/>
      <c r="H6" s="37"/>
      <c r="I6" s="37"/>
      <c r="J6" s="8" t="s">
        <v>4</v>
      </c>
      <c r="K6" s="8" t="s">
        <v>5</v>
      </c>
      <c r="L6" s="8" t="s">
        <v>4</v>
      </c>
      <c r="M6" s="8" t="s">
        <v>5</v>
      </c>
      <c r="N6" s="8" t="s">
        <v>4</v>
      </c>
      <c r="O6" s="7" t="s">
        <v>5</v>
      </c>
    </row>
    <row r="7" spans="1:15" ht="28.5" customHeight="1">
      <c r="A7" s="45" t="s">
        <v>25</v>
      </c>
      <c r="B7" s="45"/>
      <c r="C7" s="22">
        <v>12</v>
      </c>
      <c r="D7" s="16" t="s">
        <v>26</v>
      </c>
      <c r="E7" s="9"/>
      <c r="F7" s="10">
        <v>1272563</v>
      </c>
      <c r="G7" s="11">
        <v>587194</v>
      </c>
      <c r="H7" s="11">
        <v>737915</v>
      </c>
      <c r="I7" s="11">
        <v>418945</v>
      </c>
      <c r="J7" s="11">
        <v>702091</v>
      </c>
      <c r="K7" s="11">
        <v>396804</v>
      </c>
      <c r="L7" s="11">
        <v>66009</v>
      </c>
      <c r="M7" s="11">
        <v>32530</v>
      </c>
      <c r="N7" s="11">
        <v>132962</v>
      </c>
      <c r="O7" s="11">
        <v>75169</v>
      </c>
    </row>
    <row r="8" spans="3:15" ht="28.5" customHeight="1">
      <c r="C8" s="22">
        <v>17</v>
      </c>
      <c r="D8" s="12"/>
      <c r="E8" s="13"/>
      <c r="F8" s="14">
        <v>1262044</v>
      </c>
      <c r="G8" s="15">
        <v>580434</v>
      </c>
      <c r="H8" s="15">
        <v>726965</v>
      </c>
      <c r="I8" s="15">
        <v>407844</v>
      </c>
      <c r="J8" s="15">
        <v>679847</v>
      </c>
      <c r="K8" s="15">
        <v>377529</v>
      </c>
      <c r="L8" s="15">
        <v>57180</v>
      </c>
      <c r="M8" s="15">
        <v>28232</v>
      </c>
      <c r="N8" s="15">
        <v>128898</v>
      </c>
      <c r="O8" s="15">
        <v>71098</v>
      </c>
    </row>
    <row r="9" spans="3:15" ht="28.5" customHeight="1">
      <c r="C9" s="22">
        <v>22</v>
      </c>
      <c r="D9" s="12"/>
      <c r="F9" s="14">
        <f>SUM(F10:F11)</f>
        <v>1226706</v>
      </c>
      <c r="G9" s="15">
        <f aca="true" t="shared" si="0" ref="G9:O9">SUM(G10:G11)</f>
        <v>563269</v>
      </c>
      <c r="H9" s="15">
        <f t="shared" si="0"/>
        <v>697279</v>
      </c>
      <c r="I9" s="15">
        <f t="shared" si="0"/>
        <v>388635</v>
      </c>
      <c r="J9" s="15">
        <f t="shared" si="0"/>
        <v>650972</v>
      </c>
      <c r="K9" s="15">
        <f t="shared" si="0"/>
        <v>357622</v>
      </c>
      <c r="L9" s="15">
        <f t="shared" si="0"/>
        <v>47706</v>
      </c>
      <c r="M9" s="15">
        <f t="shared" si="0"/>
        <v>23722</v>
      </c>
      <c r="N9" s="15">
        <f t="shared" si="0"/>
        <v>114476</v>
      </c>
      <c r="O9" s="15">
        <f t="shared" si="0"/>
        <v>61860</v>
      </c>
    </row>
    <row r="10" spans="1:15" ht="28.5" customHeight="1">
      <c r="A10" s="46" t="s">
        <v>6</v>
      </c>
      <c r="B10" s="46"/>
      <c r="C10" s="46"/>
      <c r="D10" s="46"/>
      <c r="F10" s="14">
        <f aca="true" t="shared" si="1" ref="F10:O10">SUM(F12:F24)</f>
        <v>1099934</v>
      </c>
      <c r="G10" s="15">
        <f t="shared" si="1"/>
        <v>504731</v>
      </c>
      <c r="H10" s="15">
        <f t="shared" si="1"/>
        <v>623345</v>
      </c>
      <c r="I10" s="15">
        <f t="shared" si="1"/>
        <v>347078</v>
      </c>
      <c r="J10" s="15">
        <f t="shared" si="1"/>
        <v>581356</v>
      </c>
      <c r="K10" s="15">
        <f t="shared" si="1"/>
        <v>319011</v>
      </c>
      <c r="L10" s="15">
        <f t="shared" si="1"/>
        <v>43065</v>
      </c>
      <c r="M10" s="15">
        <f t="shared" si="1"/>
        <v>21585</v>
      </c>
      <c r="N10" s="15">
        <f t="shared" si="1"/>
        <v>101971</v>
      </c>
      <c r="O10" s="15">
        <f t="shared" si="1"/>
        <v>55117</v>
      </c>
    </row>
    <row r="11" spans="1:15" ht="28.5" customHeight="1">
      <c r="A11" s="46" t="s">
        <v>7</v>
      </c>
      <c r="B11" s="46"/>
      <c r="C11" s="46"/>
      <c r="D11" s="46"/>
      <c r="F11" s="14">
        <f>SUM(F25,F28,F32,F35)</f>
        <v>126772</v>
      </c>
      <c r="G11" s="15">
        <f aca="true" t="shared" si="2" ref="G11:O11">SUM(G25,G28,G32,G35)</f>
        <v>58538</v>
      </c>
      <c r="H11" s="15">
        <f t="shared" si="2"/>
        <v>73934</v>
      </c>
      <c r="I11" s="15">
        <f t="shared" si="2"/>
        <v>41557</v>
      </c>
      <c r="J11" s="15">
        <f t="shared" si="2"/>
        <v>69616</v>
      </c>
      <c r="K11" s="15">
        <f t="shared" si="2"/>
        <v>38611</v>
      </c>
      <c r="L11" s="15">
        <f t="shared" si="2"/>
        <v>4641</v>
      </c>
      <c r="M11" s="15">
        <f t="shared" si="2"/>
        <v>2137</v>
      </c>
      <c r="N11" s="15">
        <f t="shared" si="2"/>
        <v>12505</v>
      </c>
      <c r="O11" s="15">
        <f t="shared" si="2"/>
        <v>6743</v>
      </c>
    </row>
    <row r="12" spans="1:15" ht="28.5" customHeight="1">
      <c r="A12" s="46" t="s">
        <v>8</v>
      </c>
      <c r="B12" s="46"/>
      <c r="C12" s="46"/>
      <c r="D12" s="46"/>
      <c r="F12" s="14">
        <v>385596</v>
      </c>
      <c r="G12" s="11">
        <v>174033</v>
      </c>
      <c r="H12" s="11">
        <v>214183</v>
      </c>
      <c r="I12" s="11">
        <v>117443</v>
      </c>
      <c r="J12" s="11">
        <v>199972</v>
      </c>
      <c r="K12" s="11">
        <v>108243</v>
      </c>
      <c r="L12" s="11">
        <v>16786</v>
      </c>
      <c r="M12" s="11">
        <v>7890</v>
      </c>
      <c r="N12" s="11">
        <v>35778</v>
      </c>
      <c r="O12" s="11">
        <v>18716</v>
      </c>
    </row>
    <row r="13" spans="1:15" ht="28.5" customHeight="1">
      <c r="A13" s="46" t="s">
        <v>9</v>
      </c>
      <c r="B13" s="46"/>
      <c r="C13" s="46"/>
      <c r="D13" s="46"/>
      <c r="F13" s="14">
        <v>223357</v>
      </c>
      <c r="G13" s="11">
        <v>103029</v>
      </c>
      <c r="H13" s="11">
        <v>126250</v>
      </c>
      <c r="I13" s="11">
        <v>71283</v>
      </c>
      <c r="J13" s="11">
        <v>116909</v>
      </c>
      <c r="K13" s="11">
        <v>65119</v>
      </c>
      <c r="L13" s="11">
        <v>9559</v>
      </c>
      <c r="M13" s="11">
        <v>5075</v>
      </c>
      <c r="N13" s="11">
        <v>22026</v>
      </c>
      <c r="O13" s="11">
        <v>12290</v>
      </c>
    </row>
    <row r="14" spans="1:15" ht="28.5" customHeight="1">
      <c r="A14" s="46" t="s">
        <v>10</v>
      </c>
      <c r="B14" s="46"/>
      <c r="C14" s="46"/>
      <c r="D14" s="46"/>
      <c r="F14" s="14">
        <v>40998</v>
      </c>
      <c r="G14" s="11">
        <v>18639</v>
      </c>
      <c r="H14" s="11">
        <v>23242</v>
      </c>
      <c r="I14" s="11">
        <v>12440</v>
      </c>
      <c r="J14" s="11">
        <v>21736</v>
      </c>
      <c r="K14" s="11">
        <v>11440</v>
      </c>
      <c r="L14" s="11">
        <v>1120</v>
      </c>
      <c r="M14" s="11">
        <v>522</v>
      </c>
      <c r="N14" s="11">
        <v>3570</v>
      </c>
      <c r="O14" s="11">
        <v>1874</v>
      </c>
    </row>
    <row r="15" spans="1:15" ht="28.5" customHeight="1">
      <c r="A15" s="46" t="s">
        <v>11</v>
      </c>
      <c r="B15" s="46"/>
      <c r="C15" s="46"/>
      <c r="D15" s="46"/>
      <c r="F15" s="14">
        <v>120012</v>
      </c>
      <c r="G15" s="11">
        <v>55573</v>
      </c>
      <c r="H15" s="11">
        <v>69588</v>
      </c>
      <c r="I15" s="11">
        <v>38580</v>
      </c>
      <c r="J15" s="11">
        <v>64570</v>
      </c>
      <c r="K15" s="11">
        <v>35217</v>
      </c>
      <c r="L15" s="11">
        <v>4576</v>
      </c>
      <c r="M15" s="11">
        <v>2166</v>
      </c>
      <c r="N15" s="11">
        <v>11906</v>
      </c>
      <c r="O15" s="11">
        <v>6351</v>
      </c>
    </row>
    <row r="16" spans="1:15" ht="28.5" customHeight="1">
      <c r="A16" s="46" t="s">
        <v>12</v>
      </c>
      <c r="B16" s="46"/>
      <c r="C16" s="46"/>
      <c r="D16" s="46"/>
      <c r="F16" s="14">
        <v>74917</v>
      </c>
      <c r="G16" s="11">
        <v>34877</v>
      </c>
      <c r="H16" s="11">
        <v>45270</v>
      </c>
      <c r="I16" s="11">
        <v>25438</v>
      </c>
      <c r="J16" s="11">
        <v>42551</v>
      </c>
      <c r="K16" s="11">
        <v>23645</v>
      </c>
      <c r="L16" s="11">
        <v>3736</v>
      </c>
      <c r="M16" s="11">
        <v>1951</v>
      </c>
      <c r="N16" s="11">
        <v>8483</v>
      </c>
      <c r="O16" s="11">
        <v>4643</v>
      </c>
    </row>
    <row r="17" spans="1:15" ht="28.5" customHeight="1">
      <c r="A17" s="46" t="s">
        <v>13</v>
      </c>
      <c r="B17" s="46"/>
      <c r="C17" s="46"/>
      <c r="D17" s="46"/>
      <c r="F17" s="14">
        <v>30429</v>
      </c>
      <c r="G17" s="11">
        <v>13886</v>
      </c>
      <c r="H17" s="11">
        <v>16630</v>
      </c>
      <c r="I17" s="11">
        <v>9509</v>
      </c>
      <c r="J17" s="11">
        <v>15414</v>
      </c>
      <c r="K17" s="11">
        <v>8625</v>
      </c>
      <c r="L17" s="11">
        <v>744</v>
      </c>
      <c r="M17" s="11">
        <v>428</v>
      </c>
      <c r="N17" s="11">
        <v>2005</v>
      </c>
      <c r="O17" s="11">
        <v>1100</v>
      </c>
    </row>
    <row r="18" spans="1:15" ht="28.5" customHeight="1">
      <c r="A18" s="46" t="s">
        <v>14</v>
      </c>
      <c r="B18" s="46"/>
      <c r="C18" s="46"/>
      <c r="D18" s="46"/>
      <c r="F18" s="14">
        <v>21721</v>
      </c>
      <c r="G18" s="11">
        <v>10103</v>
      </c>
      <c r="H18" s="11">
        <v>12629</v>
      </c>
      <c r="I18" s="11">
        <v>7127</v>
      </c>
      <c r="J18" s="11">
        <v>11611</v>
      </c>
      <c r="K18" s="11">
        <v>6411</v>
      </c>
      <c r="L18" s="11">
        <v>764</v>
      </c>
      <c r="M18" s="11">
        <v>410</v>
      </c>
      <c r="N18" s="11">
        <v>1889</v>
      </c>
      <c r="O18" s="11">
        <v>1058</v>
      </c>
    </row>
    <row r="19" spans="1:15" ht="28.5" customHeight="1">
      <c r="A19" s="46" t="s">
        <v>22</v>
      </c>
      <c r="B19" s="46"/>
      <c r="C19" s="46"/>
      <c r="D19" s="46"/>
      <c r="F19" s="14">
        <v>29570</v>
      </c>
      <c r="G19" s="11">
        <v>14245</v>
      </c>
      <c r="H19" s="11">
        <v>16772</v>
      </c>
      <c r="I19" s="11">
        <v>10254</v>
      </c>
      <c r="J19" s="11">
        <v>15507</v>
      </c>
      <c r="K19" s="11">
        <v>9361</v>
      </c>
      <c r="L19" s="11">
        <v>711</v>
      </c>
      <c r="M19" s="11">
        <v>453</v>
      </c>
      <c r="N19" s="11">
        <v>2431</v>
      </c>
      <c r="O19" s="11">
        <v>1478</v>
      </c>
    </row>
    <row r="20" spans="1:15" ht="28.5" customHeight="1">
      <c r="A20" s="46" t="s">
        <v>23</v>
      </c>
      <c r="B20" s="46"/>
      <c r="C20" s="46"/>
      <c r="D20" s="46"/>
      <c r="F20" s="14">
        <v>25197</v>
      </c>
      <c r="G20" s="11">
        <v>11800</v>
      </c>
      <c r="H20" s="11">
        <v>14657</v>
      </c>
      <c r="I20" s="11">
        <v>8409</v>
      </c>
      <c r="J20" s="11">
        <v>13873</v>
      </c>
      <c r="K20" s="11">
        <v>7843</v>
      </c>
      <c r="L20" s="11">
        <v>635</v>
      </c>
      <c r="M20" s="11">
        <v>352</v>
      </c>
      <c r="N20" s="11">
        <v>2111</v>
      </c>
      <c r="O20" s="11">
        <v>1181</v>
      </c>
    </row>
    <row r="21" spans="1:15" ht="28.5" customHeight="1">
      <c r="A21" s="46" t="s">
        <v>27</v>
      </c>
      <c r="B21" s="46"/>
      <c r="C21" s="46"/>
      <c r="D21" s="46"/>
      <c r="F21" s="14">
        <v>35787</v>
      </c>
      <c r="G21" s="11">
        <v>16286</v>
      </c>
      <c r="H21" s="11">
        <v>18219</v>
      </c>
      <c r="I21" s="11">
        <v>10283</v>
      </c>
      <c r="J21" s="11">
        <v>17009</v>
      </c>
      <c r="K21" s="11">
        <v>9400</v>
      </c>
      <c r="L21" s="11">
        <v>717</v>
      </c>
      <c r="M21" s="11">
        <v>374</v>
      </c>
      <c r="N21" s="11">
        <v>2363</v>
      </c>
      <c r="O21" s="11">
        <v>1294</v>
      </c>
    </row>
    <row r="22" spans="1:15" ht="28.5" customHeight="1">
      <c r="A22" s="46" t="s">
        <v>24</v>
      </c>
      <c r="B22" s="46"/>
      <c r="C22" s="46"/>
      <c r="D22" s="46"/>
      <c r="F22" s="14">
        <v>27466</v>
      </c>
      <c r="G22" s="11">
        <v>13239</v>
      </c>
      <c r="H22" s="11">
        <v>15761</v>
      </c>
      <c r="I22" s="11">
        <v>9248</v>
      </c>
      <c r="J22" s="11">
        <v>14946</v>
      </c>
      <c r="K22" s="11">
        <v>8669</v>
      </c>
      <c r="L22" s="11">
        <v>1132</v>
      </c>
      <c r="M22" s="11">
        <v>766</v>
      </c>
      <c r="N22" s="11">
        <v>2338</v>
      </c>
      <c r="O22" s="11">
        <v>1446</v>
      </c>
    </row>
    <row r="23" spans="1:15" ht="28.5" customHeight="1">
      <c r="A23" s="46" t="s">
        <v>34</v>
      </c>
      <c r="B23" s="46"/>
      <c r="C23" s="46"/>
      <c r="D23" s="46"/>
      <c r="F23" s="14">
        <v>40892</v>
      </c>
      <c r="G23" s="11">
        <v>18959</v>
      </c>
      <c r="H23" s="11">
        <v>24853</v>
      </c>
      <c r="I23" s="11">
        <v>13438</v>
      </c>
      <c r="J23" s="11">
        <v>23337</v>
      </c>
      <c r="K23" s="11">
        <v>12361</v>
      </c>
      <c r="L23" s="11">
        <v>1459</v>
      </c>
      <c r="M23" s="11">
        <v>682</v>
      </c>
      <c r="N23" s="11">
        <v>3583</v>
      </c>
      <c r="O23" s="11">
        <v>1880</v>
      </c>
    </row>
    <row r="24" spans="1:15" ht="28.5" customHeight="1">
      <c r="A24" s="46" t="s">
        <v>35</v>
      </c>
      <c r="B24" s="46"/>
      <c r="C24" s="46"/>
      <c r="D24" s="46"/>
      <c r="F24" s="14">
        <v>43992</v>
      </c>
      <c r="G24" s="11">
        <v>20062</v>
      </c>
      <c r="H24" s="11">
        <v>25291</v>
      </c>
      <c r="I24" s="11">
        <v>13626</v>
      </c>
      <c r="J24" s="11">
        <v>23921</v>
      </c>
      <c r="K24" s="11">
        <v>12677</v>
      </c>
      <c r="L24" s="11">
        <v>1126</v>
      </c>
      <c r="M24" s="11">
        <v>516</v>
      </c>
      <c r="N24" s="11">
        <v>3488</v>
      </c>
      <c r="O24" s="11">
        <v>1806</v>
      </c>
    </row>
    <row r="25" spans="1:15" ht="28.5" customHeight="1">
      <c r="A25" s="46" t="s">
        <v>15</v>
      </c>
      <c r="B25" s="46"/>
      <c r="C25" s="46"/>
      <c r="D25" s="46"/>
      <c r="F25" s="14">
        <f>SUM(F26:F27)</f>
        <v>60096</v>
      </c>
      <c r="G25" s="15">
        <f aca="true" t="shared" si="3" ref="G25:O25">SUM(G26:G27)</f>
        <v>27875</v>
      </c>
      <c r="H25" s="15">
        <f t="shared" si="3"/>
        <v>35922</v>
      </c>
      <c r="I25" s="15">
        <f t="shared" si="3"/>
        <v>20332</v>
      </c>
      <c r="J25" s="15">
        <f t="shared" si="3"/>
        <v>34008</v>
      </c>
      <c r="K25" s="15">
        <f t="shared" si="3"/>
        <v>19055</v>
      </c>
      <c r="L25" s="15">
        <f t="shared" si="3"/>
        <v>2506</v>
      </c>
      <c r="M25" s="15">
        <f t="shared" si="3"/>
        <v>1089</v>
      </c>
      <c r="N25" s="15">
        <f t="shared" si="3"/>
        <v>6792</v>
      </c>
      <c r="O25" s="15">
        <f t="shared" si="3"/>
        <v>3662</v>
      </c>
    </row>
    <row r="26" spans="2:15" ht="28.5" customHeight="1">
      <c r="B26" s="47" t="s">
        <v>37</v>
      </c>
      <c r="C26" s="47"/>
      <c r="D26" s="47"/>
      <c r="F26" s="14">
        <v>35143</v>
      </c>
      <c r="G26" s="11">
        <v>16155</v>
      </c>
      <c r="H26" s="11">
        <v>20659</v>
      </c>
      <c r="I26" s="11">
        <v>11789</v>
      </c>
      <c r="J26" s="11">
        <v>19581</v>
      </c>
      <c r="K26" s="11">
        <v>11085</v>
      </c>
      <c r="L26" s="11">
        <v>1401</v>
      </c>
      <c r="M26" s="11">
        <v>591</v>
      </c>
      <c r="N26" s="11">
        <v>3734</v>
      </c>
      <c r="O26" s="11">
        <v>1986</v>
      </c>
    </row>
    <row r="27" spans="2:15" ht="28.5" customHeight="1">
      <c r="B27" s="47" t="s">
        <v>38</v>
      </c>
      <c r="C27" s="47"/>
      <c r="D27" s="47"/>
      <c r="F27" s="14">
        <v>24953</v>
      </c>
      <c r="G27" s="11">
        <v>11720</v>
      </c>
      <c r="H27" s="11">
        <v>15263</v>
      </c>
      <c r="I27" s="11">
        <v>8543</v>
      </c>
      <c r="J27" s="11">
        <v>14427</v>
      </c>
      <c r="K27" s="11">
        <v>7970</v>
      </c>
      <c r="L27" s="11">
        <v>1105</v>
      </c>
      <c r="M27" s="11">
        <v>498</v>
      </c>
      <c r="N27" s="11">
        <v>3058</v>
      </c>
      <c r="O27" s="11">
        <v>1676</v>
      </c>
    </row>
    <row r="28" spans="1:15" ht="28.5" customHeight="1">
      <c r="A28" s="46" t="s">
        <v>16</v>
      </c>
      <c r="B28" s="46"/>
      <c r="C28" s="46"/>
      <c r="D28" s="46"/>
      <c r="F28" s="14">
        <f>SUM(F29:F31)</f>
        <v>33384</v>
      </c>
      <c r="G28" s="15">
        <f aca="true" t="shared" si="4" ref="G28:O28">SUM(G29:G31)</f>
        <v>15440</v>
      </c>
      <c r="H28" s="15">
        <f t="shared" si="4"/>
        <v>20458</v>
      </c>
      <c r="I28" s="15">
        <f t="shared" si="4"/>
        <v>11114</v>
      </c>
      <c r="J28" s="15">
        <f t="shared" si="4"/>
        <v>19209</v>
      </c>
      <c r="K28" s="15">
        <f t="shared" si="4"/>
        <v>10278</v>
      </c>
      <c r="L28" s="15">
        <f t="shared" si="4"/>
        <v>1381</v>
      </c>
      <c r="M28" s="15">
        <f t="shared" si="4"/>
        <v>697</v>
      </c>
      <c r="N28" s="15">
        <f t="shared" si="4"/>
        <v>3232</v>
      </c>
      <c r="O28" s="15">
        <f t="shared" si="4"/>
        <v>1710</v>
      </c>
    </row>
    <row r="29" spans="2:15" ht="28.5" customHeight="1">
      <c r="B29" s="46" t="s">
        <v>28</v>
      </c>
      <c r="C29" s="46"/>
      <c r="D29" s="46"/>
      <c r="F29" s="14">
        <v>7873</v>
      </c>
      <c r="G29" s="11">
        <v>3621</v>
      </c>
      <c r="H29" s="11">
        <v>4726</v>
      </c>
      <c r="I29" s="11">
        <v>2578</v>
      </c>
      <c r="J29" s="11">
        <v>4443</v>
      </c>
      <c r="K29" s="11">
        <v>2390</v>
      </c>
      <c r="L29" s="11">
        <v>304</v>
      </c>
      <c r="M29" s="11">
        <v>146</v>
      </c>
      <c r="N29" s="11">
        <v>655</v>
      </c>
      <c r="O29" s="11">
        <v>351</v>
      </c>
    </row>
    <row r="30" spans="2:15" ht="28.5" customHeight="1">
      <c r="B30" s="46" t="s">
        <v>29</v>
      </c>
      <c r="C30" s="46"/>
      <c r="D30" s="46"/>
      <c r="F30" s="14">
        <v>12433</v>
      </c>
      <c r="G30" s="11">
        <v>5735</v>
      </c>
      <c r="H30" s="11">
        <v>7457</v>
      </c>
      <c r="I30" s="11">
        <v>4057</v>
      </c>
      <c r="J30" s="11">
        <v>6898</v>
      </c>
      <c r="K30" s="11">
        <v>3674</v>
      </c>
      <c r="L30" s="11">
        <v>484</v>
      </c>
      <c r="M30" s="11">
        <v>241</v>
      </c>
      <c r="N30" s="11">
        <v>1277</v>
      </c>
      <c r="O30" s="11">
        <v>655</v>
      </c>
    </row>
    <row r="31" spans="2:15" ht="28.5" customHeight="1">
      <c r="B31" s="46" t="s">
        <v>30</v>
      </c>
      <c r="C31" s="46"/>
      <c r="D31" s="46"/>
      <c r="F31" s="14">
        <v>13078</v>
      </c>
      <c r="G31" s="11">
        <v>6084</v>
      </c>
      <c r="H31" s="11">
        <v>8275</v>
      </c>
      <c r="I31" s="11">
        <v>4479</v>
      </c>
      <c r="J31" s="11">
        <v>7868</v>
      </c>
      <c r="K31" s="11">
        <v>4214</v>
      </c>
      <c r="L31" s="11">
        <v>593</v>
      </c>
      <c r="M31" s="11">
        <v>310</v>
      </c>
      <c r="N31" s="11">
        <v>1300</v>
      </c>
      <c r="O31" s="11">
        <v>704</v>
      </c>
    </row>
    <row r="32" spans="1:15" ht="28.5" customHeight="1">
      <c r="A32" s="34" t="s">
        <v>17</v>
      </c>
      <c r="B32" s="34"/>
      <c r="C32" s="34"/>
      <c r="D32" s="34"/>
      <c r="E32" s="17"/>
      <c r="F32" s="18">
        <f>SUM(F33:F34)</f>
        <v>13961</v>
      </c>
      <c r="G32" s="4">
        <f aca="true" t="shared" si="5" ref="G32:O32">SUM(G33:G34)</f>
        <v>6391</v>
      </c>
      <c r="H32" s="4">
        <f t="shared" si="5"/>
        <v>8234</v>
      </c>
      <c r="I32" s="4">
        <f t="shared" si="5"/>
        <v>4547</v>
      </c>
      <c r="J32" s="4">
        <f t="shared" si="5"/>
        <v>7748</v>
      </c>
      <c r="K32" s="4">
        <f t="shared" si="5"/>
        <v>4233</v>
      </c>
      <c r="L32" s="4">
        <f t="shared" si="5"/>
        <v>486</v>
      </c>
      <c r="M32" s="4">
        <f t="shared" si="5"/>
        <v>225</v>
      </c>
      <c r="N32" s="4">
        <f t="shared" si="5"/>
        <v>1355</v>
      </c>
      <c r="O32" s="4">
        <f t="shared" si="5"/>
        <v>736</v>
      </c>
    </row>
    <row r="33" spans="2:15" ht="28.5" customHeight="1">
      <c r="B33" s="47" t="s">
        <v>39</v>
      </c>
      <c r="C33" s="47"/>
      <c r="D33" s="47"/>
      <c r="E33" s="17"/>
      <c r="F33" s="18">
        <v>2617</v>
      </c>
      <c r="G33" s="1">
        <v>1194</v>
      </c>
      <c r="H33" s="1">
        <v>1332</v>
      </c>
      <c r="I33" s="1">
        <v>793</v>
      </c>
      <c r="J33" s="1">
        <v>1283</v>
      </c>
      <c r="K33" s="1">
        <v>754</v>
      </c>
      <c r="L33" s="1">
        <v>34</v>
      </c>
      <c r="M33" s="1">
        <v>17</v>
      </c>
      <c r="N33" s="1">
        <v>125</v>
      </c>
      <c r="O33" s="1">
        <v>77</v>
      </c>
    </row>
    <row r="34" spans="2:15" ht="28.5" customHeight="1">
      <c r="B34" s="47" t="s">
        <v>31</v>
      </c>
      <c r="C34" s="47"/>
      <c r="D34" s="47"/>
      <c r="E34" s="17"/>
      <c r="F34" s="18">
        <v>11344</v>
      </c>
      <c r="G34" s="1">
        <v>5197</v>
      </c>
      <c r="H34" s="1">
        <v>6902</v>
      </c>
      <c r="I34" s="1">
        <v>3754</v>
      </c>
      <c r="J34" s="1">
        <v>6465</v>
      </c>
      <c r="K34" s="1">
        <v>3479</v>
      </c>
      <c r="L34" s="1">
        <v>452</v>
      </c>
      <c r="M34" s="1">
        <v>208</v>
      </c>
      <c r="N34" s="1">
        <v>1230</v>
      </c>
      <c r="O34" s="1">
        <v>659</v>
      </c>
    </row>
    <row r="35" spans="1:15" ht="28.5" customHeight="1">
      <c r="A35" s="49" t="s">
        <v>18</v>
      </c>
      <c r="B35" s="49"/>
      <c r="C35" s="49"/>
      <c r="D35" s="49"/>
      <c r="E35" s="17"/>
      <c r="F35" s="18">
        <f>SUM(F36)</f>
        <v>19331</v>
      </c>
      <c r="G35" s="4">
        <f aca="true" t="shared" si="6" ref="G35:O35">SUM(G36)</f>
        <v>8832</v>
      </c>
      <c r="H35" s="4">
        <f t="shared" si="6"/>
        <v>9320</v>
      </c>
      <c r="I35" s="4">
        <f t="shared" si="6"/>
        <v>5564</v>
      </c>
      <c r="J35" s="4">
        <f t="shared" si="6"/>
        <v>8651</v>
      </c>
      <c r="K35" s="4">
        <f t="shared" si="6"/>
        <v>5045</v>
      </c>
      <c r="L35" s="4">
        <f t="shared" si="6"/>
        <v>268</v>
      </c>
      <c r="M35" s="4">
        <f t="shared" si="6"/>
        <v>126</v>
      </c>
      <c r="N35" s="4">
        <f t="shared" si="6"/>
        <v>1126</v>
      </c>
      <c r="O35" s="4">
        <f t="shared" si="6"/>
        <v>635</v>
      </c>
    </row>
    <row r="36" spans="1:15" ht="28.5" customHeight="1" thickBot="1">
      <c r="A36" s="23"/>
      <c r="B36" s="48" t="s">
        <v>32</v>
      </c>
      <c r="C36" s="48"/>
      <c r="D36" s="48"/>
      <c r="E36" s="24"/>
      <c r="F36" s="25">
        <v>19331</v>
      </c>
      <c r="G36" s="26">
        <v>8832</v>
      </c>
      <c r="H36" s="26">
        <v>9320</v>
      </c>
      <c r="I36" s="26">
        <v>5564</v>
      </c>
      <c r="J36" s="26">
        <v>8651</v>
      </c>
      <c r="K36" s="26">
        <v>5045</v>
      </c>
      <c r="L36" s="26">
        <v>268</v>
      </c>
      <c r="M36" s="26">
        <v>126</v>
      </c>
      <c r="N36" s="26">
        <v>1126</v>
      </c>
      <c r="O36" s="26">
        <v>635</v>
      </c>
    </row>
    <row r="37" spans="1:15" ht="23.25" customHeight="1">
      <c r="A37" s="1" t="s">
        <v>43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23.25" customHeight="1">
      <c r="A38" s="1" t="s">
        <v>40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23.25" customHeight="1">
      <c r="A39" s="1" t="s">
        <v>41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7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s="20" customFormat="1" ht="14.25" customHeight="1">
      <c r="A42" s="19"/>
      <c r="B42" s="19"/>
      <c r="C42" s="19"/>
      <c r="D42" s="1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9"/>
      <c r="Q42" s="19"/>
    </row>
    <row r="43" spans="1:17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9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21"/>
      <c r="Q44" s="21"/>
      <c r="R44" s="17"/>
      <c r="S44" s="17"/>
    </row>
    <row r="45" spans="1:17" ht="14.25">
      <c r="A45" s="4"/>
      <c r="B45" s="4"/>
      <c r="C45" s="4"/>
      <c r="D45" s="4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4"/>
      <c r="Q45" s="4"/>
    </row>
  </sheetData>
  <mergeCells count="40">
    <mergeCell ref="B36:D36"/>
    <mergeCell ref="A35:D35"/>
    <mergeCell ref="A3:D6"/>
    <mergeCell ref="J4:O4"/>
    <mergeCell ref="B31:D31"/>
    <mergeCell ref="B34:D34"/>
    <mergeCell ref="A32:D32"/>
    <mergeCell ref="B33:D33"/>
    <mergeCell ref="B27:D27"/>
    <mergeCell ref="B30:D30"/>
    <mergeCell ref="A28:D28"/>
    <mergeCell ref="B29:D29"/>
    <mergeCell ref="A21:D21"/>
    <mergeCell ref="A22:D22"/>
    <mergeCell ref="A25:D25"/>
    <mergeCell ref="B26:D26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7:B7"/>
    <mergeCell ref="A10:D10"/>
    <mergeCell ref="A11:D11"/>
    <mergeCell ref="A12:D12"/>
    <mergeCell ref="A1:O1"/>
    <mergeCell ref="I5:I6"/>
    <mergeCell ref="F3:G4"/>
    <mergeCell ref="F5:F6"/>
    <mergeCell ref="G5:G6"/>
    <mergeCell ref="H5:H6"/>
    <mergeCell ref="H4:I4"/>
    <mergeCell ref="J5:K5"/>
    <mergeCell ref="L5:M5"/>
    <mergeCell ref="N5:O5"/>
  </mergeCells>
  <printOptions/>
  <pageMargins left="0.5905511811023623" right="0.5905511811023623" top="0.5905511811023623" bottom="0.5905511811023623" header="0.5118110236220472" footer="0.31496062992125984"/>
  <pageSetup horizontalDpi="400" verticalDpi="4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showGridLines="0" zoomScale="85" zoomScaleNormal="85" zoomScaleSheetLayoutView="85" workbookViewId="0" topLeftCell="A1">
      <selection activeCell="A1" sqref="A1"/>
    </sheetView>
  </sheetViews>
  <sheetFormatPr defaultColWidth="8.625" defaultRowHeight="12.75"/>
  <cols>
    <col min="1" max="10" width="13.25390625" style="1" customWidth="1"/>
    <col min="11" max="12" width="4.00390625" style="1" customWidth="1"/>
    <col min="13" max="16384" width="8.625" style="1" customWidth="1"/>
  </cols>
  <sheetData>
    <row r="1" spans="1:6" ht="24">
      <c r="A1" s="28" t="s">
        <v>51</v>
      </c>
      <c r="F1" s="30"/>
    </row>
    <row r="2" spans="1:11" ht="22.5" customHeight="1" thickBot="1">
      <c r="A2" s="2"/>
      <c r="B2" s="2"/>
      <c r="C2" s="2"/>
      <c r="D2" s="2"/>
      <c r="E2" s="2"/>
      <c r="F2" s="2"/>
      <c r="G2" s="2"/>
      <c r="H2" s="2"/>
      <c r="I2" s="2"/>
      <c r="J2" s="31" t="s">
        <v>44</v>
      </c>
      <c r="K2" s="4"/>
    </row>
    <row r="3" spans="1:11" ht="16.5" customHeight="1">
      <c r="A3" s="32" t="s">
        <v>45</v>
      </c>
      <c r="B3" s="6"/>
      <c r="C3" s="6"/>
      <c r="D3" s="6"/>
      <c r="E3" s="6"/>
      <c r="F3" s="6"/>
      <c r="G3" s="6"/>
      <c r="H3" s="6"/>
      <c r="I3" s="53" t="s">
        <v>46</v>
      </c>
      <c r="J3" s="54"/>
      <c r="K3" s="4"/>
    </row>
    <row r="4" spans="1:11" ht="16.5" customHeight="1">
      <c r="A4" s="61" t="s">
        <v>52</v>
      </c>
      <c r="B4" s="61"/>
      <c r="C4" s="61"/>
      <c r="D4" s="61"/>
      <c r="E4" s="61"/>
      <c r="F4" s="62"/>
      <c r="G4" s="58" t="s">
        <v>47</v>
      </c>
      <c r="H4" s="59"/>
      <c r="I4" s="55"/>
      <c r="J4" s="56"/>
      <c r="K4" s="4"/>
    </row>
    <row r="5" spans="1:11" ht="16.5" customHeight="1">
      <c r="A5" s="44" t="s">
        <v>48</v>
      </c>
      <c r="B5" s="43"/>
      <c r="C5" s="42" t="s">
        <v>49</v>
      </c>
      <c r="D5" s="43"/>
      <c r="E5" s="42" t="s">
        <v>50</v>
      </c>
      <c r="F5" s="43"/>
      <c r="G5" s="55"/>
      <c r="H5" s="60"/>
      <c r="I5" s="36" t="s">
        <v>4</v>
      </c>
      <c r="J5" s="58" t="s">
        <v>5</v>
      </c>
      <c r="K5" s="4"/>
    </row>
    <row r="6" spans="1:10" ht="16.5" customHeight="1">
      <c r="A6" s="27" t="s">
        <v>4</v>
      </c>
      <c r="B6" s="8" t="s">
        <v>5</v>
      </c>
      <c r="C6" s="8" t="s">
        <v>4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57"/>
      <c r="J6" s="55"/>
    </row>
    <row r="7" spans="1:10" ht="28.5" customHeight="1">
      <c r="A7" s="11">
        <v>149233</v>
      </c>
      <c r="B7" s="11">
        <v>84968</v>
      </c>
      <c r="C7" s="11">
        <v>187688</v>
      </c>
      <c r="D7" s="11">
        <v>106324</v>
      </c>
      <c r="E7" s="11">
        <v>166199</v>
      </c>
      <c r="F7" s="11">
        <v>97813</v>
      </c>
      <c r="G7" s="11">
        <v>35824</v>
      </c>
      <c r="H7" s="11">
        <v>22141</v>
      </c>
      <c r="I7" s="11">
        <v>530772</v>
      </c>
      <c r="J7" s="11">
        <v>165584</v>
      </c>
    </row>
    <row r="8" spans="1:10" ht="28.5" customHeight="1">
      <c r="A8" s="15">
        <v>135802</v>
      </c>
      <c r="B8" s="15">
        <v>74283</v>
      </c>
      <c r="C8" s="15">
        <v>168142</v>
      </c>
      <c r="D8" s="15">
        <v>92381</v>
      </c>
      <c r="E8" s="15">
        <v>189825</v>
      </c>
      <c r="F8" s="15">
        <v>111535</v>
      </c>
      <c r="G8" s="15">
        <v>47118</v>
      </c>
      <c r="H8" s="15">
        <v>30315</v>
      </c>
      <c r="I8" s="15">
        <v>525208</v>
      </c>
      <c r="J8" s="15">
        <v>166078</v>
      </c>
    </row>
    <row r="9" spans="1:10" ht="28.5" customHeight="1">
      <c r="A9" s="15">
        <f aca="true" t="shared" si="0" ref="A9:J9">SUM(A10:A11)</f>
        <v>135657</v>
      </c>
      <c r="B9" s="15">
        <f t="shared" si="0"/>
        <v>73529</v>
      </c>
      <c r="C9" s="15">
        <f t="shared" si="0"/>
        <v>146451</v>
      </c>
      <c r="D9" s="15">
        <f t="shared" si="0"/>
        <v>77947</v>
      </c>
      <c r="E9" s="15">
        <f t="shared" si="0"/>
        <v>206682</v>
      </c>
      <c r="F9" s="15">
        <f t="shared" si="0"/>
        <v>120564</v>
      </c>
      <c r="G9" s="15">
        <f t="shared" si="0"/>
        <v>46307</v>
      </c>
      <c r="H9" s="15">
        <f t="shared" si="0"/>
        <v>31013</v>
      </c>
      <c r="I9" s="15">
        <f t="shared" si="0"/>
        <v>516248</v>
      </c>
      <c r="J9" s="15">
        <f t="shared" si="0"/>
        <v>168653</v>
      </c>
    </row>
    <row r="10" spans="1:10" ht="28.5" customHeight="1">
      <c r="A10" s="15">
        <f aca="true" t="shared" si="1" ref="A10:J10">SUM(A12:A24)</f>
        <v>120291</v>
      </c>
      <c r="B10" s="15">
        <f t="shared" si="1"/>
        <v>65119</v>
      </c>
      <c r="C10" s="15">
        <f t="shared" si="1"/>
        <v>130496</v>
      </c>
      <c r="D10" s="15">
        <f t="shared" si="1"/>
        <v>69406</v>
      </c>
      <c r="E10" s="15">
        <f t="shared" si="1"/>
        <v>185533</v>
      </c>
      <c r="F10" s="15">
        <f t="shared" si="1"/>
        <v>107784</v>
      </c>
      <c r="G10" s="15">
        <f t="shared" si="1"/>
        <v>41989</v>
      </c>
      <c r="H10" s="15">
        <f t="shared" si="1"/>
        <v>28067</v>
      </c>
      <c r="I10" s="15">
        <f t="shared" si="1"/>
        <v>463810</v>
      </c>
      <c r="J10" s="15">
        <f t="shared" si="1"/>
        <v>151861</v>
      </c>
    </row>
    <row r="11" spans="1:10" ht="28.5" customHeight="1">
      <c r="A11" s="15">
        <f aca="true" t="shared" si="2" ref="A11:J11">SUM(A25,A28,A32,A35)</f>
        <v>15366</v>
      </c>
      <c r="B11" s="15">
        <f t="shared" si="2"/>
        <v>8410</v>
      </c>
      <c r="C11" s="15">
        <f t="shared" si="2"/>
        <v>15955</v>
      </c>
      <c r="D11" s="15">
        <f t="shared" si="2"/>
        <v>8541</v>
      </c>
      <c r="E11" s="15">
        <f t="shared" si="2"/>
        <v>21149</v>
      </c>
      <c r="F11" s="15">
        <f t="shared" si="2"/>
        <v>12780</v>
      </c>
      <c r="G11" s="15">
        <f t="shared" si="2"/>
        <v>4318</v>
      </c>
      <c r="H11" s="15">
        <f t="shared" si="2"/>
        <v>2946</v>
      </c>
      <c r="I11" s="15">
        <f t="shared" si="2"/>
        <v>52438</v>
      </c>
      <c r="J11" s="15">
        <f t="shared" si="2"/>
        <v>16792</v>
      </c>
    </row>
    <row r="12" spans="1:10" ht="28.5" customHeight="1">
      <c r="A12" s="11">
        <v>42544</v>
      </c>
      <c r="B12" s="11">
        <v>22850</v>
      </c>
      <c r="C12" s="11">
        <v>44574</v>
      </c>
      <c r="D12" s="11">
        <v>23541</v>
      </c>
      <c r="E12" s="11">
        <v>60290</v>
      </c>
      <c r="F12" s="11">
        <v>35246</v>
      </c>
      <c r="G12" s="15">
        <v>14211</v>
      </c>
      <c r="H12" s="11">
        <v>9200</v>
      </c>
      <c r="I12" s="11">
        <v>164130</v>
      </c>
      <c r="J12" s="11">
        <v>53282</v>
      </c>
    </row>
    <row r="13" spans="1:10" ht="28.5" customHeight="1">
      <c r="A13" s="11">
        <v>24764</v>
      </c>
      <c r="B13" s="11">
        <v>13700</v>
      </c>
      <c r="C13" s="11">
        <v>24207</v>
      </c>
      <c r="D13" s="11">
        <v>13012</v>
      </c>
      <c r="E13" s="11">
        <v>36353</v>
      </c>
      <c r="F13" s="11">
        <v>21042</v>
      </c>
      <c r="G13" s="15">
        <v>9341</v>
      </c>
      <c r="H13" s="11">
        <v>6164</v>
      </c>
      <c r="I13" s="11">
        <v>95225</v>
      </c>
      <c r="J13" s="11">
        <v>30943</v>
      </c>
    </row>
    <row r="14" spans="1:10" ht="28.5" customHeight="1">
      <c r="A14" s="11">
        <v>4473</v>
      </c>
      <c r="B14" s="11">
        <v>2286</v>
      </c>
      <c r="C14" s="11">
        <v>5193</v>
      </c>
      <c r="D14" s="11">
        <v>2686</v>
      </c>
      <c r="E14" s="11">
        <v>7380</v>
      </c>
      <c r="F14" s="11">
        <v>4072</v>
      </c>
      <c r="G14" s="11">
        <v>1506</v>
      </c>
      <c r="H14" s="11">
        <v>1000</v>
      </c>
      <c r="I14" s="11">
        <v>17520</v>
      </c>
      <c r="J14" s="11">
        <v>6077</v>
      </c>
    </row>
    <row r="15" spans="1:10" ht="28.5" customHeight="1">
      <c r="A15" s="11">
        <v>14032</v>
      </c>
      <c r="B15" s="11">
        <v>7555</v>
      </c>
      <c r="C15" s="11">
        <v>14581</v>
      </c>
      <c r="D15" s="11">
        <v>7646</v>
      </c>
      <c r="E15" s="11">
        <v>19475</v>
      </c>
      <c r="F15" s="11">
        <v>11499</v>
      </c>
      <c r="G15" s="11">
        <v>5018</v>
      </c>
      <c r="H15" s="11">
        <v>3363</v>
      </c>
      <c r="I15" s="11">
        <v>49358</v>
      </c>
      <c r="J15" s="11">
        <v>16472</v>
      </c>
    </row>
    <row r="16" spans="1:10" ht="28.5" customHeight="1">
      <c r="A16" s="11">
        <v>9625</v>
      </c>
      <c r="B16" s="11">
        <v>5400</v>
      </c>
      <c r="C16" s="11">
        <v>9244</v>
      </c>
      <c r="D16" s="11">
        <v>4971</v>
      </c>
      <c r="E16" s="11">
        <v>11463</v>
      </c>
      <c r="F16" s="11">
        <v>6680</v>
      </c>
      <c r="G16" s="11">
        <v>2719</v>
      </c>
      <c r="H16" s="11">
        <v>1793</v>
      </c>
      <c r="I16" s="11">
        <v>28104</v>
      </c>
      <c r="J16" s="11">
        <v>8749</v>
      </c>
    </row>
    <row r="17" spans="1:10" ht="28.5" customHeight="1">
      <c r="A17" s="11">
        <v>2854</v>
      </c>
      <c r="B17" s="11">
        <v>1508</v>
      </c>
      <c r="C17" s="11">
        <v>3727</v>
      </c>
      <c r="D17" s="11">
        <v>1995</v>
      </c>
      <c r="E17" s="11">
        <v>6084</v>
      </c>
      <c r="F17" s="11">
        <v>3594</v>
      </c>
      <c r="G17" s="11">
        <v>1216</v>
      </c>
      <c r="H17" s="11">
        <v>884</v>
      </c>
      <c r="I17" s="11">
        <v>13711</v>
      </c>
      <c r="J17" s="11">
        <v>4340</v>
      </c>
    </row>
    <row r="18" spans="1:10" ht="28.5" customHeight="1">
      <c r="A18" s="11">
        <v>2082</v>
      </c>
      <c r="B18" s="11">
        <v>1100</v>
      </c>
      <c r="C18" s="11">
        <v>2684</v>
      </c>
      <c r="D18" s="11">
        <v>1439</v>
      </c>
      <c r="E18" s="11">
        <v>4192</v>
      </c>
      <c r="F18" s="11">
        <v>2404</v>
      </c>
      <c r="G18" s="11">
        <v>1018</v>
      </c>
      <c r="H18" s="11">
        <v>716</v>
      </c>
      <c r="I18" s="11">
        <v>9036</v>
      </c>
      <c r="J18" s="11">
        <v>2952</v>
      </c>
    </row>
    <row r="19" spans="1:10" ht="28.5" customHeight="1">
      <c r="A19" s="11">
        <v>2991</v>
      </c>
      <c r="B19" s="11">
        <v>1776</v>
      </c>
      <c r="C19" s="11">
        <v>3778</v>
      </c>
      <c r="D19" s="11">
        <v>2184</v>
      </c>
      <c r="E19" s="11">
        <v>5596</v>
      </c>
      <c r="F19" s="11">
        <v>3470</v>
      </c>
      <c r="G19" s="11">
        <v>1265</v>
      </c>
      <c r="H19" s="11">
        <v>893</v>
      </c>
      <c r="I19" s="11">
        <v>12788</v>
      </c>
      <c r="J19" s="11">
        <v>3987</v>
      </c>
    </row>
    <row r="20" spans="1:10" ht="28.5" customHeight="1">
      <c r="A20" s="11">
        <v>2493</v>
      </c>
      <c r="B20" s="11">
        <v>1383</v>
      </c>
      <c r="C20" s="11">
        <v>3084</v>
      </c>
      <c r="D20" s="11">
        <v>1686</v>
      </c>
      <c r="E20" s="11">
        <v>5550</v>
      </c>
      <c r="F20" s="11">
        <v>3241</v>
      </c>
      <c r="G20" s="11">
        <v>784</v>
      </c>
      <c r="H20" s="11">
        <v>566</v>
      </c>
      <c r="I20" s="11">
        <v>10471</v>
      </c>
      <c r="J20" s="11">
        <v>3363</v>
      </c>
    </row>
    <row r="21" spans="1:10" ht="28.5" customHeight="1">
      <c r="A21" s="11">
        <v>3379</v>
      </c>
      <c r="B21" s="11">
        <v>1835</v>
      </c>
      <c r="C21" s="11">
        <v>4604</v>
      </c>
      <c r="D21" s="11">
        <v>2427</v>
      </c>
      <c r="E21" s="11">
        <v>5946</v>
      </c>
      <c r="F21" s="11">
        <v>3470</v>
      </c>
      <c r="G21" s="11">
        <v>1210</v>
      </c>
      <c r="H21" s="11">
        <v>883</v>
      </c>
      <c r="I21" s="11">
        <v>17439</v>
      </c>
      <c r="J21" s="11">
        <v>5958</v>
      </c>
    </row>
    <row r="22" spans="1:10" ht="28.5" customHeight="1">
      <c r="A22" s="11">
        <v>2517</v>
      </c>
      <c r="B22" s="11">
        <v>1364</v>
      </c>
      <c r="C22" s="11">
        <v>3399</v>
      </c>
      <c r="D22" s="11">
        <v>1874</v>
      </c>
      <c r="E22" s="11">
        <v>5560</v>
      </c>
      <c r="F22" s="11">
        <v>3219</v>
      </c>
      <c r="G22" s="11">
        <v>815</v>
      </c>
      <c r="H22" s="11">
        <v>579</v>
      </c>
      <c r="I22" s="11">
        <v>11700</v>
      </c>
      <c r="J22" s="11">
        <v>3990</v>
      </c>
    </row>
    <row r="23" spans="1:10" ht="28.5" customHeight="1">
      <c r="A23" s="15">
        <v>4191</v>
      </c>
      <c r="B23" s="15">
        <v>2151</v>
      </c>
      <c r="C23" s="15">
        <v>5597</v>
      </c>
      <c r="D23" s="15">
        <v>2924</v>
      </c>
      <c r="E23" s="15">
        <v>8507</v>
      </c>
      <c r="F23" s="15">
        <v>4724</v>
      </c>
      <c r="G23" s="11">
        <v>1516</v>
      </c>
      <c r="H23" s="15">
        <v>1077</v>
      </c>
      <c r="I23" s="15">
        <v>15632</v>
      </c>
      <c r="J23" s="15">
        <v>5315</v>
      </c>
    </row>
    <row r="24" spans="1:10" ht="28.5" customHeight="1">
      <c r="A24" s="11">
        <v>4346</v>
      </c>
      <c r="B24" s="11">
        <v>2211</v>
      </c>
      <c r="C24" s="11">
        <v>5824</v>
      </c>
      <c r="D24" s="11">
        <v>3021</v>
      </c>
      <c r="E24" s="11">
        <v>9137</v>
      </c>
      <c r="F24" s="11">
        <v>5123</v>
      </c>
      <c r="G24" s="11">
        <v>1370</v>
      </c>
      <c r="H24" s="11">
        <v>949</v>
      </c>
      <c r="I24" s="11">
        <v>18696</v>
      </c>
      <c r="J24" s="11">
        <v>6433</v>
      </c>
    </row>
    <row r="25" spans="1:10" ht="28.5" customHeight="1">
      <c r="A25" s="11">
        <f aca="true" t="shared" si="3" ref="A25:J25">SUM(A26:A27)</f>
        <v>8223</v>
      </c>
      <c r="B25" s="11">
        <f t="shared" si="3"/>
        <v>4608</v>
      </c>
      <c r="C25" s="11">
        <f t="shared" si="3"/>
        <v>7413</v>
      </c>
      <c r="D25" s="11">
        <f t="shared" si="3"/>
        <v>4044</v>
      </c>
      <c r="E25" s="11">
        <f t="shared" si="3"/>
        <v>9074</v>
      </c>
      <c r="F25" s="11">
        <f t="shared" si="3"/>
        <v>5652</v>
      </c>
      <c r="G25" s="11">
        <f t="shared" si="3"/>
        <v>1914</v>
      </c>
      <c r="H25" s="11">
        <f t="shared" si="3"/>
        <v>1277</v>
      </c>
      <c r="I25" s="11">
        <f t="shared" si="3"/>
        <v>23892</v>
      </c>
      <c r="J25" s="11">
        <f t="shared" si="3"/>
        <v>7400</v>
      </c>
    </row>
    <row r="26" spans="1:10" ht="28.5" customHeight="1">
      <c r="A26" s="11">
        <v>4736</v>
      </c>
      <c r="B26" s="11">
        <v>2658</v>
      </c>
      <c r="C26" s="11">
        <v>4539</v>
      </c>
      <c r="D26" s="11">
        <v>2544</v>
      </c>
      <c r="E26" s="11">
        <v>5171</v>
      </c>
      <c r="F26" s="11">
        <v>3306</v>
      </c>
      <c r="G26" s="11">
        <v>1078</v>
      </c>
      <c r="H26" s="11">
        <v>704</v>
      </c>
      <c r="I26" s="11">
        <v>14386</v>
      </c>
      <c r="J26" s="11">
        <v>4319</v>
      </c>
    </row>
    <row r="27" spans="1:10" ht="28.5" customHeight="1">
      <c r="A27" s="11">
        <v>3487</v>
      </c>
      <c r="B27" s="11">
        <v>1950</v>
      </c>
      <c r="C27" s="11">
        <v>2874</v>
      </c>
      <c r="D27" s="11">
        <v>1500</v>
      </c>
      <c r="E27" s="11">
        <v>3903</v>
      </c>
      <c r="F27" s="11">
        <v>2346</v>
      </c>
      <c r="G27" s="11">
        <v>836</v>
      </c>
      <c r="H27" s="11">
        <v>573</v>
      </c>
      <c r="I27" s="11">
        <v>9506</v>
      </c>
      <c r="J27" s="11">
        <v>3081</v>
      </c>
    </row>
    <row r="28" spans="1:10" ht="28.5" customHeight="1">
      <c r="A28" s="11">
        <f aca="true" t="shared" si="4" ref="A28:J28">SUM(A29:A31)</f>
        <v>3727</v>
      </c>
      <c r="B28" s="11">
        <f t="shared" si="4"/>
        <v>1935</v>
      </c>
      <c r="C28" s="11">
        <f t="shared" si="4"/>
        <v>4308</v>
      </c>
      <c r="D28" s="11">
        <f t="shared" si="4"/>
        <v>2208</v>
      </c>
      <c r="E28" s="11">
        <f t="shared" si="4"/>
        <v>6561</v>
      </c>
      <c r="F28" s="11">
        <f t="shared" si="4"/>
        <v>3728</v>
      </c>
      <c r="G28" s="11">
        <f t="shared" si="4"/>
        <v>1249</v>
      </c>
      <c r="H28" s="11">
        <f t="shared" si="4"/>
        <v>836</v>
      </c>
      <c r="I28" s="11">
        <f t="shared" si="4"/>
        <v>12848</v>
      </c>
      <c r="J28" s="11">
        <f t="shared" si="4"/>
        <v>4292</v>
      </c>
    </row>
    <row r="29" spans="1:10" ht="28.5" customHeight="1">
      <c r="A29" s="11">
        <v>770</v>
      </c>
      <c r="B29" s="11">
        <v>399</v>
      </c>
      <c r="C29" s="11">
        <v>1002</v>
      </c>
      <c r="D29" s="11">
        <v>512</v>
      </c>
      <c r="E29" s="11">
        <v>1712</v>
      </c>
      <c r="F29" s="11">
        <v>982</v>
      </c>
      <c r="G29" s="11">
        <v>283</v>
      </c>
      <c r="H29" s="11">
        <v>188</v>
      </c>
      <c r="I29" s="11">
        <v>3133</v>
      </c>
      <c r="J29" s="11">
        <v>1038</v>
      </c>
    </row>
    <row r="30" spans="1:10" ht="28.5" customHeight="1">
      <c r="A30" s="11">
        <v>1451</v>
      </c>
      <c r="B30" s="11">
        <v>759</v>
      </c>
      <c r="C30" s="11">
        <v>1489</v>
      </c>
      <c r="D30" s="11">
        <v>761</v>
      </c>
      <c r="E30" s="11">
        <v>2197</v>
      </c>
      <c r="F30" s="11">
        <v>1258</v>
      </c>
      <c r="G30" s="11">
        <v>559</v>
      </c>
      <c r="H30" s="11">
        <v>383</v>
      </c>
      <c r="I30" s="11">
        <v>4949</v>
      </c>
      <c r="J30" s="11">
        <v>1667</v>
      </c>
    </row>
    <row r="31" spans="1:10" ht="28.5" customHeight="1">
      <c r="A31" s="11">
        <v>1506</v>
      </c>
      <c r="B31" s="11">
        <v>777</v>
      </c>
      <c r="C31" s="11">
        <v>1817</v>
      </c>
      <c r="D31" s="11">
        <v>935</v>
      </c>
      <c r="E31" s="11">
        <v>2652</v>
      </c>
      <c r="F31" s="11">
        <v>1488</v>
      </c>
      <c r="G31" s="11">
        <v>407</v>
      </c>
      <c r="H31" s="11">
        <v>265</v>
      </c>
      <c r="I31" s="11">
        <v>4766</v>
      </c>
      <c r="J31" s="11">
        <v>1587</v>
      </c>
    </row>
    <row r="32" spans="1:10" ht="28.5" customHeight="1">
      <c r="A32" s="11">
        <f aca="true" t="shared" si="5" ref="A32:J32">SUM(A33:A34)</f>
        <v>1594</v>
      </c>
      <c r="B32" s="11">
        <f t="shared" si="5"/>
        <v>859</v>
      </c>
      <c r="C32" s="11">
        <f t="shared" si="5"/>
        <v>1663</v>
      </c>
      <c r="D32" s="11">
        <f t="shared" si="5"/>
        <v>853</v>
      </c>
      <c r="E32" s="11">
        <f t="shared" si="5"/>
        <v>2650</v>
      </c>
      <c r="F32" s="11">
        <f t="shared" si="5"/>
        <v>1560</v>
      </c>
      <c r="G32" s="11">
        <f t="shared" si="5"/>
        <v>486</v>
      </c>
      <c r="H32" s="11">
        <f t="shared" si="5"/>
        <v>314</v>
      </c>
      <c r="I32" s="11">
        <f t="shared" si="5"/>
        <v>5688</v>
      </c>
      <c r="J32" s="11">
        <f t="shared" si="5"/>
        <v>1832</v>
      </c>
    </row>
    <row r="33" spans="1:10" ht="28.5" customHeight="1">
      <c r="A33" s="11">
        <v>153</v>
      </c>
      <c r="B33" s="11">
        <v>83</v>
      </c>
      <c r="C33" s="11">
        <v>293</v>
      </c>
      <c r="D33" s="11">
        <v>153</v>
      </c>
      <c r="E33" s="11">
        <v>678</v>
      </c>
      <c r="F33" s="11">
        <v>424</v>
      </c>
      <c r="G33" s="11">
        <v>49</v>
      </c>
      <c r="H33" s="11">
        <v>39</v>
      </c>
      <c r="I33" s="11">
        <v>1284</v>
      </c>
      <c r="J33" s="11">
        <v>400</v>
      </c>
    </row>
    <row r="34" spans="1:10" ht="28.5" customHeight="1">
      <c r="A34" s="11">
        <v>1441</v>
      </c>
      <c r="B34" s="11">
        <v>776</v>
      </c>
      <c r="C34" s="11">
        <v>1370</v>
      </c>
      <c r="D34" s="11">
        <v>700</v>
      </c>
      <c r="E34" s="11">
        <v>1972</v>
      </c>
      <c r="F34" s="11">
        <v>1136</v>
      </c>
      <c r="G34" s="11">
        <v>437</v>
      </c>
      <c r="H34" s="11">
        <v>275</v>
      </c>
      <c r="I34" s="11">
        <v>4404</v>
      </c>
      <c r="J34" s="11">
        <v>1432</v>
      </c>
    </row>
    <row r="35" spans="1:10" ht="28.5" customHeight="1">
      <c r="A35" s="11">
        <f aca="true" t="shared" si="6" ref="A35:J35">SUM(A36)</f>
        <v>1822</v>
      </c>
      <c r="B35" s="11">
        <f t="shared" si="6"/>
        <v>1008</v>
      </c>
      <c r="C35" s="11">
        <f t="shared" si="6"/>
        <v>2571</v>
      </c>
      <c r="D35" s="11">
        <f t="shared" si="6"/>
        <v>1436</v>
      </c>
      <c r="E35" s="11">
        <f t="shared" si="6"/>
        <v>2864</v>
      </c>
      <c r="F35" s="11">
        <f t="shared" si="6"/>
        <v>1840</v>
      </c>
      <c r="G35" s="11">
        <f t="shared" si="6"/>
        <v>669</v>
      </c>
      <c r="H35" s="11">
        <f t="shared" si="6"/>
        <v>519</v>
      </c>
      <c r="I35" s="11">
        <f t="shared" si="6"/>
        <v>10010</v>
      </c>
      <c r="J35" s="11">
        <f t="shared" si="6"/>
        <v>3268</v>
      </c>
    </row>
    <row r="36" spans="1:10" s="29" customFormat="1" ht="28.5" customHeight="1" thickBot="1">
      <c r="A36" s="26">
        <v>1822</v>
      </c>
      <c r="B36" s="26">
        <v>1008</v>
      </c>
      <c r="C36" s="26">
        <v>2571</v>
      </c>
      <c r="D36" s="26">
        <v>1436</v>
      </c>
      <c r="E36" s="26">
        <v>2864</v>
      </c>
      <c r="F36" s="26">
        <v>1840</v>
      </c>
      <c r="G36" s="26">
        <v>669</v>
      </c>
      <c r="H36" s="26">
        <v>519</v>
      </c>
      <c r="I36" s="26">
        <v>10010</v>
      </c>
      <c r="J36" s="26">
        <v>3268</v>
      </c>
    </row>
    <row r="37" spans="1:10" ht="22.5" customHeight="1">
      <c r="A37" s="1" t="s">
        <v>53</v>
      </c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22.5" customHeight="1">
      <c r="A38" s="52" t="s">
        <v>54</v>
      </c>
      <c r="B38" s="52"/>
      <c r="C38" s="52"/>
      <c r="D38" s="52"/>
      <c r="E38" s="52"/>
      <c r="F38" s="52"/>
      <c r="G38" s="52"/>
      <c r="H38" s="52"/>
      <c r="I38" s="52"/>
      <c r="J38" s="52"/>
    </row>
    <row r="39" spans="1:10" ht="16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6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6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21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6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6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6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21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1:14" ht="21" customHeight="1">
      <c r="K48" s="17"/>
      <c r="L48" s="17"/>
      <c r="M48" s="17"/>
      <c r="N48" s="17"/>
    </row>
    <row r="49" spans="11:14" ht="16.5" customHeight="1">
      <c r="K49" s="17"/>
      <c r="L49" s="17"/>
      <c r="M49" s="17"/>
      <c r="N49" s="17"/>
    </row>
    <row r="50" spans="11:14" ht="16.5" customHeight="1">
      <c r="K50" s="17"/>
      <c r="L50" s="17"/>
      <c r="M50" s="17"/>
      <c r="N50" s="17"/>
    </row>
    <row r="51" spans="11:14" ht="16.5" customHeight="1">
      <c r="K51" s="17"/>
      <c r="L51" s="17"/>
      <c r="M51" s="17"/>
      <c r="N51" s="17"/>
    </row>
    <row r="52" spans="11:14" ht="16.5" customHeight="1">
      <c r="K52" s="17"/>
      <c r="L52" s="17"/>
      <c r="M52" s="17"/>
      <c r="N52" s="17"/>
    </row>
    <row r="53" spans="11:14" ht="16.5" customHeight="1">
      <c r="K53" s="17"/>
      <c r="L53" s="17"/>
      <c r="M53" s="17"/>
      <c r="N53" s="17"/>
    </row>
    <row r="54" spans="11:14" ht="21" customHeight="1">
      <c r="K54" s="17"/>
      <c r="L54" s="17"/>
      <c r="M54" s="17"/>
      <c r="N54" s="17"/>
    </row>
    <row r="55" spans="11:14" ht="16.5" customHeight="1">
      <c r="K55" s="17"/>
      <c r="L55" s="17"/>
      <c r="M55" s="17"/>
      <c r="N55" s="17"/>
    </row>
    <row r="56" spans="11:14" ht="16.5" customHeight="1">
      <c r="K56" s="17"/>
      <c r="L56" s="17"/>
      <c r="M56" s="17"/>
      <c r="N56" s="17"/>
    </row>
    <row r="57" spans="1:14" ht="21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17"/>
      <c r="L57" s="17"/>
      <c r="M57" s="17"/>
      <c r="N57" s="17"/>
    </row>
    <row r="58" spans="1:14" ht="16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2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s="20" customFormat="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19"/>
      <c r="L61" s="19"/>
    </row>
    <row r="62" spans="1:12" ht="14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4" ht="1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21"/>
      <c r="L63" s="21"/>
      <c r="M63" s="17"/>
      <c r="N63" s="17"/>
    </row>
    <row r="64" spans="1:12" ht="14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4"/>
      <c r="L64" s="4"/>
    </row>
  </sheetData>
  <mergeCells count="9">
    <mergeCell ref="A38:J38"/>
    <mergeCell ref="I3:J4"/>
    <mergeCell ref="I5:I6"/>
    <mergeCell ref="J5:J6"/>
    <mergeCell ref="G4:H5"/>
    <mergeCell ref="A5:B5"/>
    <mergeCell ref="C5:D5"/>
    <mergeCell ref="E5:F5"/>
    <mergeCell ref="A4:F4"/>
  </mergeCells>
  <printOptions/>
  <pageMargins left="0.5905511811023623" right="0.5905511811023623" top="0.5905511811023623" bottom="0.5905511811023623" header="0.5118110236220472" footer="0.31496062992125984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2015-11-25T08:30:39Z</cp:lastPrinted>
  <dcterms:created xsi:type="dcterms:W3CDTF">2007-07-20T01:17:06Z</dcterms:created>
  <dcterms:modified xsi:type="dcterms:W3CDTF">2015-12-03T04:30:21Z</dcterms:modified>
  <cp:category/>
  <cp:version/>
  <cp:contentType/>
  <cp:contentStatus/>
</cp:coreProperties>
</file>