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28-1" sheetId="1" r:id="rId1"/>
    <sheet name="28-2" sheetId="2" r:id="rId2"/>
  </sheets>
  <definedNames>
    <definedName name="_xlnm.Print_Area" localSheetId="0">'28-1'!$A$1:$R$43</definedName>
    <definedName name="_xlnm.Print_Area" localSheetId="1">'28-2'!$A$1:$N$43</definedName>
  </definedNames>
  <calcPr fullCalcOnLoad="1" refMode="R1C1"/>
</workbook>
</file>

<file path=xl/sharedStrings.xml><?xml version="1.0" encoding="utf-8"?>
<sst xmlns="http://schemas.openxmlformats.org/spreadsheetml/2006/main" count="123" uniqueCount="60">
  <si>
    <t>職  業  従  事  者</t>
  </si>
  <si>
    <t>職 業 従 事 者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</si>
  <si>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</si>
  <si>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</si>
  <si>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</si>
  <si>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</si>
  <si>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</si>
  <si>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</si>
  <si>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</si>
  <si>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</si>
  <si>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</si>
  <si>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</si>
  <si>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</si>
  <si>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</si>
  <si>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</si>
  <si>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</si>
  <si>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</si>
  <si>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専 門 的・技 術 的
職  業  従  事  者</t>
  </si>
  <si>
    <t>管    理    的
職業従事者</t>
  </si>
  <si>
    <t>事務従事者</t>
  </si>
  <si>
    <t>販売従事者</t>
  </si>
  <si>
    <t>資料  総務省統計局「国勢調査報告」</t>
  </si>
  <si>
    <t>対馬市</t>
  </si>
  <si>
    <t>壱岐市</t>
  </si>
  <si>
    <t>西海市</t>
  </si>
  <si>
    <t>市町</t>
  </si>
  <si>
    <t>五島市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</si>
  <si>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</si>
  <si>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</si>
  <si>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</si>
  <si>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</si>
  <si>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</si>
  <si>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</si>
  <si>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</si>
  <si>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</si>
  <si>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</t>
  </si>
  <si>
    <t>年</t>
  </si>
  <si>
    <t>サービス職業従事者</t>
  </si>
  <si>
    <t>雲仙市</t>
  </si>
  <si>
    <t>南島原市</t>
  </si>
  <si>
    <t>　１)生産工程従業者は、平成17年までは生産工程・労務作業者である。</t>
  </si>
  <si>
    <t xml:space="preserve">                     ２８      職   業  （ 大 分 類 ）   別   １５   歳</t>
  </si>
  <si>
    <t>第27表の注参照。  （各年10月 1日現在）</t>
  </si>
  <si>
    <t>単位：人</t>
  </si>
  <si>
    <t>保安職業従事者</t>
  </si>
  <si>
    <t>農林漁業
作業者</t>
  </si>
  <si>
    <t>運輸・通信従事者</t>
  </si>
  <si>
    <t>生産工程・　　　　　労務作業者</t>
  </si>
  <si>
    <t>分類不能の職業</t>
  </si>
  <si>
    <t>作 業 者及び労務作業者</t>
  </si>
  <si>
    <t>農林漁業
従業者</t>
  </si>
  <si>
    <t>1)生産工程従業者</t>
  </si>
  <si>
    <t>輸送・機械
運転従事者</t>
  </si>
  <si>
    <t>建設・採掘      　　従事者　</t>
  </si>
  <si>
    <t>運搬・清掃・包装等</t>
  </si>
  <si>
    <t>従    事    者</t>
  </si>
  <si>
    <t xml:space="preserve">    以   上   就   業   人   口</t>
  </si>
  <si>
    <t>（平成22年）</t>
  </si>
  <si>
    <t>分類不能の職業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</si>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</sst>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vertical="top"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 quotePrefix="1">
      <alignment horizontal="right"/>
    </xf>
    <xf numFmtId="181" fontId="5" fillId="0" borderId="1" xfId="16" applyFont="1" applyFill="1" applyBorder="1" applyAlignment="1" quotePrefix="1">
      <alignment horizontal="right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Alignment="1">
      <alignment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81" fontId="4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5" zoomScaleNormal="75" zoomScaleSheetLayoutView="85" workbookViewId="0" topLeftCell="A1">
      <selection activeCell="A1" sqref="A1:Q1"/>
    </sheetView>
  </sheetViews>
  <sheetFormatPr defaultColWidth="8.625" defaultRowHeight="12.75"/>
  <cols>
    <col min="1" max="1" width="0.875" style="1" customWidth="1"/>
    <col min="2" max="2" width="2.125" style="1" customWidth="1"/>
    <col min="3" max="5" width="5.25390625" style="1" customWidth="1"/>
    <col min="6" max="6" width="0.875" style="1" customWidth="1"/>
    <col min="7" max="16" width="11.625" style="1" customWidth="1"/>
    <col min="17" max="20" width="13.00390625" style="1" customWidth="1"/>
    <col min="21" max="21" width="6.00390625" style="1" customWidth="1"/>
    <col min="22" max="16384" width="8.625" style="1" customWidth="1"/>
  </cols>
  <sheetData>
    <row r="1" spans="1:17" ht="24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5"/>
    </row>
    <row r="2" spans="1:22" ht="30" customHeight="1" thickBot="1">
      <c r="A2" s="2"/>
      <c r="B2" s="2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2:22" ht="24" customHeight="1">
      <c r="B3" s="27" t="s">
        <v>25</v>
      </c>
      <c r="C3" s="27"/>
      <c r="D3" s="27"/>
      <c r="E3" s="27"/>
      <c r="G3" s="41" t="s">
        <v>2</v>
      </c>
      <c r="H3" s="45"/>
      <c r="I3" s="47" t="s">
        <v>17</v>
      </c>
      <c r="J3" s="48"/>
      <c r="K3" s="47" t="s">
        <v>18</v>
      </c>
      <c r="L3" s="48"/>
      <c r="M3" s="41" t="s">
        <v>19</v>
      </c>
      <c r="N3" s="45"/>
      <c r="O3" s="41" t="s">
        <v>20</v>
      </c>
      <c r="P3" s="42"/>
      <c r="Q3" s="41" t="s">
        <v>37</v>
      </c>
      <c r="R3" s="51"/>
      <c r="S3" s="3"/>
      <c r="T3" s="55"/>
      <c r="U3" s="56"/>
      <c r="V3" s="3"/>
    </row>
    <row r="4" spans="2:22" ht="24" customHeight="1">
      <c r="B4" s="39"/>
      <c r="C4" s="39"/>
      <c r="D4" s="39"/>
      <c r="E4" s="39"/>
      <c r="G4" s="43"/>
      <c r="H4" s="46"/>
      <c r="I4" s="49" t="s">
        <v>0</v>
      </c>
      <c r="J4" s="50"/>
      <c r="K4" s="49" t="s">
        <v>1</v>
      </c>
      <c r="L4" s="50"/>
      <c r="M4" s="43"/>
      <c r="N4" s="46"/>
      <c r="O4" s="43"/>
      <c r="P4" s="44"/>
      <c r="Q4" s="52"/>
      <c r="R4" s="53"/>
      <c r="S4" s="3"/>
      <c r="T4" s="56"/>
      <c r="U4" s="56"/>
      <c r="V4" s="3"/>
    </row>
    <row r="5" spans="1:22" ht="24" customHeight="1">
      <c r="A5" s="4"/>
      <c r="B5" s="40"/>
      <c r="C5" s="40"/>
      <c r="D5" s="40"/>
      <c r="E5" s="40"/>
      <c r="F5" s="4"/>
      <c r="G5" s="5" t="s">
        <v>2</v>
      </c>
      <c r="H5" s="5" t="s">
        <v>3</v>
      </c>
      <c r="I5" s="5" t="s">
        <v>2</v>
      </c>
      <c r="J5" s="5" t="s">
        <v>3</v>
      </c>
      <c r="K5" s="5" t="s">
        <v>2</v>
      </c>
      <c r="L5" s="5" t="s">
        <v>3</v>
      </c>
      <c r="M5" s="5" t="s">
        <v>2</v>
      </c>
      <c r="N5" s="5" t="s">
        <v>3</v>
      </c>
      <c r="O5" s="5" t="s">
        <v>2</v>
      </c>
      <c r="P5" s="6" t="s">
        <v>3</v>
      </c>
      <c r="Q5" s="5" t="s">
        <v>2</v>
      </c>
      <c r="R5" s="5" t="s">
        <v>3</v>
      </c>
      <c r="S5" s="3"/>
      <c r="T5" s="3"/>
      <c r="U5" s="3"/>
      <c r="V5" s="3"/>
    </row>
    <row r="6" spans="2:22" ht="6.75" customHeight="1">
      <c r="B6" s="7"/>
      <c r="C6" s="7"/>
      <c r="D6" s="7"/>
      <c r="E6" s="7"/>
      <c r="G6" s="8"/>
      <c r="H6" s="3"/>
      <c r="U6" s="3"/>
      <c r="V6" s="3"/>
    </row>
    <row r="7" spans="1:21" ht="27.75" customHeight="1">
      <c r="A7" s="3"/>
      <c r="B7" s="54" t="s">
        <v>35</v>
      </c>
      <c r="C7" s="54"/>
      <c r="D7" s="22">
        <v>12</v>
      </c>
      <c r="E7" s="21" t="s">
        <v>36</v>
      </c>
      <c r="F7" s="3"/>
      <c r="G7" s="8">
        <v>702091</v>
      </c>
      <c r="H7" s="3">
        <v>396804</v>
      </c>
      <c r="I7" s="3">
        <v>96076</v>
      </c>
      <c r="J7" s="3">
        <v>45453</v>
      </c>
      <c r="K7" s="3">
        <v>18547</v>
      </c>
      <c r="L7" s="3">
        <v>16326</v>
      </c>
      <c r="M7" s="3">
        <v>114743</v>
      </c>
      <c r="N7" s="3">
        <v>39005</v>
      </c>
      <c r="O7" s="3">
        <v>97396</v>
      </c>
      <c r="P7" s="3">
        <v>54271</v>
      </c>
      <c r="Q7" s="3">
        <v>69443</v>
      </c>
      <c r="R7" s="3">
        <v>21248</v>
      </c>
      <c r="T7" s="3"/>
      <c r="U7" s="3"/>
    </row>
    <row r="8" spans="1:21" ht="27.75" customHeight="1" thickBot="1">
      <c r="A8" s="2"/>
      <c r="B8" s="2"/>
      <c r="C8" s="2"/>
      <c r="D8" s="16">
        <v>17</v>
      </c>
      <c r="E8" s="21" t="s">
        <v>36</v>
      </c>
      <c r="F8" s="2"/>
      <c r="G8" s="13">
        <v>679847</v>
      </c>
      <c r="H8" s="3">
        <v>377529</v>
      </c>
      <c r="I8" s="3">
        <v>95717</v>
      </c>
      <c r="J8" s="3">
        <v>41627</v>
      </c>
      <c r="K8" s="3">
        <v>15107</v>
      </c>
      <c r="L8" s="3">
        <v>13236</v>
      </c>
      <c r="M8" s="3">
        <v>113229</v>
      </c>
      <c r="N8" s="3">
        <v>38483</v>
      </c>
      <c r="O8" s="3">
        <v>90927</v>
      </c>
      <c r="P8" s="3">
        <v>50229</v>
      </c>
      <c r="Q8" s="3">
        <v>79530</v>
      </c>
      <c r="R8" s="3">
        <v>23316</v>
      </c>
      <c r="T8" s="3"/>
      <c r="U8" s="3"/>
    </row>
    <row r="9" spans="1:21" ht="24" customHeight="1">
      <c r="A9" s="17"/>
      <c r="B9" s="27" t="s">
        <v>25</v>
      </c>
      <c r="C9" s="27"/>
      <c r="D9" s="27"/>
      <c r="E9" s="27"/>
      <c r="F9" s="18"/>
      <c r="G9" s="57" t="s">
        <v>2</v>
      </c>
      <c r="H9" s="45"/>
      <c r="I9" s="47" t="s">
        <v>18</v>
      </c>
      <c r="J9" s="48"/>
      <c r="K9" s="47" t="s">
        <v>17</v>
      </c>
      <c r="L9" s="48"/>
      <c r="M9" s="41" t="s">
        <v>19</v>
      </c>
      <c r="N9" s="45"/>
      <c r="O9" s="41" t="s">
        <v>20</v>
      </c>
      <c r="P9" s="42"/>
      <c r="Q9" s="41" t="s">
        <v>37</v>
      </c>
      <c r="R9" s="51"/>
      <c r="T9" s="3"/>
      <c r="U9" s="3"/>
    </row>
    <row r="10" spans="1:21" ht="24" customHeight="1">
      <c r="A10" s="3"/>
      <c r="B10" s="39"/>
      <c r="C10" s="39"/>
      <c r="D10" s="39"/>
      <c r="E10" s="39"/>
      <c r="F10" s="19"/>
      <c r="G10" s="43"/>
      <c r="H10" s="46"/>
      <c r="I10" s="49" t="s">
        <v>1</v>
      </c>
      <c r="J10" s="50"/>
      <c r="K10" s="49" t="s">
        <v>0</v>
      </c>
      <c r="L10" s="50"/>
      <c r="M10" s="43"/>
      <c r="N10" s="46"/>
      <c r="O10" s="43"/>
      <c r="P10" s="44"/>
      <c r="Q10" s="52"/>
      <c r="R10" s="53"/>
      <c r="T10" s="3"/>
      <c r="U10" s="3"/>
    </row>
    <row r="11" spans="1:21" ht="24" customHeight="1">
      <c r="A11" s="4"/>
      <c r="B11" s="40"/>
      <c r="C11" s="40"/>
      <c r="D11" s="40"/>
      <c r="E11" s="40"/>
      <c r="F11" s="20"/>
      <c r="G11" s="5" t="s">
        <v>2</v>
      </c>
      <c r="H11" s="5" t="s">
        <v>3</v>
      </c>
      <c r="I11" s="5" t="s">
        <v>2</v>
      </c>
      <c r="J11" s="5" t="s">
        <v>3</v>
      </c>
      <c r="K11" s="5" t="s">
        <v>2</v>
      </c>
      <c r="L11" s="5" t="s">
        <v>3</v>
      </c>
      <c r="M11" s="5" t="s">
        <v>2</v>
      </c>
      <c r="N11" s="5" t="s">
        <v>3</v>
      </c>
      <c r="O11" s="5" t="s">
        <v>2</v>
      </c>
      <c r="P11" s="6" t="s">
        <v>3</v>
      </c>
      <c r="Q11" s="5" t="s">
        <v>2</v>
      </c>
      <c r="R11" s="5" t="s">
        <v>3</v>
      </c>
      <c r="T11" s="3"/>
      <c r="U11" s="3"/>
    </row>
    <row r="12" spans="4:21" ht="9.75" customHeight="1">
      <c r="D12" s="15"/>
      <c r="E12" s="9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3"/>
      <c r="U12" s="3"/>
    </row>
    <row r="13" spans="2:18" ht="27.75" customHeight="1">
      <c r="B13" s="54" t="s">
        <v>35</v>
      </c>
      <c r="C13" s="54"/>
      <c r="D13" s="15">
        <v>22</v>
      </c>
      <c r="E13" s="21" t="s">
        <v>36</v>
      </c>
      <c r="G13" s="8">
        <f>SUM(G14:G15)</f>
        <v>650972</v>
      </c>
      <c r="H13" s="3">
        <f aca="true" t="shared" si="0" ref="H13:R13">SUM(H14:H15)</f>
        <v>357622</v>
      </c>
      <c r="I13" s="3">
        <f t="shared" si="0"/>
        <v>14180</v>
      </c>
      <c r="J13" s="3">
        <f t="shared" si="0"/>
        <v>11959</v>
      </c>
      <c r="K13" s="3">
        <f t="shared" si="0"/>
        <v>94429</v>
      </c>
      <c r="L13" s="3">
        <f t="shared" si="0"/>
        <v>41362</v>
      </c>
      <c r="M13" s="3">
        <f t="shared" si="0"/>
        <v>102040</v>
      </c>
      <c r="N13" s="3">
        <f t="shared" si="0"/>
        <v>36567</v>
      </c>
      <c r="O13" s="3">
        <f t="shared" si="0"/>
        <v>79728</v>
      </c>
      <c r="P13" s="3">
        <f t="shared" si="0"/>
        <v>40981</v>
      </c>
      <c r="Q13" s="3">
        <f t="shared" si="0"/>
        <v>88286</v>
      </c>
      <c r="R13" s="3">
        <f t="shared" si="0"/>
        <v>25472</v>
      </c>
    </row>
    <row r="14" spans="2:18" ht="27.75" customHeight="1">
      <c r="B14" s="26" t="s">
        <v>4</v>
      </c>
      <c r="C14" s="26"/>
      <c r="D14" s="26"/>
      <c r="E14" s="26"/>
      <c r="G14" s="8">
        <f>SUM(G16:G28)</f>
        <v>581356</v>
      </c>
      <c r="H14" s="3">
        <f aca="true" t="shared" si="1" ref="H14:R14">SUM(H16:H28)</f>
        <v>319011</v>
      </c>
      <c r="I14" s="3">
        <f t="shared" si="1"/>
        <v>12659</v>
      </c>
      <c r="J14" s="3">
        <f t="shared" si="1"/>
        <v>10639</v>
      </c>
      <c r="K14" s="3">
        <f t="shared" si="1"/>
        <v>83376</v>
      </c>
      <c r="L14" s="3">
        <f t="shared" si="1"/>
        <v>36368</v>
      </c>
      <c r="M14" s="3">
        <f t="shared" si="1"/>
        <v>90973</v>
      </c>
      <c r="N14" s="3">
        <f t="shared" si="1"/>
        <v>32469</v>
      </c>
      <c r="O14" s="3">
        <f t="shared" si="1"/>
        <v>71252</v>
      </c>
      <c r="P14" s="3">
        <f t="shared" si="1"/>
        <v>36464</v>
      </c>
      <c r="Q14" s="3">
        <f t="shared" si="1"/>
        <v>79288</v>
      </c>
      <c r="R14" s="3">
        <f t="shared" si="1"/>
        <v>22996</v>
      </c>
    </row>
    <row r="15" spans="2:18" ht="27.75" customHeight="1">
      <c r="B15" s="26" t="s">
        <v>5</v>
      </c>
      <c r="C15" s="26"/>
      <c r="D15" s="26"/>
      <c r="E15" s="26"/>
      <c r="G15" s="8">
        <f>SUM(G29,G32,G36,G39)</f>
        <v>69616</v>
      </c>
      <c r="H15" s="3">
        <f aca="true" t="shared" si="2" ref="H15:R15">SUM(H29,H32,H36,H39)</f>
        <v>38611</v>
      </c>
      <c r="I15" s="3">
        <f t="shared" si="2"/>
        <v>1521</v>
      </c>
      <c r="J15" s="3">
        <f t="shared" si="2"/>
        <v>1320</v>
      </c>
      <c r="K15" s="3">
        <f t="shared" si="2"/>
        <v>11053</v>
      </c>
      <c r="L15" s="3">
        <f t="shared" si="2"/>
        <v>4994</v>
      </c>
      <c r="M15" s="3">
        <f t="shared" si="2"/>
        <v>11067</v>
      </c>
      <c r="N15" s="3">
        <f t="shared" si="2"/>
        <v>4098</v>
      </c>
      <c r="O15" s="3">
        <f t="shared" si="2"/>
        <v>8476</v>
      </c>
      <c r="P15" s="3">
        <f t="shared" si="2"/>
        <v>4517</v>
      </c>
      <c r="Q15" s="3">
        <f t="shared" si="2"/>
        <v>8998</v>
      </c>
      <c r="R15" s="3">
        <f t="shared" si="2"/>
        <v>2476</v>
      </c>
    </row>
    <row r="16" spans="2:18" ht="30" customHeight="1">
      <c r="B16" s="26" t="s">
        <v>6</v>
      </c>
      <c r="C16" s="26"/>
      <c r="D16" s="26"/>
      <c r="E16" s="26"/>
      <c r="G16" s="8">
        <v>199972</v>
      </c>
      <c r="H16" s="3">
        <v>108243</v>
      </c>
      <c r="I16" s="3">
        <v>4630</v>
      </c>
      <c r="J16" s="3">
        <v>3852</v>
      </c>
      <c r="K16" s="3">
        <v>32198</v>
      </c>
      <c r="L16" s="3">
        <v>15306</v>
      </c>
      <c r="M16" s="3">
        <v>36938</v>
      </c>
      <c r="N16" s="3">
        <v>12838</v>
      </c>
      <c r="O16" s="3">
        <v>28124</v>
      </c>
      <c r="P16" s="3">
        <v>14850</v>
      </c>
      <c r="Q16" s="3">
        <v>29159</v>
      </c>
      <c r="R16" s="3">
        <v>9093</v>
      </c>
    </row>
    <row r="17" spans="2:18" ht="24" customHeight="1">
      <c r="B17" s="26" t="s">
        <v>7</v>
      </c>
      <c r="C17" s="26"/>
      <c r="D17" s="26"/>
      <c r="E17" s="26"/>
      <c r="G17" s="8">
        <v>116909</v>
      </c>
      <c r="H17" s="3">
        <v>65119</v>
      </c>
      <c r="I17" s="3">
        <v>2834</v>
      </c>
      <c r="J17" s="3">
        <v>2332</v>
      </c>
      <c r="K17" s="3">
        <v>15722</v>
      </c>
      <c r="L17" s="3">
        <v>6584</v>
      </c>
      <c r="M17" s="3">
        <v>17931</v>
      </c>
      <c r="N17" s="3">
        <v>5958</v>
      </c>
      <c r="O17" s="3">
        <v>15656</v>
      </c>
      <c r="P17" s="3">
        <v>7754</v>
      </c>
      <c r="Q17" s="3">
        <v>16275</v>
      </c>
      <c r="R17" s="3">
        <v>4566</v>
      </c>
    </row>
    <row r="18" spans="2:18" ht="24" customHeight="1">
      <c r="B18" s="26" t="s">
        <v>8</v>
      </c>
      <c r="C18" s="26"/>
      <c r="D18" s="26"/>
      <c r="E18" s="26"/>
      <c r="G18" s="8">
        <v>21736</v>
      </c>
      <c r="H18" s="3">
        <v>11440</v>
      </c>
      <c r="I18" s="3">
        <v>464</v>
      </c>
      <c r="J18" s="3">
        <v>398</v>
      </c>
      <c r="K18" s="3">
        <v>3036</v>
      </c>
      <c r="L18" s="3">
        <v>1269</v>
      </c>
      <c r="M18" s="3">
        <v>2988</v>
      </c>
      <c r="N18" s="3">
        <v>1003</v>
      </c>
      <c r="O18" s="3">
        <v>2490</v>
      </c>
      <c r="P18" s="3">
        <v>1330</v>
      </c>
      <c r="Q18" s="3">
        <v>2926</v>
      </c>
      <c r="R18" s="3">
        <v>904</v>
      </c>
    </row>
    <row r="19" spans="2:18" ht="24" customHeight="1">
      <c r="B19" s="26" t="s">
        <v>9</v>
      </c>
      <c r="C19" s="26"/>
      <c r="D19" s="26"/>
      <c r="E19" s="26"/>
      <c r="G19" s="8">
        <v>64570</v>
      </c>
      <c r="H19" s="3">
        <v>35217</v>
      </c>
      <c r="I19" s="3">
        <v>1340</v>
      </c>
      <c r="J19" s="3">
        <v>1135</v>
      </c>
      <c r="K19" s="3">
        <v>10413</v>
      </c>
      <c r="L19" s="3">
        <v>4559</v>
      </c>
      <c r="M19" s="3">
        <v>10478</v>
      </c>
      <c r="N19" s="3">
        <v>3877</v>
      </c>
      <c r="O19" s="3">
        <v>7736</v>
      </c>
      <c r="P19" s="3">
        <v>4295</v>
      </c>
      <c r="Q19" s="3">
        <v>7987</v>
      </c>
      <c r="R19" s="3">
        <v>2276</v>
      </c>
    </row>
    <row r="20" spans="2:18" ht="24" customHeight="1">
      <c r="B20" s="26" t="s">
        <v>10</v>
      </c>
      <c r="C20" s="26"/>
      <c r="D20" s="26"/>
      <c r="E20" s="26"/>
      <c r="G20" s="8">
        <v>42551</v>
      </c>
      <c r="H20" s="3">
        <v>23645</v>
      </c>
      <c r="I20" s="3">
        <v>744</v>
      </c>
      <c r="J20" s="3">
        <v>625</v>
      </c>
      <c r="K20" s="3">
        <v>6817</v>
      </c>
      <c r="L20" s="3">
        <v>2854</v>
      </c>
      <c r="M20" s="3">
        <v>6045</v>
      </c>
      <c r="N20" s="3">
        <v>2353</v>
      </c>
      <c r="O20" s="3">
        <v>4707</v>
      </c>
      <c r="P20" s="3">
        <v>2356</v>
      </c>
      <c r="Q20" s="3">
        <v>5127</v>
      </c>
      <c r="R20" s="3">
        <v>1461</v>
      </c>
    </row>
    <row r="21" spans="2:18" ht="24" customHeight="1">
      <c r="B21" s="26" t="s">
        <v>11</v>
      </c>
      <c r="C21" s="26"/>
      <c r="D21" s="26"/>
      <c r="E21" s="26"/>
      <c r="G21" s="8">
        <v>15414</v>
      </c>
      <c r="H21" s="3">
        <v>8625</v>
      </c>
      <c r="I21" s="3">
        <v>320</v>
      </c>
      <c r="J21" s="3">
        <v>282</v>
      </c>
      <c r="K21" s="3">
        <v>1886</v>
      </c>
      <c r="L21" s="3">
        <v>705</v>
      </c>
      <c r="M21" s="3">
        <v>1786</v>
      </c>
      <c r="N21" s="3">
        <v>713</v>
      </c>
      <c r="O21" s="3">
        <v>1370</v>
      </c>
      <c r="P21" s="3">
        <v>595</v>
      </c>
      <c r="Q21" s="3">
        <v>1995</v>
      </c>
      <c r="R21" s="3">
        <v>465</v>
      </c>
    </row>
    <row r="22" spans="2:18" ht="24" customHeight="1">
      <c r="B22" s="26" t="s">
        <v>12</v>
      </c>
      <c r="C22" s="26"/>
      <c r="D22" s="26"/>
      <c r="E22" s="26"/>
      <c r="G22" s="8">
        <v>11611</v>
      </c>
      <c r="H22" s="3">
        <v>6411</v>
      </c>
      <c r="I22" s="3">
        <v>264</v>
      </c>
      <c r="J22" s="3">
        <v>229</v>
      </c>
      <c r="K22" s="3">
        <v>1152</v>
      </c>
      <c r="L22" s="3">
        <v>406</v>
      </c>
      <c r="M22" s="3">
        <v>1465</v>
      </c>
      <c r="N22" s="3">
        <v>556</v>
      </c>
      <c r="O22" s="3">
        <v>1031</v>
      </c>
      <c r="P22" s="3">
        <v>501</v>
      </c>
      <c r="Q22" s="3">
        <v>1474</v>
      </c>
      <c r="R22" s="3">
        <v>286</v>
      </c>
    </row>
    <row r="23" spans="2:18" ht="24" customHeight="1">
      <c r="B23" s="26" t="s">
        <v>22</v>
      </c>
      <c r="C23" s="26"/>
      <c r="D23" s="26"/>
      <c r="E23" s="26"/>
      <c r="G23" s="8">
        <v>15507</v>
      </c>
      <c r="H23" s="3">
        <v>9361</v>
      </c>
      <c r="I23" s="3">
        <v>340</v>
      </c>
      <c r="J23" s="3">
        <v>300</v>
      </c>
      <c r="K23" s="3">
        <v>1804</v>
      </c>
      <c r="L23" s="3">
        <v>769</v>
      </c>
      <c r="M23" s="3">
        <v>2222</v>
      </c>
      <c r="N23" s="3">
        <v>1012</v>
      </c>
      <c r="O23" s="3">
        <v>1560</v>
      </c>
      <c r="P23" s="3">
        <v>729</v>
      </c>
      <c r="Q23" s="3">
        <v>1881</v>
      </c>
      <c r="R23" s="3">
        <v>468</v>
      </c>
    </row>
    <row r="24" spans="2:18" ht="24" customHeight="1">
      <c r="B24" s="26" t="s">
        <v>23</v>
      </c>
      <c r="C24" s="26"/>
      <c r="D24" s="26"/>
      <c r="E24" s="26"/>
      <c r="G24" s="8">
        <v>13873</v>
      </c>
      <c r="H24" s="3">
        <v>7843</v>
      </c>
      <c r="I24" s="3">
        <v>356</v>
      </c>
      <c r="J24" s="3">
        <v>303</v>
      </c>
      <c r="K24" s="3">
        <v>1579</v>
      </c>
      <c r="L24" s="3">
        <v>681</v>
      </c>
      <c r="M24" s="3">
        <v>2046</v>
      </c>
      <c r="N24" s="3">
        <v>750</v>
      </c>
      <c r="O24" s="3">
        <v>1303</v>
      </c>
      <c r="P24" s="3">
        <v>565</v>
      </c>
      <c r="Q24" s="3">
        <v>1708</v>
      </c>
      <c r="R24" s="3">
        <v>478</v>
      </c>
    </row>
    <row r="25" spans="2:18" ht="24" customHeight="1">
      <c r="B25" s="26" t="s">
        <v>26</v>
      </c>
      <c r="C25" s="26"/>
      <c r="D25" s="26"/>
      <c r="E25" s="26"/>
      <c r="G25" s="8">
        <v>17009</v>
      </c>
      <c r="H25" s="3">
        <v>9400</v>
      </c>
      <c r="I25" s="3">
        <v>350</v>
      </c>
      <c r="J25" s="3">
        <v>305</v>
      </c>
      <c r="K25" s="3">
        <v>2261</v>
      </c>
      <c r="L25" s="3">
        <v>910</v>
      </c>
      <c r="M25" s="3">
        <v>2464</v>
      </c>
      <c r="N25" s="3">
        <v>1005</v>
      </c>
      <c r="O25" s="3">
        <v>1880</v>
      </c>
      <c r="P25" s="3">
        <v>828</v>
      </c>
      <c r="Q25" s="3">
        <v>2620</v>
      </c>
      <c r="R25" s="3">
        <v>702</v>
      </c>
    </row>
    <row r="26" spans="2:18" ht="24" customHeight="1">
      <c r="B26" s="26" t="s">
        <v>24</v>
      </c>
      <c r="C26" s="26"/>
      <c r="D26" s="26"/>
      <c r="E26" s="26"/>
      <c r="G26" s="8">
        <v>14946</v>
      </c>
      <c r="H26" s="3">
        <v>8669</v>
      </c>
      <c r="I26" s="3">
        <v>237</v>
      </c>
      <c r="J26" s="3">
        <v>215</v>
      </c>
      <c r="K26" s="3">
        <v>1449</v>
      </c>
      <c r="L26" s="3">
        <v>545</v>
      </c>
      <c r="M26" s="3">
        <v>1671</v>
      </c>
      <c r="N26" s="3">
        <v>625</v>
      </c>
      <c r="O26" s="3">
        <v>1134</v>
      </c>
      <c r="P26" s="3">
        <v>459</v>
      </c>
      <c r="Q26" s="3">
        <v>1901</v>
      </c>
      <c r="R26" s="3">
        <v>439</v>
      </c>
    </row>
    <row r="27" spans="2:18" ht="24" customHeight="1">
      <c r="B27" s="26" t="s">
        <v>38</v>
      </c>
      <c r="C27" s="26"/>
      <c r="D27" s="26"/>
      <c r="E27" s="26"/>
      <c r="G27" s="8">
        <v>23337</v>
      </c>
      <c r="H27" s="3">
        <v>12361</v>
      </c>
      <c r="I27" s="3">
        <v>388</v>
      </c>
      <c r="J27" s="3">
        <v>335</v>
      </c>
      <c r="K27" s="3">
        <v>2505</v>
      </c>
      <c r="L27" s="3">
        <v>918</v>
      </c>
      <c r="M27" s="3">
        <v>2384</v>
      </c>
      <c r="N27" s="3">
        <v>847</v>
      </c>
      <c r="O27" s="3">
        <v>2054</v>
      </c>
      <c r="P27" s="3">
        <v>1078</v>
      </c>
      <c r="Q27" s="3">
        <v>3086</v>
      </c>
      <c r="R27" s="3">
        <v>830</v>
      </c>
    </row>
    <row r="28" spans="2:18" ht="24" customHeight="1">
      <c r="B28" s="26" t="s">
        <v>39</v>
      </c>
      <c r="C28" s="26"/>
      <c r="D28" s="26"/>
      <c r="E28" s="26"/>
      <c r="G28" s="8">
        <v>23921</v>
      </c>
      <c r="H28" s="3">
        <v>12677</v>
      </c>
      <c r="I28" s="3">
        <v>392</v>
      </c>
      <c r="J28" s="3">
        <v>328</v>
      </c>
      <c r="K28" s="3">
        <v>2554</v>
      </c>
      <c r="L28" s="3">
        <v>862</v>
      </c>
      <c r="M28" s="3">
        <v>2555</v>
      </c>
      <c r="N28" s="3">
        <v>932</v>
      </c>
      <c r="O28" s="3">
        <v>2207</v>
      </c>
      <c r="P28" s="3">
        <v>1124</v>
      </c>
      <c r="Q28" s="3">
        <v>3149</v>
      </c>
      <c r="R28" s="3">
        <v>1028</v>
      </c>
    </row>
    <row r="29" spans="2:18" ht="24" customHeight="1">
      <c r="B29" s="26" t="s">
        <v>13</v>
      </c>
      <c r="C29" s="26"/>
      <c r="D29" s="26"/>
      <c r="E29" s="26"/>
      <c r="G29" s="8">
        <f>SUM(G30:G31)</f>
        <v>34008</v>
      </c>
      <c r="H29" s="3">
        <f aca="true" t="shared" si="3" ref="H29:R29">SUM(H30:H31)</f>
        <v>19055</v>
      </c>
      <c r="I29" s="3">
        <f t="shared" si="3"/>
        <v>712</v>
      </c>
      <c r="J29" s="3">
        <f t="shared" si="3"/>
        <v>626</v>
      </c>
      <c r="K29" s="3">
        <f t="shared" si="3"/>
        <v>6481</v>
      </c>
      <c r="L29" s="3">
        <f t="shared" si="3"/>
        <v>3199</v>
      </c>
      <c r="M29" s="3">
        <f t="shared" si="3"/>
        <v>6403</v>
      </c>
      <c r="N29" s="3">
        <f t="shared" si="3"/>
        <v>2422</v>
      </c>
      <c r="O29" s="3">
        <f t="shared" si="3"/>
        <v>4702</v>
      </c>
      <c r="P29" s="3">
        <f t="shared" si="3"/>
        <v>2682</v>
      </c>
      <c r="Q29" s="3">
        <f t="shared" si="3"/>
        <v>4146</v>
      </c>
      <c r="R29" s="3">
        <f t="shared" si="3"/>
        <v>1236</v>
      </c>
    </row>
    <row r="30" spans="3:18" ht="30" customHeight="1">
      <c r="C30" s="58" t="s">
        <v>27</v>
      </c>
      <c r="D30" s="58"/>
      <c r="E30" s="58"/>
      <c r="G30" s="8">
        <v>19581</v>
      </c>
      <c r="H30" s="3">
        <v>11085</v>
      </c>
      <c r="I30" s="3">
        <v>460</v>
      </c>
      <c r="J30" s="3">
        <v>408</v>
      </c>
      <c r="K30" s="3">
        <v>4298</v>
      </c>
      <c r="L30" s="3">
        <v>2224</v>
      </c>
      <c r="M30" s="3">
        <v>4055</v>
      </c>
      <c r="N30" s="3">
        <v>1647</v>
      </c>
      <c r="O30" s="3">
        <v>2642</v>
      </c>
      <c r="P30" s="3">
        <v>1533</v>
      </c>
      <c r="Q30" s="3">
        <v>2164</v>
      </c>
      <c r="R30" s="3">
        <v>648</v>
      </c>
    </row>
    <row r="31" spans="3:18" ht="24" customHeight="1">
      <c r="C31" s="58" t="s">
        <v>28</v>
      </c>
      <c r="D31" s="58"/>
      <c r="E31" s="58"/>
      <c r="G31" s="8">
        <v>14427</v>
      </c>
      <c r="H31" s="3">
        <v>7970</v>
      </c>
      <c r="I31" s="3">
        <v>252</v>
      </c>
      <c r="J31" s="3">
        <v>218</v>
      </c>
      <c r="K31" s="3">
        <v>2183</v>
      </c>
      <c r="L31" s="3">
        <v>975</v>
      </c>
      <c r="M31" s="3">
        <v>2348</v>
      </c>
      <c r="N31" s="3">
        <v>775</v>
      </c>
      <c r="O31" s="3">
        <v>2060</v>
      </c>
      <c r="P31" s="3">
        <v>1149</v>
      </c>
      <c r="Q31" s="3">
        <v>1982</v>
      </c>
      <c r="R31" s="3">
        <v>588</v>
      </c>
    </row>
    <row r="32" spans="2:18" ht="24" customHeight="1">
      <c r="B32" s="26" t="s">
        <v>14</v>
      </c>
      <c r="C32" s="26"/>
      <c r="D32" s="26"/>
      <c r="E32" s="26"/>
      <c r="G32" s="8">
        <f>SUM(G33:G35)</f>
        <v>19209</v>
      </c>
      <c r="H32" s="3">
        <f aca="true" t="shared" si="4" ref="H32:R32">SUM(H33:H35)</f>
        <v>10278</v>
      </c>
      <c r="I32" s="3">
        <f t="shared" si="4"/>
        <v>392</v>
      </c>
      <c r="J32" s="3">
        <f t="shared" si="4"/>
        <v>331</v>
      </c>
      <c r="K32" s="3">
        <f t="shared" si="4"/>
        <v>2291</v>
      </c>
      <c r="L32" s="3">
        <f t="shared" si="4"/>
        <v>854</v>
      </c>
      <c r="M32" s="3">
        <f t="shared" si="4"/>
        <v>2380</v>
      </c>
      <c r="N32" s="3">
        <f t="shared" si="4"/>
        <v>747</v>
      </c>
      <c r="O32" s="3">
        <f t="shared" si="4"/>
        <v>2033</v>
      </c>
      <c r="P32" s="3">
        <f t="shared" si="4"/>
        <v>1084</v>
      </c>
      <c r="Q32" s="3">
        <f t="shared" si="4"/>
        <v>2431</v>
      </c>
      <c r="R32" s="3">
        <f t="shared" si="4"/>
        <v>623</v>
      </c>
    </row>
    <row r="33" spans="3:18" ht="30" customHeight="1">
      <c r="C33" s="26" t="s">
        <v>29</v>
      </c>
      <c r="D33" s="26"/>
      <c r="E33" s="26"/>
      <c r="G33" s="8">
        <v>4443</v>
      </c>
      <c r="H33" s="3">
        <v>2390</v>
      </c>
      <c r="I33" s="3">
        <v>80</v>
      </c>
      <c r="J33" s="3">
        <v>70</v>
      </c>
      <c r="K33" s="3">
        <v>482</v>
      </c>
      <c r="L33" s="3">
        <v>181</v>
      </c>
      <c r="M33" s="3">
        <v>521</v>
      </c>
      <c r="N33" s="3">
        <v>173</v>
      </c>
      <c r="O33" s="3">
        <v>390</v>
      </c>
      <c r="P33" s="3">
        <v>186</v>
      </c>
      <c r="Q33" s="3">
        <v>578</v>
      </c>
      <c r="R33" s="3">
        <v>133</v>
      </c>
    </row>
    <row r="34" spans="3:18" ht="24" customHeight="1">
      <c r="C34" s="26" t="s">
        <v>30</v>
      </c>
      <c r="D34" s="26"/>
      <c r="E34" s="26"/>
      <c r="G34" s="8">
        <v>6898</v>
      </c>
      <c r="H34" s="3">
        <v>3674</v>
      </c>
      <c r="I34" s="3">
        <v>126</v>
      </c>
      <c r="J34" s="3">
        <v>105</v>
      </c>
      <c r="K34" s="3">
        <v>994</v>
      </c>
      <c r="L34" s="3">
        <v>375</v>
      </c>
      <c r="M34" s="3">
        <v>922</v>
      </c>
      <c r="N34" s="3">
        <v>297</v>
      </c>
      <c r="O34" s="3">
        <v>699</v>
      </c>
      <c r="P34" s="3">
        <v>360</v>
      </c>
      <c r="Q34" s="3">
        <v>964</v>
      </c>
      <c r="R34" s="3">
        <v>267</v>
      </c>
    </row>
    <row r="35" spans="3:18" ht="24" customHeight="1">
      <c r="C35" s="26" t="s">
        <v>31</v>
      </c>
      <c r="D35" s="26"/>
      <c r="E35" s="26"/>
      <c r="G35" s="8">
        <v>7868</v>
      </c>
      <c r="H35" s="3">
        <v>4214</v>
      </c>
      <c r="I35" s="3">
        <v>186</v>
      </c>
      <c r="J35" s="3">
        <v>156</v>
      </c>
      <c r="K35" s="3">
        <v>815</v>
      </c>
      <c r="L35" s="3">
        <v>298</v>
      </c>
      <c r="M35" s="3">
        <v>937</v>
      </c>
      <c r="N35" s="3">
        <v>277</v>
      </c>
      <c r="O35" s="3">
        <v>944</v>
      </c>
      <c r="P35" s="3">
        <v>538</v>
      </c>
      <c r="Q35" s="3">
        <v>889</v>
      </c>
      <c r="R35" s="3">
        <v>223</v>
      </c>
    </row>
    <row r="36" spans="2:18" s="10" customFormat="1" ht="24" customHeight="1">
      <c r="B36" s="60" t="s">
        <v>15</v>
      </c>
      <c r="C36" s="60"/>
      <c r="D36" s="60"/>
      <c r="E36" s="60"/>
      <c r="F36" s="3"/>
      <c r="G36" s="8">
        <f>SUM(G37:G38)</f>
        <v>7748</v>
      </c>
      <c r="H36" s="3">
        <f aca="true" t="shared" si="5" ref="H36:R36">SUM(H37:H38)</f>
        <v>4233</v>
      </c>
      <c r="I36" s="3">
        <f t="shared" si="5"/>
        <v>179</v>
      </c>
      <c r="J36" s="3">
        <f t="shared" si="5"/>
        <v>156</v>
      </c>
      <c r="K36" s="3">
        <f t="shared" si="5"/>
        <v>1155</v>
      </c>
      <c r="L36" s="3">
        <f t="shared" si="5"/>
        <v>485</v>
      </c>
      <c r="M36" s="3">
        <f t="shared" si="5"/>
        <v>1081</v>
      </c>
      <c r="N36" s="3">
        <f t="shared" si="5"/>
        <v>375</v>
      </c>
      <c r="O36" s="3">
        <f t="shared" si="5"/>
        <v>899</v>
      </c>
      <c r="P36" s="3">
        <f t="shared" si="5"/>
        <v>431</v>
      </c>
      <c r="Q36" s="3">
        <f t="shared" si="5"/>
        <v>1032</v>
      </c>
      <c r="R36" s="3">
        <f t="shared" si="5"/>
        <v>245</v>
      </c>
    </row>
    <row r="37" spans="2:18" s="10" customFormat="1" ht="30" customHeight="1">
      <c r="B37" s="1"/>
      <c r="C37" s="58" t="s">
        <v>32</v>
      </c>
      <c r="D37" s="58"/>
      <c r="E37" s="58"/>
      <c r="F37" s="3"/>
      <c r="G37" s="8">
        <v>1283</v>
      </c>
      <c r="H37" s="3">
        <v>754</v>
      </c>
      <c r="I37" s="3">
        <v>30</v>
      </c>
      <c r="J37" s="3">
        <v>25</v>
      </c>
      <c r="K37" s="3">
        <v>122</v>
      </c>
      <c r="L37" s="3">
        <v>65</v>
      </c>
      <c r="M37" s="3">
        <v>139</v>
      </c>
      <c r="N37" s="3">
        <v>68</v>
      </c>
      <c r="O37" s="3">
        <v>112</v>
      </c>
      <c r="P37" s="3">
        <v>44</v>
      </c>
      <c r="Q37" s="3">
        <v>169</v>
      </c>
      <c r="R37" s="3">
        <v>40</v>
      </c>
    </row>
    <row r="38" spans="2:18" s="10" customFormat="1" ht="24" customHeight="1">
      <c r="B38" s="1"/>
      <c r="C38" s="58" t="s">
        <v>33</v>
      </c>
      <c r="D38" s="58"/>
      <c r="E38" s="58"/>
      <c r="F38" s="3"/>
      <c r="G38" s="8">
        <v>6465</v>
      </c>
      <c r="H38" s="3">
        <v>3479</v>
      </c>
      <c r="I38" s="3">
        <v>149</v>
      </c>
      <c r="J38" s="3">
        <v>131</v>
      </c>
      <c r="K38" s="3">
        <v>1033</v>
      </c>
      <c r="L38" s="3">
        <v>420</v>
      </c>
      <c r="M38" s="3">
        <v>942</v>
      </c>
      <c r="N38" s="3">
        <v>307</v>
      </c>
      <c r="O38" s="3">
        <v>787</v>
      </c>
      <c r="P38" s="3">
        <v>387</v>
      </c>
      <c r="Q38" s="3">
        <v>863</v>
      </c>
      <c r="R38" s="3">
        <v>205</v>
      </c>
    </row>
    <row r="39" spans="2:18" s="10" customFormat="1" ht="24" customHeight="1">
      <c r="B39" s="59" t="s">
        <v>16</v>
      </c>
      <c r="C39" s="59"/>
      <c r="D39" s="59"/>
      <c r="E39" s="59"/>
      <c r="F39" s="3"/>
      <c r="G39" s="8">
        <f>G40</f>
        <v>8651</v>
      </c>
      <c r="H39" s="3">
        <f aca="true" t="shared" si="6" ref="H39:R39">H40</f>
        <v>5045</v>
      </c>
      <c r="I39" s="3">
        <f t="shared" si="6"/>
        <v>238</v>
      </c>
      <c r="J39" s="3">
        <f t="shared" si="6"/>
        <v>207</v>
      </c>
      <c r="K39" s="3">
        <f t="shared" si="6"/>
        <v>1126</v>
      </c>
      <c r="L39" s="3">
        <f t="shared" si="6"/>
        <v>456</v>
      </c>
      <c r="M39" s="3">
        <f t="shared" si="6"/>
        <v>1203</v>
      </c>
      <c r="N39" s="3">
        <f t="shared" si="6"/>
        <v>554</v>
      </c>
      <c r="O39" s="3">
        <f t="shared" si="6"/>
        <v>842</v>
      </c>
      <c r="P39" s="3">
        <f t="shared" si="6"/>
        <v>320</v>
      </c>
      <c r="Q39" s="3">
        <f t="shared" si="6"/>
        <v>1389</v>
      </c>
      <c r="R39" s="3">
        <f t="shared" si="6"/>
        <v>372</v>
      </c>
    </row>
    <row r="40" spans="2:18" s="10" customFormat="1" ht="30" customHeight="1">
      <c r="B40" s="11"/>
      <c r="C40" s="58" t="s">
        <v>34</v>
      </c>
      <c r="D40" s="58"/>
      <c r="E40" s="58"/>
      <c r="F40" s="3"/>
      <c r="G40" s="8">
        <v>8651</v>
      </c>
      <c r="H40" s="3">
        <v>5045</v>
      </c>
      <c r="I40" s="3">
        <v>238</v>
      </c>
      <c r="J40" s="3">
        <v>207</v>
      </c>
      <c r="K40" s="3">
        <v>1126</v>
      </c>
      <c r="L40" s="3">
        <v>456</v>
      </c>
      <c r="M40" s="3">
        <v>1203</v>
      </c>
      <c r="N40" s="3">
        <v>554</v>
      </c>
      <c r="O40" s="3">
        <v>842</v>
      </c>
      <c r="P40" s="3">
        <v>320</v>
      </c>
      <c r="Q40" s="3">
        <v>1389</v>
      </c>
      <c r="R40" s="3">
        <v>372</v>
      </c>
    </row>
    <row r="41" spans="1:18" ht="6.75" customHeight="1" thickBot="1">
      <c r="A41" s="2"/>
      <c r="B41" s="12"/>
      <c r="C41" s="12"/>
      <c r="D41" s="12"/>
      <c r="E41" s="12"/>
      <c r="F41" s="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24" customHeight="1">
      <c r="B42" s="1" t="s">
        <v>40</v>
      </c>
    </row>
    <row r="43" ht="24" customHeight="1">
      <c r="B43" s="1" t="s">
        <v>21</v>
      </c>
    </row>
    <row r="44" ht="19.5" customHeight="1">
      <c r="G44" s="14"/>
    </row>
    <row r="45" ht="15.75" customHeight="1"/>
  </sheetData>
  <mergeCells count="45">
    <mergeCell ref="B15:E15"/>
    <mergeCell ref="C37:E37"/>
    <mergeCell ref="B26:E26"/>
    <mergeCell ref="B29:E29"/>
    <mergeCell ref="B27:E27"/>
    <mergeCell ref="B28:E28"/>
    <mergeCell ref="B18:E18"/>
    <mergeCell ref="C30:E30"/>
    <mergeCell ref="C31:E31"/>
    <mergeCell ref="B32:E32"/>
    <mergeCell ref="B16:E16"/>
    <mergeCell ref="B17:E17"/>
    <mergeCell ref="C40:E40"/>
    <mergeCell ref="C38:E38"/>
    <mergeCell ref="B39:E39"/>
    <mergeCell ref="C33:E33"/>
    <mergeCell ref="C34:E34"/>
    <mergeCell ref="C35:E35"/>
    <mergeCell ref="B36:E36"/>
    <mergeCell ref="B24:E24"/>
    <mergeCell ref="B25:E25"/>
    <mergeCell ref="B20:E20"/>
    <mergeCell ref="B21:E21"/>
    <mergeCell ref="B22:E22"/>
    <mergeCell ref="B23:E23"/>
    <mergeCell ref="B7:C7"/>
    <mergeCell ref="B14:E14"/>
    <mergeCell ref="T3:U4"/>
    <mergeCell ref="Q3:R4"/>
    <mergeCell ref="B9:E11"/>
    <mergeCell ref="G9:H10"/>
    <mergeCell ref="I9:J10"/>
    <mergeCell ref="K9:L10"/>
    <mergeCell ref="M9:N10"/>
    <mergeCell ref="B13:C13"/>
    <mergeCell ref="A1:Q1"/>
    <mergeCell ref="B19:E19"/>
    <mergeCell ref="B3:E5"/>
    <mergeCell ref="O3:P4"/>
    <mergeCell ref="G3:H4"/>
    <mergeCell ref="M3:N4"/>
    <mergeCell ref="I3:J4"/>
    <mergeCell ref="K3:L4"/>
    <mergeCell ref="O9:P10"/>
    <mergeCell ref="Q9:R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geOrder="overThenDown" paperSize="9" scale="62" r:id="rId1"/>
  <ignoredErrors>
    <ignoredError sqref="G13:P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12" width="11.625" style="1" customWidth="1"/>
    <col min="13" max="14" width="10.00390625" style="1" customWidth="1"/>
    <col min="15" max="15" width="4.00390625" style="1" customWidth="1"/>
    <col min="16" max="16" width="10.75390625" style="1" customWidth="1"/>
    <col min="17" max="20" width="13.00390625" style="1" customWidth="1"/>
    <col min="21" max="21" width="6.00390625" style="1" customWidth="1"/>
    <col min="22" max="16384" width="8.625" style="1" customWidth="1"/>
  </cols>
  <sheetData>
    <row r="1" spans="1:7" ht="24" customHeight="1">
      <c r="A1" s="28" t="s">
        <v>56</v>
      </c>
      <c r="F1" s="29"/>
      <c r="G1" s="29" t="s">
        <v>57</v>
      </c>
    </row>
    <row r="2" spans="1:22" ht="30" customHeight="1" thickBot="1">
      <c r="A2" s="2"/>
      <c r="B2" s="2"/>
      <c r="C2" s="2"/>
      <c r="D2" s="2"/>
      <c r="E2" s="2"/>
      <c r="F2" s="2"/>
      <c r="G2" s="2"/>
      <c r="H2" s="2"/>
      <c r="I2" s="2"/>
      <c r="J2" s="21" t="s">
        <v>43</v>
      </c>
      <c r="K2" s="3"/>
      <c r="L2" s="3"/>
      <c r="M2" s="3"/>
      <c r="N2" s="21"/>
      <c r="O2" s="3"/>
      <c r="P2" s="3"/>
      <c r="Q2" s="3"/>
      <c r="R2" s="3"/>
      <c r="S2" s="3"/>
      <c r="T2" s="3"/>
      <c r="U2" s="3"/>
      <c r="V2" s="3"/>
    </row>
    <row r="3" spans="1:22" ht="24" customHeight="1">
      <c r="A3" s="69" t="s">
        <v>44</v>
      </c>
      <c r="B3" s="70"/>
      <c r="C3" s="61" t="s">
        <v>45</v>
      </c>
      <c r="D3" s="62"/>
      <c r="E3" s="65" t="s">
        <v>46</v>
      </c>
      <c r="F3" s="66"/>
      <c r="G3" s="61" t="s">
        <v>47</v>
      </c>
      <c r="H3" s="62"/>
      <c r="I3" s="41" t="s">
        <v>48</v>
      </c>
      <c r="J3" s="51"/>
      <c r="K3" s="73"/>
      <c r="L3" s="74"/>
      <c r="M3" s="39"/>
      <c r="N3" s="72"/>
      <c r="O3" s="3"/>
      <c r="P3" s="3"/>
      <c r="Q3" s="3"/>
      <c r="R3" s="3"/>
      <c r="S3" s="3"/>
      <c r="T3" s="3"/>
      <c r="U3" s="3"/>
      <c r="V3" s="3"/>
    </row>
    <row r="4" spans="1:22" ht="24" customHeight="1">
      <c r="A4" s="71"/>
      <c r="B4" s="71"/>
      <c r="C4" s="63"/>
      <c r="D4" s="64"/>
      <c r="E4" s="67"/>
      <c r="F4" s="68"/>
      <c r="G4" s="63" t="s">
        <v>49</v>
      </c>
      <c r="H4" s="64"/>
      <c r="I4" s="52"/>
      <c r="J4" s="53"/>
      <c r="K4" s="74"/>
      <c r="L4" s="74"/>
      <c r="M4" s="72"/>
      <c r="N4" s="72"/>
      <c r="O4" s="3"/>
      <c r="P4" s="3"/>
      <c r="Q4" s="3"/>
      <c r="R4" s="3"/>
      <c r="S4" s="3"/>
      <c r="T4" s="3"/>
      <c r="U4" s="3"/>
      <c r="V4" s="3"/>
    </row>
    <row r="5" spans="1:22" ht="24" customHeight="1">
      <c r="A5" s="24" t="s">
        <v>2</v>
      </c>
      <c r="B5" s="30" t="s">
        <v>3</v>
      </c>
      <c r="C5" s="5" t="s">
        <v>2</v>
      </c>
      <c r="D5" s="5" t="s">
        <v>3</v>
      </c>
      <c r="E5" s="5" t="s">
        <v>2</v>
      </c>
      <c r="F5" s="5" t="s">
        <v>3</v>
      </c>
      <c r="G5" s="5" t="s">
        <v>2</v>
      </c>
      <c r="H5" s="5" t="s">
        <v>3</v>
      </c>
      <c r="I5" s="5" t="s">
        <v>2</v>
      </c>
      <c r="J5" s="5" t="s">
        <v>3</v>
      </c>
      <c r="K5" s="23"/>
      <c r="L5" s="23"/>
      <c r="M5" s="23"/>
      <c r="N5" s="23"/>
      <c r="O5" s="3"/>
      <c r="P5" s="3"/>
      <c r="Q5" s="3"/>
      <c r="R5" s="3"/>
      <c r="S5" s="3"/>
      <c r="T5" s="3"/>
      <c r="U5" s="3"/>
      <c r="V5" s="3"/>
    </row>
    <row r="6" spans="11:22" ht="9.75" customHeight="1">
      <c r="K6" s="3"/>
      <c r="L6" s="3"/>
      <c r="M6" s="31"/>
      <c r="N6" s="31"/>
      <c r="U6" s="3"/>
      <c r="V6" s="3"/>
    </row>
    <row r="7" spans="1:14" ht="27.75" customHeight="1">
      <c r="A7" s="3">
        <v>18743</v>
      </c>
      <c r="B7" s="3">
        <v>18109</v>
      </c>
      <c r="C7" s="3">
        <v>65574</v>
      </c>
      <c r="D7" s="3">
        <v>40334</v>
      </c>
      <c r="E7" s="3">
        <v>29625</v>
      </c>
      <c r="F7" s="3">
        <v>28325</v>
      </c>
      <c r="G7" s="3">
        <v>189240</v>
      </c>
      <c r="H7" s="3">
        <v>132261</v>
      </c>
      <c r="I7" s="32">
        <v>2704</v>
      </c>
      <c r="J7" s="32">
        <v>1472</v>
      </c>
      <c r="K7" s="33"/>
      <c r="L7" s="33"/>
      <c r="M7" s="31"/>
      <c r="N7" s="31"/>
    </row>
    <row r="8" spans="1:14" ht="27" customHeight="1" thickBot="1">
      <c r="A8" s="3">
        <v>19796</v>
      </c>
      <c r="B8" s="3">
        <v>19001</v>
      </c>
      <c r="C8" s="3">
        <v>60935</v>
      </c>
      <c r="D8" s="3">
        <v>38000</v>
      </c>
      <c r="E8" s="3">
        <v>26242</v>
      </c>
      <c r="F8" s="3">
        <v>25203</v>
      </c>
      <c r="G8" s="3">
        <v>174838</v>
      </c>
      <c r="H8" s="3">
        <v>126402</v>
      </c>
      <c r="I8" s="32">
        <v>3526</v>
      </c>
      <c r="J8" s="32">
        <v>2032</v>
      </c>
      <c r="K8" s="32"/>
      <c r="L8" s="32"/>
      <c r="M8" s="3"/>
      <c r="N8" s="3"/>
    </row>
    <row r="9" spans="1:14" ht="24" customHeight="1">
      <c r="A9" s="69" t="s">
        <v>44</v>
      </c>
      <c r="B9" s="70"/>
      <c r="C9" s="61" t="s">
        <v>50</v>
      </c>
      <c r="D9" s="62"/>
      <c r="E9" s="61" t="s">
        <v>51</v>
      </c>
      <c r="F9" s="62"/>
      <c r="G9" s="61" t="s">
        <v>52</v>
      </c>
      <c r="H9" s="62"/>
      <c r="I9" s="61" t="s">
        <v>53</v>
      </c>
      <c r="J9" s="62"/>
      <c r="K9" s="65" t="s">
        <v>54</v>
      </c>
      <c r="L9" s="66"/>
      <c r="M9" s="41" t="s">
        <v>58</v>
      </c>
      <c r="N9" s="51"/>
    </row>
    <row r="10" spans="1:14" ht="24" customHeight="1">
      <c r="A10" s="71"/>
      <c r="B10" s="71"/>
      <c r="C10" s="63"/>
      <c r="D10" s="64"/>
      <c r="E10" s="63" t="s">
        <v>49</v>
      </c>
      <c r="F10" s="64"/>
      <c r="G10" s="63" t="s">
        <v>55</v>
      </c>
      <c r="H10" s="64"/>
      <c r="I10" s="63" t="s">
        <v>49</v>
      </c>
      <c r="J10" s="64"/>
      <c r="K10" s="67"/>
      <c r="L10" s="68"/>
      <c r="M10" s="52"/>
      <c r="N10" s="53"/>
    </row>
    <row r="11" spans="1:14" ht="24" customHeight="1">
      <c r="A11" s="24" t="s">
        <v>2</v>
      </c>
      <c r="B11" s="30" t="s">
        <v>3</v>
      </c>
      <c r="C11" s="5" t="s">
        <v>2</v>
      </c>
      <c r="D11" s="5" t="s">
        <v>3</v>
      </c>
      <c r="E11" s="5" t="s">
        <v>2</v>
      </c>
      <c r="F11" s="5" t="s">
        <v>3</v>
      </c>
      <c r="G11" s="5" t="s">
        <v>2</v>
      </c>
      <c r="H11" s="5" t="s">
        <v>3</v>
      </c>
      <c r="I11" s="5" t="s">
        <v>2</v>
      </c>
      <c r="J11" s="5" t="s">
        <v>3</v>
      </c>
      <c r="K11" s="5" t="s">
        <v>2</v>
      </c>
      <c r="L11" s="5" t="s">
        <v>3</v>
      </c>
      <c r="M11" s="5" t="s">
        <v>2</v>
      </c>
      <c r="N11" s="5" t="s">
        <v>3</v>
      </c>
    </row>
    <row r="12" spans="1:14" ht="9.75" customHeight="1">
      <c r="A12" s="3"/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"/>
      <c r="N12" s="3"/>
    </row>
    <row r="13" spans="1:14" ht="27.75" customHeight="1">
      <c r="A13" s="3">
        <f aca="true" t="shared" si="0" ref="A13:N13">SUM(A14:A15)</f>
        <v>20254</v>
      </c>
      <c r="B13" s="3">
        <f t="shared" si="0"/>
        <v>19404</v>
      </c>
      <c r="C13" s="3">
        <f t="shared" si="0"/>
        <v>50276</v>
      </c>
      <c r="D13" s="3">
        <f t="shared" si="0"/>
        <v>32879</v>
      </c>
      <c r="E13" s="3">
        <f t="shared" si="0"/>
        <v>80766</v>
      </c>
      <c r="F13" s="3">
        <f t="shared" si="0"/>
        <v>56979</v>
      </c>
      <c r="G13" s="3">
        <f t="shared" si="0"/>
        <v>26187</v>
      </c>
      <c r="H13" s="3">
        <f t="shared" si="0"/>
        <v>25569</v>
      </c>
      <c r="I13" s="3">
        <f t="shared" si="0"/>
        <v>35312</v>
      </c>
      <c r="J13" s="3">
        <f t="shared" si="0"/>
        <v>34538</v>
      </c>
      <c r="K13" s="3">
        <f t="shared" si="0"/>
        <v>38581</v>
      </c>
      <c r="L13" s="3">
        <f t="shared" si="0"/>
        <v>19691</v>
      </c>
      <c r="M13" s="3">
        <f t="shared" si="0"/>
        <v>20933</v>
      </c>
      <c r="N13" s="3">
        <f t="shared" si="0"/>
        <v>12221</v>
      </c>
    </row>
    <row r="14" spans="1:14" ht="27.75" customHeight="1">
      <c r="A14" s="3">
        <f aca="true" t="shared" si="1" ref="A14:N14">SUM(A16:A28)</f>
        <v>19084</v>
      </c>
      <c r="B14" s="3">
        <f t="shared" si="1"/>
        <v>18276</v>
      </c>
      <c r="C14" s="3">
        <f t="shared" si="1"/>
        <v>46008</v>
      </c>
      <c r="D14" s="3">
        <f t="shared" si="1"/>
        <v>29917</v>
      </c>
      <c r="E14" s="3">
        <f t="shared" si="1"/>
        <v>70212</v>
      </c>
      <c r="F14" s="3">
        <f t="shared" si="1"/>
        <v>49640</v>
      </c>
      <c r="G14" s="3">
        <f t="shared" si="1"/>
        <v>23209</v>
      </c>
      <c r="H14" s="3">
        <f t="shared" si="1"/>
        <v>22662</v>
      </c>
      <c r="I14" s="3">
        <f t="shared" si="1"/>
        <v>31355</v>
      </c>
      <c r="J14" s="3">
        <f t="shared" si="1"/>
        <v>30656</v>
      </c>
      <c r="K14" s="3">
        <f t="shared" si="1"/>
        <v>34268</v>
      </c>
      <c r="L14" s="3">
        <f t="shared" si="1"/>
        <v>17424</v>
      </c>
      <c r="M14" s="3">
        <f t="shared" si="1"/>
        <v>19672</v>
      </c>
      <c r="N14" s="3">
        <f t="shared" si="1"/>
        <v>11500</v>
      </c>
    </row>
    <row r="15" spans="1:14" ht="27.75" customHeight="1">
      <c r="A15" s="3">
        <f aca="true" t="shared" si="2" ref="A15:N15">SUM(A29,A32,A36,A39)</f>
        <v>1170</v>
      </c>
      <c r="B15" s="3">
        <f t="shared" si="2"/>
        <v>1128</v>
      </c>
      <c r="C15" s="3">
        <f t="shared" si="2"/>
        <v>4268</v>
      </c>
      <c r="D15" s="3">
        <f t="shared" si="2"/>
        <v>2962</v>
      </c>
      <c r="E15" s="3">
        <f t="shared" si="2"/>
        <v>10554</v>
      </c>
      <c r="F15" s="3">
        <f t="shared" si="2"/>
        <v>7339</v>
      </c>
      <c r="G15" s="3">
        <f t="shared" si="2"/>
        <v>2978</v>
      </c>
      <c r="H15" s="3">
        <f t="shared" si="2"/>
        <v>2907</v>
      </c>
      <c r="I15" s="3">
        <f t="shared" si="2"/>
        <v>3957</v>
      </c>
      <c r="J15" s="3">
        <f t="shared" si="2"/>
        <v>3882</v>
      </c>
      <c r="K15" s="3">
        <f t="shared" si="2"/>
        <v>4313</v>
      </c>
      <c r="L15" s="3">
        <f t="shared" si="2"/>
        <v>2267</v>
      </c>
      <c r="M15" s="3">
        <f t="shared" si="2"/>
        <v>1261</v>
      </c>
      <c r="N15" s="3">
        <f t="shared" si="2"/>
        <v>721</v>
      </c>
    </row>
    <row r="16" spans="1:14" ht="30" customHeight="1">
      <c r="A16" s="3">
        <v>3139</v>
      </c>
      <c r="B16" s="3">
        <v>2972</v>
      </c>
      <c r="C16" s="3">
        <v>3993</v>
      </c>
      <c r="D16" s="3">
        <v>2658</v>
      </c>
      <c r="E16" s="3">
        <v>22215</v>
      </c>
      <c r="F16" s="3">
        <v>17433</v>
      </c>
      <c r="G16" s="3">
        <v>8276</v>
      </c>
      <c r="H16" s="3">
        <v>8101</v>
      </c>
      <c r="I16" s="3">
        <v>9441</v>
      </c>
      <c r="J16" s="3">
        <v>9262</v>
      </c>
      <c r="K16" s="3">
        <v>11295</v>
      </c>
      <c r="L16" s="3">
        <v>5746</v>
      </c>
      <c r="M16" s="31">
        <v>10564</v>
      </c>
      <c r="N16" s="31">
        <v>6132</v>
      </c>
    </row>
    <row r="17" spans="1:14" ht="24" customHeight="1">
      <c r="A17" s="3">
        <v>8272</v>
      </c>
      <c r="B17" s="3">
        <v>7987</v>
      </c>
      <c r="C17" s="3">
        <v>4969</v>
      </c>
      <c r="D17" s="3">
        <v>3282</v>
      </c>
      <c r="E17" s="3">
        <v>14494</v>
      </c>
      <c r="F17" s="3">
        <v>10748</v>
      </c>
      <c r="G17" s="3">
        <v>4753</v>
      </c>
      <c r="H17" s="3">
        <v>4618</v>
      </c>
      <c r="I17" s="3">
        <v>6349</v>
      </c>
      <c r="J17" s="3">
        <v>6197</v>
      </c>
      <c r="K17" s="3">
        <v>7022</v>
      </c>
      <c r="L17" s="3">
        <v>3488</v>
      </c>
      <c r="M17" s="31">
        <v>2632</v>
      </c>
      <c r="N17" s="31">
        <v>1605</v>
      </c>
    </row>
    <row r="18" spans="1:14" ht="24" customHeight="1">
      <c r="A18" s="3">
        <v>243</v>
      </c>
      <c r="B18" s="3">
        <v>233</v>
      </c>
      <c r="C18" s="3">
        <v>3219</v>
      </c>
      <c r="D18" s="3">
        <v>1914</v>
      </c>
      <c r="E18" s="3">
        <v>2748</v>
      </c>
      <c r="F18" s="3">
        <v>1591</v>
      </c>
      <c r="G18" s="3">
        <v>659</v>
      </c>
      <c r="H18" s="3">
        <v>641</v>
      </c>
      <c r="I18" s="3">
        <v>1320</v>
      </c>
      <c r="J18" s="3">
        <v>1303</v>
      </c>
      <c r="K18" s="3">
        <v>1318</v>
      </c>
      <c r="L18" s="3">
        <v>652</v>
      </c>
      <c r="M18" s="31">
        <v>325</v>
      </c>
      <c r="N18" s="34">
        <v>202</v>
      </c>
    </row>
    <row r="19" spans="1:14" ht="24" customHeight="1">
      <c r="A19" s="3">
        <v>1110</v>
      </c>
      <c r="B19" s="3">
        <v>1066</v>
      </c>
      <c r="C19" s="3">
        <v>4209</v>
      </c>
      <c r="D19" s="3">
        <v>2557</v>
      </c>
      <c r="E19" s="3">
        <v>8806</v>
      </c>
      <c r="F19" s="3">
        <v>6000</v>
      </c>
      <c r="G19" s="3">
        <v>2488</v>
      </c>
      <c r="H19" s="3">
        <v>2429</v>
      </c>
      <c r="I19" s="3">
        <v>3589</v>
      </c>
      <c r="J19" s="3">
        <v>3519</v>
      </c>
      <c r="K19" s="3">
        <v>3871</v>
      </c>
      <c r="L19" s="3">
        <v>1975</v>
      </c>
      <c r="M19" s="31">
        <v>2543</v>
      </c>
      <c r="N19" s="31">
        <v>1529</v>
      </c>
    </row>
    <row r="20" spans="1:14" ht="24" customHeight="1">
      <c r="A20" s="3">
        <v>3541</v>
      </c>
      <c r="B20" s="3">
        <v>3347</v>
      </c>
      <c r="C20" s="3">
        <v>1862</v>
      </c>
      <c r="D20" s="3">
        <v>1122</v>
      </c>
      <c r="E20" s="3">
        <v>5419</v>
      </c>
      <c r="F20" s="3">
        <v>3736</v>
      </c>
      <c r="G20" s="3">
        <v>1400</v>
      </c>
      <c r="H20" s="3">
        <v>1367</v>
      </c>
      <c r="I20" s="3">
        <v>1768</v>
      </c>
      <c r="J20" s="3">
        <v>1723</v>
      </c>
      <c r="K20" s="3">
        <v>2570</v>
      </c>
      <c r="L20" s="3">
        <v>1288</v>
      </c>
      <c r="M20" s="31">
        <v>2551</v>
      </c>
      <c r="N20" s="31">
        <v>1413</v>
      </c>
    </row>
    <row r="21" spans="1:14" ht="24" customHeight="1">
      <c r="A21" s="3">
        <v>211</v>
      </c>
      <c r="B21" s="3">
        <v>204</v>
      </c>
      <c r="C21" s="3">
        <v>3064</v>
      </c>
      <c r="D21" s="3">
        <v>2235</v>
      </c>
      <c r="E21" s="3">
        <v>1714</v>
      </c>
      <c r="F21" s="3">
        <v>922</v>
      </c>
      <c r="G21" s="3">
        <v>866</v>
      </c>
      <c r="H21" s="3">
        <v>847</v>
      </c>
      <c r="I21" s="3">
        <v>1163</v>
      </c>
      <c r="J21" s="3">
        <v>1116</v>
      </c>
      <c r="K21" s="3">
        <v>966</v>
      </c>
      <c r="L21" s="3">
        <v>490</v>
      </c>
      <c r="M21" s="34">
        <v>73</v>
      </c>
      <c r="N21" s="34">
        <v>51</v>
      </c>
    </row>
    <row r="22" spans="1:14" ht="24" customHeight="1">
      <c r="A22" s="3">
        <v>199</v>
      </c>
      <c r="B22" s="3">
        <v>195</v>
      </c>
      <c r="C22" s="3">
        <v>1563</v>
      </c>
      <c r="D22" s="3">
        <v>1081</v>
      </c>
      <c r="E22" s="3">
        <v>2189</v>
      </c>
      <c r="F22" s="3">
        <v>1323</v>
      </c>
      <c r="G22" s="3">
        <v>697</v>
      </c>
      <c r="H22" s="3">
        <v>687</v>
      </c>
      <c r="I22" s="3">
        <v>701</v>
      </c>
      <c r="J22" s="3">
        <v>676</v>
      </c>
      <c r="K22" s="3">
        <v>834</v>
      </c>
      <c r="L22" s="3">
        <v>442</v>
      </c>
      <c r="M22" s="31">
        <v>42</v>
      </c>
      <c r="N22" s="34">
        <v>29</v>
      </c>
    </row>
    <row r="23" spans="1:14" ht="24" customHeight="1">
      <c r="A23" s="3">
        <v>1070</v>
      </c>
      <c r="B23" s="3">
        <v>1025</v>
      </c>
      <c r="C23" s="3">
        <v>3182</v>
      </c>
      <c r="D23" s="3">
        <v>2424</v>
      </c>
      <c r="E23" s="3">
        <v>1028</v>
      </c>
      <c r="F23" s="3">
        <v>690</v>
      </c>
      <c r="G23" s="3">
        <v>528</v>
      </c>
      <c r="H23" s="3">
        <v>507</v>
      </c>
      <c r="I23" s="3">
        <v>983</v>
      </c>
      <c r="J23" s="3">
        <v>938</v>
      </c>
      <c r="K23" s="3">
        <v>891</v>
      </c>
      <c r="L23" s="3">
        <v>487</v>
      </c>
      <c r="M23" s="31">
        <v>18</v>
      </c>
      <c r="N23" s="34">
        <v>12</v>
      </c>
    </row>
    <row r="24" spans="1:14" ht="24" customHeight="1">
      <c r="A24" s="3">
        <v>217</v>
      </c>
      <c r="B24" s="3">
        <v>208</v>
      </c>
      <c r="C24" s="3">
        <v>3091</v>
      </c>
      <c r="D24" s="3">
        <v>2131</v>
      </c>
      <c r="E24" s="3">
        <v>1143</v>
      </c>
      <c r="F24" s="3">
        <v>690</v>
      </c>
      <c r="G24" s="3">
        <v>599</v>
      </c>
      <c r="H24" s="3">
        <v>577</v>
      </c>
      <c r="I24" s="3">
        <v>991</v>
      </c>
      <c r="J24" s="3">
        <v>974</v>
      </c>
      <c r="K24" s="3">
        <v>741</v>
      </c>
      <c r="L24" s="3">
        <v>423</v>
      </c>
      <c r="M24" s="31">
        <v>99</v>
      </c>
      <c r="N24" s="34">
        <v>63</v>
      </c>
    </row>
    <row r="25" spans="1:14" ht="24" customHeight="1">
      <c r="A25" s="3">
        <v>449</v>
      </c>
      <c r="B25" s="3">
        <v>429</v>
      </c>
      <c r="C25" s="3">
        <v>2695</v>
      </c>
      <c r="D25" s="3">
        <v>2045</v>
      </c>
      <c r="E25" s="3">
        <v>1350</v>
      </c>
      <c r="F25" s="3">
        <v>815</v>
      </c>
      <c r="G25" s="3">
        <v>598</v>
      </c>
      <c r="H25" s="3">
        <v>575</v>
      </c>
      <c r="I25" s="3">
        <v>1065</v>
      </c>
      <c r="J25" s="3">
        <v>1043</v>
      </c>
      <c r="K25" s="3">
        <v>1043</v>
      </c>
      <c r="L25" s="3">
        <v>598</v>
      </c>
      <c r="M25" s="31">
        <v>234</v>
      </c>
      <c r="N25" s="34">
        <v>145</v>
      </c>
    </row>
    <row r="26" spans="1:14" ht="24" customHeight="1">
      <c r="A26" s="3">
        <v>139</v>
      </c>
      <c r="B26" s="3">
        <v>135</v>
      </c>
      <c r="C26" s="3">
        <v>2713</v>
      </c>
      <c r="D26" s="3">
        <v>1640</v>
      </c>
      <c r="E26" s="3">
        <v>2760</v>
      </c>
      <c r="F26" s="3">
        <v>2175</v>
      </c>
      <c r="G26" s="3">
        <v>776</v>
      </c>
      <c r="H26" s="3">
        <v>766</v>
      </c>
      <c r="I26" s="3">
        <v>1164</v>
      </c>
      <c r="J26" s="3">
        <v>1131</v>
      </c>
      <c r="K26" s="3">
        <v>997</v>
      </c>
      <c r="L26" s="3">
        <v>538</v>
      </c>
      <c r="M26" s="31">
        <v>5</v>
      </c>
      <c r="N26" s="34">
        <v>1</v>
      </c>
    </row>
    <row r="27" spans="1:14" ht="24" customHeight="1">
      <c r="A27" s="3">
        <v>247</v>
      </c>
      <c r="B27" s="3">
        <v>235</v>
      </c>
      <c r="C27" s="3">
        <v>5663</v>
      </c>
      <c r="D27" s="3">
        <v>3355</v>
      </c>
      <c r="E27" s="3">
        <v>2931</v>
      </c>
      <c r="F27" s="3">
        <v>1636</v>
      </c>
      <c r="G27" s="3">
        <v>754</v>
      </c>
      <c r="H27" s="3">
        <v>742</v>
      </c>
      <c r="I27" s="3">
        <v>1482</v>
      </c>
      <c r="J27" s="3">
        <v>1460</v>
      </c>
      <c r="K27" s="3">
        <v>1280</v>
      </c>
      <c r="L27" s="3">
        <v>617</v>
      </c>
      <c r="M27" s="31">
        <v>563</v>
      </c>
      <c r="N27" s="34">
        <v>308</v>
      </c>
    </row>
    <row r="28" spans="1:14" ht="24" customHeight="1">
      <c r="A28" s="3">
        <v>247</v>
      </c>
      <c r="B28" s="3">
        <v>240</v>
      </c>
      <c r="C28" s="3">
        <v>5785</v>
      </c>
      <c r="D28" s="3">
        <v>3473</v>
      </c>
      <c r="E28" s="3">
        <v>3415</v>
      </c>
      <c r="F28" s="3">
        <v>1881</v>
      </c>
      <c r="G28" s="3">
        <v>815</v>
      </c>
      <c r="H28" s="3">
        <v>805</v>
      </c>
      <c r="I28" s="3">
        <v>1339</v>
      </c>
      <c r="J28" s="3">
        <v>1314</v>
      </c>
      <c r="K28" s="3">
        <v>1440</v>
      </c>
      <c r="L28" s="3">
        <v>680</v>
      </c>
      <c r="M28" s="31">
        <v>23</v>
      </c>
      <c r="N28" s="34">
        <v>10</v>
      </c>
    </row>
    <row r="29" spans="1:14" ht="24" customHeight="1">
      <c r="A29" s="3">
        <f aca="true" t="shared" si="3" ref="A29:N29">SUM(A30:A31)</f>
        <v>455</v>
      </c>
      <c r="B29" s="3">
        <f t="shared" si="3"/>
        <v>433</v>
      </c>
      <c r="C29" s="3">
        <f t="shared" si="3"/>
        <v>978</v>
      </c>
      <c r="D29" s="3">
        <f t="shared" si="3"/>
        <v>555</v>
      </c>
      <c r="E29" s="3">
        <f t="shared" si="3"/>
        <v>4364</v>
      </c>
      <c r="F29" s="3">
        <f t="shared" si="3"/>
        <v>3434</v>
      </c>
      <c r="G29" s="3">
        <f t="shared" si="3"/>
        <v>1316</v>
      </c>
      <c r="H29" s="3">
        <f t="shared" si="3"/>
        <v>1285</v>
      </c>
      <c r="I29" s="3">
        <f t="shared" si="3"/>
        <v>1691</v>
      </c>
      <c r="J29" s="3">
        <f t="shared" si="3"/>
        <v>1659</v>
      </c>
      <c r="K29" s="3">
        <f t="shared" si="3"/>
        <v>1789</v>
      </c>
      <c r="L29" s="3">
        <f t="shared" si="3"/>
        <v>978</v>
      </c>
      <c r="M29" s="3">
        <f t="shared" si="3"/>
        <v>971</v>
      </c>
      <c r="N29" s="3">
        <f t="shared" si="3"/>
        <v>546</v>
      </c>
    </row>
    <row r="30" spans="1:14" ht="30" customHeight="1">
      <c r="A30" s="3">
        <v>262</v>
      </c>
      <c r="B30" s="3">
        <v>248</v>
      </c>
      <c r="C30" s="3">
        <v>636</v>
      </c>
      <c r="D30" s="3">
        <v>360</v>
      </c>
      <c r="E30" s="3">
        <v>2275</v>
      </c>
      <c r="F30" s="3">
        <v>1787</v>
      </c>
      <c r="G30" s="3">
        <v>661</v>
      </c>
      <c r="H30" s="3">
        <v>648</v>
      </c>
      <c r="I30" s="3">
        <v>841</v>
      </c>
      <c r="J30" s="3">
        <v>828</v>
      </c>
      <c r="K30" s="3">
        <v>970</v>
      </c>
      <c r="L30" s="3">
        <v>559</v>
      </c>
      <c r="M30" s="31">
        <v>317</v>
      </c>
      <c r="N30" s="31">
        <v>195</v>
      </c>
    </row>
    <row r="31" spans="1:14" ht="24" customHeight="1">
      <c r="A31" s="3">
        <v>193</v>
      </c>
      <c r="B31" s="3">
        <v>185</v>
      </c>
      <c r="C31" s="3">
        <v>342</v>
      </c>
      <c r="D31" s="3">
        <v>195</v>
      </c>
      <c r="E31" s="3">
        <v>2089</v>
      </c>
      <c r="F31" s="3">
        <v>1647</v>
      </c>
      <c r="G31" s="3">
        <v>655</v>
      </c>
      <c r="H31" s="3">
        <v>637</v>
      </c>
      <c r="I31" s="3">
        <v>850</v>
      </c>
      <c r="J31" s="3">
        <v>831</v>
      </c>
      <c r="K31" s="3">
        <v>819</v>
      </c>
      <c r="L31" s="3">
        <v>419</v>
      </c>
      <c r="M31" s="31">
        <v>654</v>
      </c>
      <c r="N31" s="31">
        <v>351</v>
      </c>
    </row>
    <row r="32" spans="1:14" ht="24" customHeight="1">
      <c r="A32" s="3">
        <f aca="true" t="shared" si="4" ref="A32:N32">SUM(A33:A35)</f>
        <v>356</v>
      </c>
      <c r="B32" s="3">
        <f t="shared" si="4"/>
        <v>345</v>
      </c>
      <c r="C32" s="3">
        <f t="shared" si="4"/>
        <v>1552</v>
      </c>
      <c r="D32" s="3">
        <f t="shared" si="4"/>
        <v>972</v>
      </c>
      <c r="E32" s="3">
        <f t="shared" si="4"/>
        <v>4330</v>
      </c>
      <c r="F32" s="3">
        <f t="shared" si="4"/>
        <v>2693</v>
      </c>
      <c r="G32" s="3">
        <f t="shared" si="4"/>
        <v>734</v>
      </c>
      <c r="H32" s="3">
        <f t="shared" si="4"/>
        <v>716</v>
      </c>
      <c r="I32" s="3">
        <f t="shared" si="4"/>
        <v>1076</v>
      </c>
      <c r="J32" s="3">
        <f t="shared" si="4"/>
        <v>1058</v>
      </c>
      <c r="K32" s="3">
        <f t="shared" si="4"/>
        <v>1438</v>
      </c>
      <c r="L32" s="3">
        <f t="shared" si="4"/>
        <v>739</v>
      </c>
      <c r="M32" s="3">
        <f t="shared" si="4"/>
        <v>196</v>
      </c>
      <c r="N32" s="3">
        <f t="shared" si="4"/>
        <v>116</v>
      </c>
    </row>
    <row r="33" spans="1:14" ht="30" customHeight="1">
      <c r="A33" s="3">
        <v>70</v>
      </c>
      <c r="B33" s="3">
        <v>68</v>
      </c>
      <c r="C33" s="3">
        <v>809</v>
      </c>
      <c r="D33" s="3">
        <v>482</v>
      </c>
      <c r="E33" s="3">
        <v>678</v>
      </c>
      <c r="F33" s="3">
        <v>443</v>
      </c>
      <c r="G33" s="3">
        <v>212</v>
      </c>
      <c r="H33" s="3">
        <v>207</v>
      </c>
      <c r="I33" s="3">
        <v>260</v>
      </c>
      <c r="J33" s="3">
        <v>257</v>
      </c>
      <c r="K33" s="3">
        <v>352</v>
      </c>
      <c r="L33" s="3">
        <v>186</v>
      </c>
      <c r="M33" s="33">
        <v>11</v>
      </c>
      <c r="N33" s="33">
        <v>4</v>
      </c>
    </row>
    <row r="34" spans="1:14" ht="24" customHeight="1">
      <c r="A34" s="3">
        <v>155</v>
      </c>
      <c r="B34" s="3">
        <v>148</v>
      </c>
      <c r="C34" s="3">
        <v>354</v>
      </c>
      <c r="D34" s="3">
        <v>230</v>
      </c>
      <c r="E34" s="3">
        <v>1382</v>
      </c>
      <c r="F34" s="3">
        <v>896</v>
      </c>
      <c r="G34" s="3">
        <v>266</v>
      </c>
      <c r="H34" s="3">
        <v>263</v>
      </c>
      <c r="I34" s="3">
        <v>392</v>
      </c>
      <c r="J34" s="3">
        <v>381</v>
      </c>
      <c r="K34" s="3">
        <v>560</v>
      </c>
      <c r="L34" s="3">
        <v>303</v>
      </c>
      <c r="M34" s="33">
        <v>84</v>
      </c>
      <c r="N34" s="33">
        <v>49</v>
      </c>
    </row>
    <row r="35" spans="1:14" ht="24" customHeight="1">
      <c r="A35" s="3">
        <v>131</v>
      </c>
      <c r="B35" s="3">
        <v>129</v>
      </c>
      <c r="C35" s="3">
        <v>389</v>
      </c>
      <c r="D35" s="3">
        <v>260</v>
      </c>
      <c r="E35" s="3">
        <v>2270</v>
      </c>
      <c r="F35" s="3">
        <v>1354</v>
      </c>
      <c r="G35" s="3">
        <v>256</v>
      </c>
      <c r="H35" s="3">
        <v>246</v>
      </c>
      <c r="I35" s="3">
        <v>424</v>
      </c>
      <c r="J35" s="3">
        <v>420</v>
      </c>
      <c r="K35" s="3">
        <v>526</v>
      </c>
      <c r="L35" s="3">
        <v>250</v>
      </c>
      <c r="M35" s="33">
        <v>101</v>
      </c>
      <c r="N35" s="33">
        <v>63</v>
      </c>
    </row>
    <row r="36" spans="1:14" s="10" customFormat="1" ht="24" customHeight="1">
      <c r="A36" s="3">
        <f aca="true" t="shared" si="5" ref="A36:N36">SUM(A37:A38)</f>
        <v>159</v>
      </c>
      <c r="B36" s="3">
        <f t="shared" si="5"/>
        <v>152</v>
      </c>
      <c r="C36" s="3">
        <f t="shared" si="5"/>
        <v>779</v>
      </c>
      <c r="D36" s="3">
        <f t="shared" si="5"/>
        <v>536</v>
      </c>
      <c r="E36" s="3">
        <f t="shared" si="5"/>
        <v>1046</v>
      </c>
      <c r="F36" s="3">
        <f t="shared" si="5"/>
        <v>740</v>
      </c>
      <c r="G36" s="3">
        <f t="shared" si="5"/>
        <v>281</v>
      </c>
      <c r="H36" s="3">
        <f t="shared" si="5"/>
        <v>268</v>
      </c>
      <c r="I36" s="3">
        <f t="shared" si="5"/>
        <v>535</v>
      </c>
      <c r="J36" s="3">
        <f t="shared" si="5"/>
        <v>525</v>
      </c>
      <c r="K36" s="3">
        <f t="shared" si="5"/>
        <v>519</v>
      </c>
      <c r="L36" s="3">
        <f t="shared" si="5"/>
        <v>272</v>
      </c>
      <c r="M36" s="3">
        <f t="shared" si="5"/>
        <v>83</v>
      </c>
      <c r="N36" s="3">
        <f t="shared" si="5"/>
        <v>48</v>
      </c>
    </row>
    <row r="37" spans="1:14" s="10" customFormat="1" ht="30" customHeight="1">
      <c r="A37" s="3">
        <v>14</v>
      </c>
      <c r="B37" s="3">
        <v>14</v>
      </c>
      <c r="C37" s="3">
        <v>448</v>
      </c>
      <c r="D37" s="3">
        <v>320</v>
      </c>
      <c r="E37" s="3">
        <v>72</v>
      </c>
      <c r="F37" s="3">
        <v>47</v>
      </c>
      <c r="G37" s="3">
        <v>24</v>
      </c>
      <c r="H37" s="3">
        <v>24</v>
      </c>
      <c r="I37" s="3">
        <v>74</v>
      </c>
      <c r="J37" s="3">
        <v>72</v>
      </c>
      <c r="K37" s="3">
        <v>79</v>
      </c>
      <c r="L37" s="3">
        <v>35</v>
      </c>
      <c r="M37" s="34" t="s">
        <v>59</v>
      </c>
      <c r="N37" s="34" t="s">
        <v>59</v>
      </c>
    </row>
    <row r="38" spans="1:14" s="10" customFormat="1" ht="24" customHeight="1">
      <c r="A38" s="3">
        <v>145</v>
      </c>
      <c r="B38" s="3">
        <v>138</v>
      </c>
      <c r="C38" s="3">
        <v>331</v>
      </c>
      <c r="D38" s="3">
        <v>216</v>
      </c>
      <c r="E38" s="3">
        <v>974</v>
      </c>
      <c r="F38" s="3">
        <v>693</v>
      </c>
      <c r="G38" s="3">
        <v>257</v>
      </c>
      <c r="H38" s="3">
        <v>244</v>
      </c>
      <c r="I38" s="3">
        <v>461</v>
      </c>
      <c r="J38" s="3">
        <v>453</v>
      </c>
      <c r="K38" s="3">
        <v>440</v>
      </c>
      <c r="L38" s="3">
        <v>237</v>
      </c>
      <c r="M38" s="34">
        <v>83</v>
      </c>
      <c r="N38" s="34">
        <v>48</v>
      </c>
    </row>
    <row r="39" spans="1:14" s="10" customFormat="1" ht="24" customHeight="1">
      <c r="A39" s="3">
        <f aca="true" t="shared" si="6" ref="A39:N39">A40</f>
        <v>200</v>
      </c>
      <c r="B39" s="3">
        <f t="shared" si="6"/>
        <v>198</v>
      </c>
      <c r="C39" s="3">
        <f t="shared" si="6"/>
        <v>959</v>
      </c>
      <c r="D39" s="3">
        <f t="shared" si="6"/>
        <v>899</v>
      </c>
      <c r="E39" s="3">
        <f t="shared" si="6"/>
        <v>814</v>
      </c>
      <c r="F39" s="3">
        <f t="shared" si="6"/>
        <v>472</v>
      </c>
      <c r="G39" s="3">
        <f t="shared" si="6"/>
        <v>647</v>
      </c>
      <c r="H39" s="3">
        <f t="shared" si="6"/>
        <v>638</v>
      </c>
      <c r="I39" s="3">
        <f t="shared" si="6"/>
        <v>655</v>
      </c>
      <c r="J39" s="3">
        <f t="shared" si="6"/>
        <v>640</v>
      </c>
      <c r="K39" s="3">
        <f t="shared" si="6"/>
        <v>567</v>
      </c>
      <c r="L39" s="3">
        <f t="shared" si="6"/>
        <v>278</v>
      </c>
      <c r="M39" s="3">
        <f t="shared" si="6"/>
        <v>11</v>
      </c>
      <c r="N39" s="3">
        <f t="shared" si="6"/>
        <v>11</v>
      </c>
    </row>
    <row r="40" spans="1:14" s="10" customFormat="1" ht="30" customHeight="1">
      <c r="A40" s="3">
        <v>200</v>
      </c>
      <c r="B40" s="3">
        <v>198</v>
      </c>
      <c r="C40" s="3">
        <v>959</v>
      </c>
      <c r="D40" s="3">
        <v>899</v>
      </c>
      <c r="E40" s="3">
        <v>814</v>
      </c>
      <c r="F40" s="3">
        <v>472</v>
      </c>
      <c r="G40" s="3">
        <v>647</v>
      </c>
      <c r="H40" s="3">
        <v>638</v>
      </c>
      <c r="I40" s="3">
        <v>655</v>
      </c>
      <c r="J40" s="3">
        <v>640</v>
      </c>
      <c r="K40" s="3">
        <v>567</v>
      </c>
      <c r="L40" s="3">
        <v>278</v>
      </c>
      <c r="M40" s="34">
        <v>11</v>
      </c>
      <c r="N40" s="34">
        <v>11</v>
      </c>
    </row>
    <row r="41" spans="1:14" ht="6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/>
      <c r="N41" s="35"/>
    </row>
    <row r="42" ht="24" customHeight="1"/>
    <row r="43" ht="24" customHeight="1"/>
    <row r="44" spans="1:14" ht="15.75" customHeight="1">
      <c r="A44" s="36"/>
      <c r="J44" s="29"/>
      <c r="K44" s="29"/>
      <c r="L44" s="29"/>
      <c r="M44" s="29"/>
      <c r="N44" s="37"/>
    </row>
  </sheetData>
  <mergeCells count="14">
    <mergeCell ref="A3:B4"/>
    <mergeCell ref="C3:D4"/>
    <mergeCell ref="M3:N4"/>
    <mergeCell ref="E3:F4"/>
    <mergeCell ref="G3:H4"/>
    <mergeCell ref="I3:J4"/>
    <mergeCell ref="K3:L4"/>
    <mergeCell ref="I9:J10"/>
    <mergeCell ref="K9:L10"/>
    <mergeCell ref="M9:N10"/>
    <mergeCell ref="A9:B10"/>
    <mergeCell ref="C9:D10"/>
    <mergeCell ref="E9:F10"/>
    <mergeCell ref="G9:H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2015-11-25T08:42:19Z</cp:lastPrinted>
  <dcterms:modified xsi:type="dcterms:W3CDTF">2015-12-03T04:30:59Z</dcterms:modified>
  <cp:category/>
  <cp:version/>
  <cp:contentType/>
  <cp:contentStatus/>
</cp:coreProperties>
</file>