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6" activeTab="0"/>
  </bookViews>
  <sheets>
    <sheet name="(1)(2)" sheetId="1" r:id="rId1"/>
    <sheet name="(3)" sheetId="2" r:id="rId2"/>
    <sheet name="(4)(5)" sheetId="3" r:id="rId3"/>
    <sheet name="(6)(7)(8)" sheetId="4" r:id="rId4"/>
  </sheets>
  <definedNames>
    <definedName name="_xlnm.Print_Area" localSheetId="1">'(3)'!$A$1:$O$63</definedName>
    <definedName name="_xlnm.Print_Area" localSheetId="2">'(4)(5)'!$A$1:$N$69</definedName>
    <definedName name="_xlnm.Print_Area" localSheetId="3">'(6)(7)(8)'!$A$2:$M$56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<sst xmlns="http://schemas.openxmlformats.org/spreadsheetml/2006/main" count="257" uniqueCount="95">
  <si>
    <t xml:space="preserve">  済        事        業 </t>
  </si>
  <si>
    <t>区分</t>
  </si>
  <si>
    <t>引受頭数</t>
  </si>
  <si>
    <t>計</t>
  </si>
  <si>
    <t>共済金額</t>
  </si>
  <si>
    <t>支払共済金</t>
  </si>
  <si>
    <t>金額被害率</t>
  </si>
  <si>
    <t>共  済  掛  金</t>
  </si>
  <si>
    <t>総額</t>
  </si>
  <si>
    <t>国庫負担</t>
  </si>
  <si>
    <t>組合員負担</t>
  </si>
  <si>
    <t>頭数</t>
  </si>
  <si>
    <t>件数</t>
  </si>
  <si>
    <t>引受</t>
  </si>
  <si>
    <t>被害</t>
  </si>
  <si>
    <t>市郡</t>
  </si>
  <si>
    <t>馬</t>
  </si>
  <si>
    <t>種豚</t>
  </si>
  <si>
    <t>肉豚</t>
  </si>
  <si>
    <t>佐世保市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</si>
  <si>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</si>
  <si>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</si>
  <si>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</si>
  <si>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</si>
  <si>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</si>
  <si>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</si>
  <si>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</si>
  <si>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うんしゅうみかん</t>
  </si>
  <si>
    <t>支払共済金</t>
  </si>
  <si>
    <t>組合員負担</t>
  </si>
  <si>
    <t>支払共済金</t>
  </si>
  <si>
    <t>共済掛金</t>
  </si>
  <si>
    <t>対馬市</t>
  </si>
  <si>
    <t>壱岐市</t>
  </si>
  <si>
    <t>(8) 農　機　具</t>
  </si>
  <si>
    <t>台数</t>
  </si>
  <si>
    <t>面積</t>
  </si>
  <si>
    <t xml:space="preserve"> (5) 畑  作  物 </t>
  </si>
  <si>
    <t xml:space="preserve"> 戸     数 （延）</t>
  </si>
  <si>
    <t>長崎市</t>
  </si>
  <si>
    <t>島原市</t>
  </si>
  <si>
    <t>諫早市</t>
  </si>
  <si>
    <t>五島市</t>
  </si>
  <si>
    <t>西海市</t>
  </si>
  <si>
    <t>雲仙市</t>
  </si>
  <si>
    <t>南島原市</t>
  </si>
  <si>
    <t>1) 被害</t>
  </si>
  <si>
    <t>1)被害</t>
  </si>
  <si>
    <t>1) 支払共済金に対する面積、戸数である。</t>
  </si>
  <si>
    <t>乳用牛等</t>
  </si>
  <si>
    <t>肉用牛等</t>
  </si>
  <si>
    <t>2) 火災のみを共済事故とする。3) 火災・自然災害を共済事故とする。</t>
  </si>
  <si>
    <t xml:space="preserve">   単位：ha、戸、千円</t>
  </si>
  <si>
    <t xml:space="preserve">  単位：ha、戸、千円</t>
  </si>
  <si>
    <t>平成</t>
  </si>
  <si>
    <t xml:space="preserve">    単位：頭、千円</t>
  </si>
  <si>
    <t xml:space="preserve">    単位：ha、戸、千円</t>
  </si>
  <si>
    <t xml:space="preserve"> 単位：ha、戸、千円</t>
  </si>
  <si>
    <t xml:space="preserve">     単位：棟、千円、％</t>
  </si>
  <si>
    <t xml:space="preserve">     単位：台、千円、％</t>
  </si>
  <si>
    <t>(1) 水      稲</t>
  </si>
  <si>
    <t>面積</t>
  </si>
  <si>
    <t>戸数</t>
  </si>
  <si>
    <t>共済掛金</t>
  </si>
  <si>
    <t>年産</t>
  </si>
  <si>
    <t>(2) 麦</t>
  </si>
  <si>
    <t>-</t>
  </si>
  <si>
    <t>-</t>
  </si>
  <si>
    <t>資料　県農産園芸課　農作物共済統計</t>
  </si>
  <si>
    <t xml:space="preserve">(3) 家      畜 </t>
  </si>
  <si>
    <t>共済掛金</t>
  </si>
  <si>
    <t>事故内訳</t>
  </si>
  <si>
    <t>死廃</t>
  </si>
  <si>
    <t>病傷</t>
  </si>
  <si>
    <t>年度</t>
  </si>
  <si>
    <t>-</t>
  </si>
  <si>
    <t xml:space="preserve"> (4) 果      樹</t>
  </si>
  <si>
    <t>び　　　　　　わ</t>
  </si>
  <si>
    <t>な　　　　　　し</t>
  </si>
  <si>
    <t>大　　　　　　豆</t>
  </si>
  <si>
    <t>面積</t>
  </si>
  <si>
    <t xml:space="preserve"> 戸     数 （延）</t>
  </si>
  <si>
    <t>支払共済金</t>
  </si>
  <si>
    <t>(6) 園芸施設</t>
  </si>
  <si>
    <t>区分</t>
  </si>
  <si>
    <t>棟数</t>
  </si>
  <si>
    <t>(7) 建      物</t>
  </si>
  <si>
    <t>2)  火        災</t>
  </si>
  <si>
    <t>3)  総        合</t>
  </si>
  <si>
    <t>区分</t>
  </si>
  <si>
    <t>資料　長崎県農業共済組合連合会資料</t>
  </si>
  <si>
    <t xml:space="preserve">                               ６４    農        業        共</t>
  </si>
  <si>
    <t>-</t>
  </si>
  <si>
    <t>資料　長崎県農業共済組合連合会</t>
  </si>
  <si>
    <t>（平成25年）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</si>
</sst>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0_ "/>
    <numFmt numFmtId="187" formatCode="0.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181" fontId="4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4" fillId="0" borderId="1" xfId="16" applyFont="1" applyFill="1" applyBorder="1" applyAlignment="1">
      <alignment/>
    </xf>
    <xf numFmtId="181" fontId="4" fillId="0" borderId="2" xfId="16" applyFont="1" applyFill="1" applyBorder="1" applyAlignment="1">
      <alignment/>
    </xf>
    <xf numFmtId="181" fontId="4" fillId="0" borderId="3" xfId="16" applyFont="1" applyFill="1" applyBorder="1" applyAlignment="1">
      <alignment/>
    </xf>
    <xf numFmtId="181" fontId="4" fillId="0" borderId="4" xfId="16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 horizontal="distributed" vertical="center"/>
    </xf>
    <xf numFmtId="181" fontId="4" fillId="0" borderId="0" xfId="16" applyFont="1" applyFill="1" applyAlignment="1">
      <alignment horizontal="distributed"/>
    </xf>
    <xf numFmtId="181" fontId="4" fillId="0" borderId="6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0" xfId="16" applyFont="1" applyFill="1" applyAlignment="1" quotePrefix="1">
      <alignment horizontal="center"/>
    </xf>
    <xf numFmtId="181" fontId="4" fillId="0" borderId="7" xfId="16" applyFont="1" applyFill="1" applyBorder="1" applyAlignment="1">
      <alignment/>
    </xf>
    <xf numFmtId="181" fontId="4" fillId="0" borderId="1" xfId="16" applyFont="1" applyFill="1" applyBorder="1" applyAlignment="1">
      <alignment horizontal="centerContinuous"/>
    </xf>
    <xf numFmtId="181" fontId="4" fillId="0" borderId="7" xfId="16" applyFont="1" applyFill="1" applyBorder="1" applyAlignment="1">
      <alignment horizontal="right"/>
    </xf>
    <xf numFmtId="181" fontId="4" fillId="0" borderId="1" xfId="16" applyFont="1" applyFill="1" applyBorder="1" applyAlignment="1">
      <alignment horizontal="right"/>
    </xf>
    <xf numFmtId="181" fontId="4" fillId="0" borderId="8" xfId="16" applyFont="1" applyFill="1" applyBorder="1" applyAlignment="1">
      <alignment horizontal="distributed" vertical="center"/>
    </xf>
    <xf numFmtId="181" fontId="4" fillId="0" borderId="0" xfId="16" applyFont="1" applyFill="1" applyAlignment="1">
      <alignment horizontal="center"/>
    </xf>
    <xf numFmtId="0" fontId="4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right"/>
    </xf>
    <xf numFmtId="181" fontId="4" fillId="0" borderId="0" xfId="16" applyFont="1" applyFill="1" applyAlignment="1">
      <alignment vertical="center"/>
    </xf>
    <xf numFmtId="181" fontId="4" fillId="0" borderId="0" xfId="16" applyFont="1" applyFill="1" applyBorder="1" applyAlignment="1">
      <alignment horizontal="distributed" vertical="center"/>
    </xf>
    <xf numFmtId="181" fontId="4" fillId="0" borderId="6" xfId="16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 vertical="center" wrapText="1"/>
    </xf>
    <xf numFmtId="181" fontId="4" fillId="0" borderId="1" xfId="16" applyFont="1" applyFill="1" applyBorder="1" applyAlignment="1">
      <alignment vertical="center"/>
    </xf>
    <xf numFmtId="181" fontId="4" fillId="0" borderId="1" xfId="16" applyFont="1" applyFill="1" applyBorder="1" applyAlignment="1">
      <alignment horizontal="centerContinuous" vertical="center"/>
    </xf>
    <xf numFmtId="181" fontId="4" fillId="0" borderId="1" xfId="16" applyFont="1" applyFill="1" applyBorder="1" applyAlignment="1">
      <alignment horizontal="right" vertical="center"/>
    </xf>
    <xf numFmtId="181" fontId="4" fillId="0" borderId="3" xfId="16" applyFont="1" applyFill="1" applyBorder="1" applyAlignment="1">
      <alignment vertical="center"/>
    </xf>
    <xf numFmtId="181" fontId="4" fillId="0" borderId="0" xfId="16" applyFont="1" applyFill="1" applyBorder="1" applyAlignment="1">
      <alignment vertical="center"/>
    </xf>
    <xf numFmtId="181" fontId="4" fillId="0" borderId="6" xfId="16" applyFont="1" applyFill="1" applyBorder="1" applyAlignment="1">
      <alignment vertical="center"/>
    </xf>
    <xf numFmtId="181" fontId="4" fillId="0" borderId="0" xfId="16" applyFont="1" applyFill="1" applyAlignment="1">
      <alignment horizontal="center" vertical="center"/>
    </xf>
    <xf numFmtId="181" fontId="4" fillId="0" borderId="0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81" fontId="4" fillId="0" borderId="0" xfId="0" applyNumberFormat="1" applyFont="1" applyFill="1" applyAlignment="1">
      <alignment vertical="center"/>
    </xf>
    <xf numFmtId="181" fontId="4" fillId="0" borderId="0" xfId="16" applyFont="1" applyFill="1" applyBorder="1" applyAlignment="1">
      <alignment horizontal="centerContinuous" vertical="center"/>
    </xf>
    <xf numFmtId="181" fontId="4" fillId="0" borderId="0" xfId="16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vertical="center"/>
    </xf>
    <xf numFmtId="181" fontId="4" fillId="0" borderId="0" xfId="16" applyFont="1" applyFill="1" applyAlignment="1" quotePrefix="1">
      <alignment horizontal="center" vertical="center"/>
    </xf>
    <xf numFmtId="181" fontId="4" fillId="0" borderId="0" xfId="16" applyFont="1" applyFill="1" applyAlignment="1" quotePrefix="1">
      <alignment horizontal="right" vertical="center"/>
    </xf>
    <xf numFmtId="181" fontId="4" fillId="0" borderId="2" xfId="16" applyFont="1" applyFill="1" applyBorder="1" applyAlignment="1">
      <alignment vertical="center"/>
    </xf>
    <xf numFmtId="181" fontId="6" fillId="0" borderId="0" xfId="16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181" fontId="4" fillId="0" borderId="1" xfId="16" applyFont="1" applyFill="1" applyBorder="1" applyAlignment="1" quotePrefix="1">
      <alignment horizontal="center"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185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vertical="center"/>
    </xf>
    <xf numFmtId="185" fontId="4" fillId="0" borderId="1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181" fontId="4" fillId="0" borderId="0" xfId="16" applyFont="1" applyFill="1" applyBorder="1" applyAlignment="1">
      <alignment horizontal="left" vertical="center"/>
    </xf>
    <xf numFmtId="181" fontId="4" fillId="0" borderId="2" xfId="16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1" fontId="4" fillId="0" borderId="0" xfId="16" applyFont="1" applyFill="1" applyBorder="1" applyAlignment="1">
      <alignment vertical="center"/>
    </xf>
    <xf numFmtId="181" fontId="4" fillId="0" borderId="0" xfId="16" applyFont="1" applyFill="1" applyAlignment="1">
      <alignment horizontal="right" vertical="center"/>
    </xf>
    <xf numFmtId="181" fontId="4" fillId="0" borderId="0" xfId="16" applyFont="1" applyFill="1" applyBorder="1" applyAlignment="1">
      <alignment horizontal="right" vertical="center"/>
    </xf>
    <xf numFmtId="181" fontId="4" fillId="0" borderId="0" xfId="16" applyFont="1" applyFill="1" applyAlignment="1">
      <alignment horizontal="right"/>
    </xf>
    <xf numFmtId="181" fontId="4" fillId="0" borderId="6" xfId="16" applyFont="1" applyFill="1" applyBorder="1" applyAlignment="1">
      <alignment horizontal="right"/>
    </xf>
    <xf numFmtId="181" fontId="4" fillId="0" borderId="0" xfId="16" applyFont="1" applyFill="1" applyBorder="1" applyAlignment="1">
      <alignment horizontal="right"/>
    </xf>
    <xf numFmtId="181" fontId="4" fillId="0" borderId="6" xfId="16" applyFont="1" applyFill="1" applyBorder="1" applyAlignment="1" quotePrefix="1">
      <alignment horizontal="right"/>
    </xf>
    <xf numFmtId="181" fontId="4" fillId="0" borderId="0" xfId="16" applyFont="1" applyFill="1" applyBorder="1" applyAlignment="1" quotePrefix="1">
      <alignment horizontal="right"/>
    </xf>
    <xf numFmtId="181" fontId="4" fillId="0" borderId="1" xfId="16" applyFont="1" applyFill="1" applyBorder="1" applyAlignment="1">
      <alignment/>
    </xf>
    <xf numFmtId="181" fontId="4" fillId="0" borderId="0" xfId="16" applyFont="1" applyFill="1" applyBorder="1" applyAlignment="1">
      <alignment vertical="center"/>
    </xf>
    <xf numFmtId="181" fontId="4" fillId="0" borderId="10" xfId="16" applyFont="1" applyFill="1" applyBorder="1" applyAlignment="1">
      <alignment horizontal="center" vertical="center"/>
    </xf>
    <xf numFmtId="181" fontId="4" fillId="0" borderId="11" xfId="16" applyFont="1" applyFill="1" applyBorder="1" applyAlignment="1">
      <alignment horizontal="center" vertical="center"/>
    </xf>
    <xf numFmtId="181" fontId="4" fillId="0" borderId="12" xfId="16" applyFont="1" applyFill="1" applyBorder="1" applyAlignment="1">
      <alignment horizontal="distributed" vertical="center"/>
    </xf>
    <xf numFmtId="181" fontId="4" fillId="0" borderId="13" xfId="16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/>
    </xf>
    <xf numFmtId="181" fontId="4" fillId="0" borderId="0" xfId="16" applyFont="1" applyFill="1" applyAlignment="1">
      <alignment horizontal="distributed"/>
    </xf>
    <xf numFmtId="181" fontId="4" fillId="0" borderId="0" xfId="16" applyFont="1" applyFill="1" applyAlignment="1">
      <alignment wrapText="1"/>
    </xf>
    <xf numFmtId="181" fontId="4" fillId="0" borderId="10" xfId="16" applyFont="1" applyFill="1" applyBorder="1" applyAlignment="1">
      <alignment horizontal="distributed" vertical="center"/>
    </xf>
    <xf numFmtId="181" fontId="4" fillId="0" borderId="11" xfId="16" applyFont="1" applyFill="1" applyBorder="1" applyAlignment="1">
      <alignment horizontal="distributed" vertical="center"/>
    </xf>
    <xf numFmtId="181" fontId="4" fillId="0" borderId="16" xfId="16" applyFont="1" applyFill="1" applyBorder="1" applyAlignment="1">
      <alignment horizontal="distributed" vertical="center"/>
    </xf>
    <xf numFmtId="181" fontId="4" fillId="0" borderId="14" xfId="16" applyFont="1" applyFill="1" applyBorder="1" applyAlignment="1">
      <alignment horizontal="distributed" vertical="center"/>
    </xf>
    <xf numFmtId="181" fontId="4" fillId="0" borderId="15" xfId="16" applyFont="1" applyFill="1" applyBorder="1" applyAlignment="1">
      <alignment horizontal="distributed" vertical="center"/>
    </xf>
    <xf numFmtId="181" fontId="4" fillId="0" borderId="14" xfId="16" applyFont="1" applyFill="1" applyBorder="1" applyAlignment="1">
      <alignment horizontal="distributed" vertical="center" wrapText="1"/>
    </xf>
    <xf numFmtId="181" fontId="4" fillId="0" borderId="15" xfId="16" applyFont="1" applyFill="1" applyBorder="1" applyAlignment="1">
      <alignment horizontal="distributed" vertical="center" wrapText="1"/>
    </xf>
    <xf numFmtId="181" fontId="4" fillId="0" borderId="2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center"/>
    </xf>
    <xf numFmtId="181" fontId="4" fillId="0" borderId="0" xfId="16" applyFont="1" applyFill="1" applyAlignment="1">
      <alignment horizontal="distributed" vertical="center"/>
    </xf>
    <xf numFmtId="181" fontId="4" fillId="0" borderId="0" xfId="16" applyFont="1" applyFill="1" applyBorder="1" applyAlignment="1">
      <alignment horizontal="distributed" vertical="center"/>
    </xf>
    <xf numFmtId="181" fontId="4" fillId="0" borderId="17" xfId="16" applyFont="1" applyFill="1" applyBorder="1" applyAlignment="1">
      <alignment horizontal="distributed" vertical="center"/>
    </xf>
    <xf numFmtId="181" fontId="4" fillId="0" borderId="18" xfId="16" applyFont="1" applyFill="1" applyBorder="1" applyAlignment="1">
      <alignment horizontal="distributed" vertical="center"/>
    </xf>
    <xf numFmtId="181" fontId="4" fillId="0" borderId="0" xfId="16" applyFont="1" applyFill="1" applyAlignment="1">
      <alignment horizontal="center" vertical="center"/>
    </xf>
    <xf numFmtId="181" fontId="4" fillId="0" borderId="2" xfId="16" applyFont="1" applyFill="1" applyBorder="1" applyAlignment="1">
      <alignment vertical="center"/>
    </xf>
    <xf numFmtId="0" fontId="0" fillId="0" borderId="2" xfId="0" applyBorder="1" applyAlignment="1">
      <alignment vertical="center"/>
    </xf>
    <xf numFmtId="181" fontId="4" fillId="0" borderId="0" xfId="16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 horizontal="distributed" vertical="center"/>
    </xf>
    <xf numFmtId="181" fontId="4" fillId="0" borderId="19" xfId="16" applyFont="1" applyFill="1" applyBorder="1" applyAlignment="1">
      <alignment horizontal="distributed" vertical="center"/>
    </xf>
    <xf numFmtId="181" fontId="4" fillId="0" borderId="20" xfId="16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181" fontId="4" fillId="0" borderId="0" xfId="16" applyFont="1" applyFill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showGridLines="0" tabSelected="1" workbookViewId="0" topLeftCell="A1">
      <selection activeCell="D1" sqref="D1"/>
    </sheetView>
  </sheetViews>
  <sheetFormatPr defaultColWidth="8.625" defaultRowHeight="12.75"/>
  <cols>
    <col min="1" max="1" width="1.00390625" style="1" customWidth="1"/>
    <col min="2" max="2" width="7.375" style="1" customWidth="1"/>
    <col min="3" max="3" width="6.375" style="1" customWidth="1"/>
    <col min="4" max="4" width="5.75390625" style="1" customWidth="1"/>
    <col min="5" max="5" width="0.875" style="1" customWidth="1"/>
    <col min="6" max="6" width="13.75390625" style="1" customWidth="1"/>
    <col min="7" max="7" width="14.125" style="1" customWidth="1"/>
    <col min="8" max="9" width="13.75390625" style="1" customWidth="1"/>
    <col min="10" max="10" width="14.75390625" style="1" customWidth="1"/>
    <col min="11" max="13" width="13.75390625" style="1" customWidth="1"/>
    <col min="14" max="14" width="14.875" style="1" customWidth="1"/>
    <col min="15" max="16384" width="8.625" style="1" customWidth="1"/>
  </cols>
  <sheetData>
    <row r="1" ht="24">
      <c r="D1" s="2" t="s">
        <v>91</v>
      </c>
    </row>
    <row r="2" spans="4:14" ht="30" customHeight="1"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4:14" ht="13.5" customHeight="1"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 ht="15" customHeight="1" thickBot="1">
      <c r="A4" s="3"/>
      <c r="B4" s="3" t="s">
        <v>60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5" t="s">
        <v>52</v>
      </c>
    </row>
    <row r="5" spans="2:14" ht="17.25" customHeight="1">
      <c r="B5" s="93" t="s">
        <v>15</v>
      </c>
      <c r="C5" s="93"/>
      <c r="D5" s="93"/>
      <c r="E5" s="4"/>
      <c r="F5" s="86" t="s">
        <v>61</v>
      </c>
      <c r="G5" s="87"/>
      <c r="H5" s="86" t="s">
        <v>62</v>
      </c>
      <c r="I5" s="87"/>
      <c r="J5" s="89" t="s">
        <v>4</v>
      </c>
      <c r="K5" s="91" t="s">
        <v>28</v>
      </c>
      <c r="L5" s="86" t="s">
        <v>63</v>
      </c>
      <c r="M5" s="88"/>
      <c r="N5" s="88"/>
    </row>
    <row r="6" spans="1:14" ht="30" customHeight="1">
      <c r="A6" s="5"/>
      <c r="B6" s="94"/>
      <c r="C6" s="94"/>
      <c r="D6" s="94"/>
      <c r="E6" s="5"/>
      <c r="F6" s="6" t="s">
        <v>13</v>
      </c>
      <c r="G6" s="6" t="s">
        <v>46</v>
      </c>
      <c r="H6" s="6" t="s">
        <v>13</v>
      </c>
      <c r="I6" s="6" t="s">
        <v>14</v>
      </c>
      <c r="J6" s="90"/>
      <c r="K6" s="92"/>
      <c r="L6" s="6" t="s">
        <v>8</v>
      </c>
      <c r="M6" s="6" t="s">
        <v>9</v>
      </c>
      <c r="N6" s="7" t="s">
        <v>29</v>
      </c>
    </row>
    <row r="7" spans="1:14" ht="6.75" customHeight="1">
      <c r="A7" s="10"/>
      <c r="B7" s="10"/>
      <c r="C7" s="10"/>
      <c r="D7" s="22"/>
      <c r="E7" s="10"/>
      <c r="F7" s="23"/>
      <c r="G7" s="22"/>
      <c r="H7" s="22"/>
      <c r="I7" s="22"/>
      <c r="J7" s="22"/>
      <c r="K7" s="24"/>
      <c r="L7" s="22"/>
      <c r="M7" s="22"/>
      <c r="N7" s="22"/>
    </row>
    <row r="8" spans="2:14" ht="15.75" customHeight="1">
      <c r="B8" s="17" t="s">
        <v>54</v>
      </c>
      <c r="C8" s="17">
        <v>22</v>
      </c>
      <c r="D8" s="70" t="s">
        <v>64</v>
      </c>
      <c r="F8" s="9">
        <v>12168</v>
      </c>
      <c r="G8" s="10">
        <v>761</v>
      </c>
      <c r="H8" s="10">
        <v>23856</v>
      </c>
      <c r="I8" s="10">
        <v>3199</v>
      </c>
      <c r="J8" s="10">
        <v>7498036</v>
      </c>
      <c r="K8" s="10">
        <v>138957</v>
      </c>
      <c r="L8" s="10">
        <v>430445</v>
      </c>
      <c r="M8" s="10">
        <v>215216</v>
      </c>
      <c r="N8" s="10">
        <v>215229</v>
      </c>
    </row>
    <row r="9" spans="3:14" ht="15.75" customHeight="1">
      <c r="C9" s="17">
        <v>23</v>
      </c>
      <c r="D9" s="11"/>
      <c r="F9" s="9">
        <v>11944</v>
      </c>
      <c r="G9" s="10">
        <v>443</v>
      </c>
      <c r="H9" s="10">
        <v>23182</v>
      </c>
      <c r="I9" s="10">
        <v>2279</v>
      </c>
      <c r="J9" s="10">
        <v>7618029</v>
      </c>
      <c r="K9" s="10">
        <v>105766</v>
      </c>
      <c r="L9" s="10">
        <v>437955</v>
      </c>
      <c r="M9" s="10">
        <v>218972</v>
      </c>
      <c r="N9" s="10">
        <v>218983</v>
      </c>
    </row>
    <row r="10" spans="3:14" ht="6.75" customHeight="1">
      <c r="C10" s="17"/>
      <c r="D10" s="11"/>
      <c r="F10" s="9"/>
      <c r="G10" s="10"/>
      <c r="H10" s="10"/>
      <c r="I10" s="10"/>
      <c r="J10" s="10"/>
      <c r="K10" s="10"/>
      <c r="L10" s="10"/>
      <c r="M10" s="10"/>
      <c r="N10" s="10"/>
    </row>
    <row r="11" spans="3:14" ht="15.75" customHeight="1">
      <c r="C11" s="17">
        <v>24</v>
      </c>
      <c r="D11" s="11"/>
      <c r="F11" s="9">
        <v>11861</v>
      </c>
      <c r="G11" s="10">
        <v>796</v>
      </c>
      <c r="H11" s="10">
        <v>22529</v>
      </c>
      <c r="I11" s="10">
        <v>2953</v>
      </c>
      <c r="J11" s="10">
        <v>7536347</v>
      </c>
      <c r="K11" s="10">
        <v>169949</v>
      </c>
      <c r="L11" s="10">
        <v>351758</v>
      </c>
      <c r="M11" s="10">
        <v>175873</v>
      </c>
      <c r="N11" s="10">
        <v>175884</v>
      </c>
    </row>
    <row r="12" spans="4:14" ht="6.75" customHeight="1">
      <c r="D12" s="11"/>
      <c r="F12" s="9"/>
      <c r="G12" s="10"/>
      <c r="H12" s="10"/>
      <c r="I12" s="10"/>
      <c r="J12" s="10"/>
      <c r="K12" s="10"/>
      <c r="L12" s="10"/>
      <c r="M12" s="10"/>
      <c r="N12" s="10"/>
    </row>
    <row r="13" spans="2:14" ht="15.75" customHeight="1">
      <c r="B13" s="84" t="s">
        <v>39</v>
      </c>
      <c r="C13" s="84"/>
      <c r="D13" s="84"/>
      <c r="F13" s="9">
        <v>136</v>
      </c>
      <c r="G13" s="10">
        <v>6</v>
      </c>
      <c r="H13" s="10">
        <v>453</v>
      </c>
      <c r="I13" s="10">
        <v>48</v>
      </c>
      <c r="J13" s="10">
        <v>91601</v>
      </c>
      <c r="K13" s="10">
        <v>1112</v>
      </c>
      <c r="L13" s="10">
        <v>4275</v>
      </c>
      <c r="M13" s="10">
        <v>2138</v>
      </c>
      <c r="N13" s="10">
        <v>2138</v>
      </c>
    </row>
    <row r="14" spans="2:14" ht="15.75" customHeight="1">
      <c r="B14" s="84" t="s">
        <v>19</v>
      </c>
      <c r="C14" s="84"/>
      <c r="D14" s="84"/>
      <c r="F14" s="9">
        <v>1269</v>
      </c>
      <c r="G14" s="10">
        <v>60</v>
      </c>
      <c r="H14" s="10">
        <v>2178</v>
      </c>
      <c r="I14" s="10">
        <v>287</v>
      </c>
      <c r="J14" s="10">
        <v>788390</v>
      </c>
      <c r="K14" s="10">
        <v>17761</v>
      </c>
      <c r="L14" s="10">
        <v>20889</v>
      </c>
      <c r="M14" s="10">
        <v>10444</v>
      </c>
      <c r="N14" s="10">
        <v>10445</v>
      </c>
    </row>
    <row r="15" spans="2:14" ht="15.75" customHeight="1">
      <c r="B15" s="84" t="s">
        <v>40</v>
      </c>
      <c r="C15" s="84"/>
      <c r="D15" s="84"/>
      <c r="F15" s="9">
        <v>199</v>
      </c>
      <c r="G15" s="10">
        <v>3</v>
      </c>
      <c r="H15" s="10">
        <v>670</v>
      </c>
      <c r="I15" s="10">
        <v>21</v>
      </c>
      <c r="J15" s="10">
        <v>135593</v>
      </c>
      <c r="K15" s="10">
        <v>697</v>
      </c>
      <c r="L15" s="10">
        <v>8109</v>
      </c>
      <c r="M15" s="10">
        <v>4054</v>
      </c>
      <c r="N15" s="10">
        <v>4055</v>
      </c>
    </row>
    <row r="16" spans="2:14" ht="15.75" customHeight="1">
      <c r="B16" s="84" t="s">
        <v>41</v>
      </c>
      <c r="C16" s="84"/>
      <c r="D16" s="84"/>
      <c r="F16" s="9">
        <v>2011</v>
      </c>
      <c r="G16" s="10">
        <v>44</v>
      </c>
      <c r="H16" s="10">
        <v>3217</v>
      </c>
      <c r="I16" s="10">
        <v>224</v>
      </c>
      <c r="J16" s="10">
        <v>1345593</v>
      </c>
      <c r="K16" s="10">
        <v>8236</v>
      </c>
      <c r="L16" s="10">
        <v>101968</v>
      </c>
      <c r="M16" s="10">
        <v>50983</v>
      </c>
      <c r="N16" s="10">
        <v>50985</v>
      </c>
    </row>
    <row r="17" spans="2:14" ht="15.75" customHeight="1">
      <c r="B17" s="84" t="s">
        <v>20</v>
      </c>
      <c r="C17" s="84"/>
      <c r="D17" s="84"/>
      <c r="F17" s="9">
        <v>496</v>
      </c>
      <c r="G17" s="10">
        <v>26</v>
      </c>
      <c r="H17" s="10">
        <v>1177</v>
      </c>
      <c r="I17" s="10">
        <v>135</v>
      </c>
      <c r="J17" s="10">
        <v>347397</v>
      </c>
      <c r="K17" s="10">
        <v>6702</v>
      </c>
      <c r="L17" s="10">
        <v>10246</v>
      </c>
      <c r="M17" s="10">
        <v>5123</v>
      </c>
      <c r="N17" s="10">
        <v>5123</v>
      </c>
    </row>
    <row r="18" spans="2:14" ht="15.75" customHeight="1">
      <c r="B18" s="84" t="s">
        <v>21</v>
      </c>
      <c r="C18" s="84"/>
      <c r="D18" s="84"/>
      <c r="F18" s="9">
        <v>1140</v>
      </c>
      <c r="G18" s="10">
        <v>100</v>
      </c>
      <c r="H18" s="10">
        <v>2353</v>
      </c>
      <c r="I18" s="10">
        <v>441</v>
      </c>
      <c r="J18" s="10">
        <v>650874</v>
      </c>
      <c r="K18" s="10">
        <v>32946</v>
      </c>
      <c r="L18" s="10">
        <v>18924</v>
      </c>
      <c r="M18" s="10">
        <v>9461</v>
      </c>
      <c r="N18" s="10">
        <v>9463</v>
      </c>
    </row>
    <row r="19" spans="2:14" ht="15.75" customHeight="1">
      <c r="B19" s="84" t="s">
        <v>22</v>
      </c>
      <c r="C19" s="84"/>
      <c r="D19" s="84"/>
      <c r="F19" s="9">
        <v>804</v>
      </c>
      <c r="G19" s="10">
        <v>45</v>
      </c>
      <c r="H19" s="10">
        <v>1226</v>
      </c>
      <c r="I19" s="10">
        <v>167</v>
      </c>
      <c r="J19" s="10">
        <v>469362</v>
      </c>
      <c r="K19" s="10">
        <v>13654</v>
      </c>
      <c r="L19" s="10">
        <v>12563</v>
      </c>
      <c r="M19" s="10">
        <v>6281</v>
      </c>
      <c r="N19" s="10">
        <v>6282</v>
      </c>
    </row>
    <row r="20" spans="2:14" ht="15.75" customHeight="1">
      <c r="B20" s="84" t="s">
        <v>32</v>
      </c>
      <c r="C20" s="84"/>
      <c r="D20" s="84"/>
      <c r="F20" s="9">
        <v>267</v>
      </c>
      <c r="G20" s="10">
        <v>11</v>
      </c>
      <c r="H20" s="10">
        <v>545</v>
      </c>
      <c r="I20" s="10">
        <v>57</v>
      </c>
      <c r="J20" s="10">
        <v>134453</v>
      </c>
      <c r="K20" s="10">
        <v>1373</v>
      </c>
      <c r="L20" s="10">
        <v>4307</v>
      </c>
      <c r="M20" s="10">
        <v>2153</v>
      </c>
      <c r="N20" s="10">
        <v>2154</v>
      </c>
    </row>
    <row r="21" spans="2:14" ht="15.75" customHeight="1">
      <c r="B21" s="84" t="s">
        <v>33</v>
      </c>
      <c r="C21" s="84"/>
      <c r="D21" s="84"/>
      <c r="F21" s="9">
        <v>1169</v>
      </c>
      <c r="G21" s="10">
        <v>28</v>
      </c>
      <c r="H21" s="10">
        <v>1809</v>
      </c>
      <c r="I21" s="10">
        <v>35</v>
      </c>
      <c r="J21" s="10">
        <v>743412</v>
      </c>
      <c r="K21" s="10">
        <v>2777</v>
      </c>
      <c r="L21" s="10">
        <v>17837</v>
      </c>
      <c r="M21" s="10">
        <v>8918</v>
      </c>
      <c r="N21" s="10">
        <v>8919</v>
      </c>
    </row>
    <row r="22" spans="2:14" ht="15.75" customHeight="1">
      <c r="B22" s="84" t="s">
        <v>42</v>
      </c>
      <c r="C22" s="84"/>
      <c r="D22" s="84"/>
      <c r="F22" s="9">
        <v>597</v>
      </c>
      <c r="G22" s="10">
        <v>263</v>
      </c>
      <c r="H22" s="10">
        <v>887</v>
      </c>
      <c r="I22" s="10">
        <v>504</v>
      </c>
      <c r="J22" s="10">
        <v>292717</v>
      </c>
      <c r="K22" s="10">
        <v>39202</v>
      </c>
      <c r="L22" s="10">
        <v>18081</v>
      </c>
      <c r="M22" s="10">
        <v>9040</v>
      </c>
      <c r="N22" s="10">
        <v>9041</v>
      </c>
    </row>
    <row r="23" spans="2:14" ht="15.75" customHeight="1">
      <c r="B23" s="84" t="s">
        <v>43</v>
      </c>
      <c r="C23" s="84"/>
      <c r="D23" s="84"/>
      <c r="F23" s="9">
        <v>330</v>
      </c>
      <c r="G23" s="10">
        <v>18</v>
      </c>
      <c r="H23" s="10">
        <v>947</v>
      </c>
      <c r="I23" s="10">
        <v>108</v>
      </c>
      <c r="J23" s="10">
        <v>205273</v>
      </c>
      <c r="K23" s="10">
        <v>3710</v>
      </c>
      <c r="L23" s="10">
        <v>7673</v>
      </c>
      <c r="M23" s="10">
        <v>3836</v>
      </c>
      <c r="N23" s="10">
        <v>3837</v>
      </c>
    </row>
    <row r="24" spans="2:14" ht="15.75" customHeight="1">
      <c r="B24" s="84" t="s">
        <v>44</v>
      </c>
      <c r="C24" s="84"/>
      <c r="D24" s="84"/>
      <c r="F24" s="9">
        <v>1376</v>
      </c>
      <c r="G24" s="10">
        <v>44</v>
      </c>
      <c r="H24" s="10">
        <v>2688</v>
      </c>
      <c r="I24" s="10">
        <v>243</v>
      </c>
      <c r="J24" s="10">
        <v>950868</v>
      </c>
      <c r="K24" s="10">
        <v>8576</v>
      </c>
      <c r="L24" s="10">
        <v>68612</v>
      </c>
      <c r="M24" s="10">
        <v>34305</v>
      </c>
      <c r="N24" s="10">
        <v>34307</v>
      </c>
    </row>
    <row r="25" spans="2:14" ht="15.75" customHeight="1">
      <c r="B25" s="84" t="s">
        <v>45</v>
      </c>
      <c r="C25" s="84"/>
      <c r="D25" s="84"/>
      <c r="F25" s="9">
        <v>665</v>
      </c>
      <c r="G25" s="10">
        <v>52</v>
      </c>
      <c r="H25" s="10">
        <v>1755</v>
      </c>
      <c r="I25" s="10">
        <v>278</v>
      </c>
      <c r="J25" s="10">
        <v>462197</v>
      </c>
      <c r="K25" s="10">
        <v>10395</v>
      </c>
      <c r="L25" s="10">
        <v>33179</v>
      </c>
      <c r="M25" s="10">
        <v>16589</v>
      </c>
      <c r="N25" s="10">
        <v>16590</v>
      </c>
    </row>
    <row r="26" spans="4:14" ht="15.75" customHeight="1">
      <c r="D26" s="8"/>
      <c r="F26" s="9"/>
      <c r="G26" s="10"/>
      <c r="H26" s="10"/>
      <c r="I26" s="10"/>
      <c r="J26" s="10"/>
      <c r="K26" s="10"/>
      <c r="L26" s="10"/>
      <c r="M26" s="10"/>
      <c r="N26" s="10"/>
    </row>
    <row r="27" spans="2:14" ht="15.75" customHeight="1">
      <c r="B27" s="84" t="s">
        <v>23</v>
      </c>
      <c r="C27" s="84"/>
      <c r="D27" s="84"/>
      <c r="F27" s="9">
        <v>48</v>
      </c>
      <c r="G27" s="10">
        <v>1</v>
      </c>
      <c r="H27" s="10">
        <v>175</v>
      </c>
      <c r="I27" s="10">
        <v>3</v>
      </c>
      <c r="J27" s="10">
        <v>31738</v>
      </c>
      <c r="K27" s="10">
        <v>142</v>
      </c>
      <c r="L27" s="10">
        <v>1103</v>
      </c>
      <c r="M27" s="10">
        <v>552</v>
      </c>
      <c r="N27" s="10">
        <v>552</v>
      </c>
    </row>
    <row r="28" spans="2:14" ht="15.75" customHeight="1">
      <c r="B28" s="84" t="s">
        <v>24</v>
      </c>
      <c r="C28" s="84"/>
      <c r="D28" s="84"/>
      <c r="F28" s="9">
        <v>818</v>
      </c>
      <c r="G28" s="10">
        <v>77</v>
      </c>
      <c r="H28" s="10">
        <v>1507</v>
      </c>
      <c r="I28" s="10">
        <v>318</v>
      </c>
      <c r="J28" s="10">
        <v>563672</v>
      </c>
      <c r="K28" s="10">
        <v>16543</v>
      </c>
      <c r="L28" s="10">
        <v>15447</v>
      </c>
      <c r="M28" s="10">
        <v>7723</v>
      </c>
      <c r="N28" s="10">
        <v>7724</v>
      </c>
    </row>
    <row r="29" spans="2:14" ht="15.75" customHeight="1">
      <c r="B29" s="84" t="s">
        <v>25</v>
      </c>
      <c r="C29" s="84"/>
      <c r="D29" s="84"/>
      <c r="F29" s="9">
        <v>530</v>
      </c>
      <c r="G29" s="10">
        <v>19</v>
      </c>
      <c r="H29" s="10">
        <v>920</v>
      </c>
      <c r="I29" s="10">
        <v>83</v>
      </c>
      <c r="J29" s="10">
        <v>319561</v>
      </c>
      <c r="K29" s="10">
        <v>6088</v>
      </c>
      <c r="L29" s="10">
        <v>8515</v>
      </c>
      <c r="M29" s="10">
        <v>4257</v>
      </c>
      <c r="N29" s="10">
        <v>4258</v>
      </c>
    </row>
    <row r="30" spans="2:14" ht="15.75" customHeight="1">
      <c r="B30" s="83" t="s">
        <v>26</v>
      </c>
      <c r="C30" s="83"/>
      <c r="D30" s="83"/>
      <c r="E30" s="10"/>
      <c r="F30" s="9">
        <v>6</v>
      </c>
      <c r="G30" s="10">
        <v>0</v>
      </c>
      <c r="H30" s="10">
        <v>22</v>
      </c>
      <c r="I30" s="10">
        <v>1</v>
      </c>
      <c r="J30" s="10">
        <v>2646</v>
      </c>
      <c r="K30" s="10">
        <v>35</v>
      </c>
      <c r="L30" s="10">
        <v>28</v>
      </c>
      <c r="M30" s="10">
        <v>14</v>
      </c>
      <c r="N30" s="10">
        <v>14</v>
      </c>
    </row>
    <row r="31" spans="1:14" ht="6.75" customHeight="1" thickBot="1">
      <c r="A31" s="3"/>
      <c r="B31" s="3"/>
      <c r="C31" s="3"/>
      <c r="D31" s="3"/>
      <c r="E31" s="3"/>
      <c r="F31" s="12"/>
      <c r="G31" s="3"/>
      <c r="H31" s="3"/>
      <c r="I31" s="3"/>
      <c r="J31" s="3"/>
      <c r="K31" s="3"/>
      <c r="L31" s="3"/>
      <c r="M31" s="3"/>
      <c r="N31" s="3"/>
    </row>
    <row r="32" spans="1:14" ht="21" customHeight="1">
      <c r="A32" s="10"/>
      <c r="B32" s="29" t="s">
        <v>48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ht="24.75" customHeight="1" thickBot="1">
      <c r="A33" s="3"/>
      <c r="B33" s="3" t="s">
        <v>65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13"/>
      <c r="N33" s="15" t="s">
        <v>53</v>
      </c>
    </row>
    <row r="34" spans="2:14" ht="17.25" customHeight="1">
      <c r="B34" s="93" t="s">
        <v>15</v>
      </c>
      <c r="C34" s="93"/>
      <c r="D34" s="93"/>
      <c r="E34" s="4"/>
      <c r="F34" s="86" t="s">
        <v>61</v>
      </c>
      <c r="G34" s="87"/>
      <c r="H34" s="86" t="s">
        <v>62</v>
      </c>
      <c r="I34" s="87"/>
      <c r="J34" s="89" t="s">
        <v>4</v>
      </c>
      <c r="K34" s="91" t="s">
        <v>28</v>
      </c>
      <c r="L34" s="86" t="s">
        <v>63</v>
      </c>
      <c r="M34" s="88"/>
      <c r="N34" s="88"/>
    </row>
    <row r="35" spans="1:14" ht="30" customHeight="1">
      <c r="A35" s="5"/>
      <c r="B35" s="94"/>
      <c r="C35" s="94"/>
      <c r="D35" s="94"/>
      <c r="E35" s="5"/>
      <c r="F35" s="6" t="s">
        <v>13</v>
      </c>
      <c r="G35" s="6" t="s">
        <v>47</v>
      </c>
      <c r="H35" s="6" t="s">
        <v>13</v>
      </c>
      <c r="I35" s="6" t="s">
        <v>14</v>
      </c>
      <c r="J35" s="90"/>
      <c r="K35" s="92"/>
      <c r="L35" s="6" t="s">
        <v>8</v>
      </c>
      <c r="M35" s="6" t="s">
        <v>9</v>
      </c>
      <c r="N35" s="7" t="s">
        <v>29</v>
      </c>
    </row>
    <row r="36" spans="1:14" ht="6.75" customHeight="1">
      <c r="A36" s="10"/>
      <c r="B36" s="10"/>
      <c r="C36" s="10"/>
      <c r="D36" s="22"/>
      <c r="E36" s="10"/>
      <c r="F36" s="23"/>
      <c r="G36" s="22"/>
      <c r="H36" s="22"/>
      <c r="I36" s="22"/>
      <c r="J36" s="22"/>
      <c r="K36" s="24"/>
      <c r="L36" s="22"/>
      <c r="M36" s="22"/>
      <c r="N36" s="22"/>
    </row>
    <row r="37" spans="2:14" ht="15.75" customHeight="1">
      <c r="B37" s="17" t="s">
        <v>54</v>
      </c>
      <c r="C37" s="17">
        <v>22</v>
      </c>
      <c r="D37" s="70" t="s">
        <v>64</v>
      </c>
      <c r="F37" s="9">
        <v>1517</v>
      </c>
      <c r="G37" s="10">
        <v>1282</v>
      </c>
      <c r="H37" s="10">
        <v>561</v>
      </c>
      <c r="I37" s="10">
        <v>471</v>
      </c>
      <c r="J37" s="10">
        <v>285021</v>
      </c>
      <c r="K37" s="10">
        <v>86980</v>
      </c>
      <c r="L37" s="10">
        <v>46781</v>
      </c>
      <c r="M37" s="10">
        <v>25293</v>
      </c>
      <c r="N37" s="10">
        <v>21488</v>
      </c>
    </row>
    <row r="38" spans="3:14" ht="15.75" customHeight="1">
      <c r="C38" s="17">
        <v>23</v>
      </c>
      <c r="D38" s="11"/>
      <c r="F38" s="9">
        <v>1637</v>
      </c>
      <c r="G38" s="10">
        <v>1288</v>
      </c>
      <c r="H38" s="10">
        <v>589</v>
      </c>
      <c r="I38" s="10">
        <v>489</v>
      </c>
      <c r="J38" s="10">
        <v>525777</v>
      </c>
      <c r="K38" s="10">
        <v>129504</v>
      </c>
      <c r="L38" s="10">
        <v>86972</v>
      </c>
      <c r="M38" s="10">
        <v>47028</v>
      </c>
      <c r="N38" s="10">
        <v>39944</v>
      </c>
    </row>
    <row r="39" spans="3:14" ht="6.75" customHeight="1">
      <c r="C39" s="17"/>
      <c r="D39" s="11"/>
      <c r="F39" s="9"/>
      <c r="G39" s="10"/>
      <c r="H39" s="10"/>
      <c r="I39" s="10"/>
      <c r="J39" s="10"/>
      <c r="K39" s="10"/>
      <c r="L39" s="10"/>
      <c r="M39" s="10"/>
      <c r="N39" s="10"/>
    </row>
    <row r="40" spans="3:14" ht="15.75" customHeight="1">
      <c r="C40" s="17">
        <v>24</v>
      </c>
      <c r="D40" s="11"/>
      <c r="F40" s="9">
        <v>1539</v>
      </c>
      <c r="G40" s="10">
        <v>1096</v>
      </c>
      <c r="H40" s="10">
        <v>565</v>
      </c>
      <c r="I40" s="10">
        <v>408</v>
      </c>
      <c r="J40" s="10">
        <v>520838</v>
      </c>
      <c r="K40" s="10">
        <v>140323</v>
      </c>
      <c r="L40" s="10">
        <v>84916</v>
      </c>
      <c r="M40" s="10">
        <v>45909</v>
      </c>
      <c r="N40" s="10">
        <v>39007</v>
      </c>
    </row>
    <row r="41" spans="4:14" ht="6.75" customHeight="1">
      <c r="D41" s="11"/>
      <c r="F41" s="9"/>
      <c r="G41" s="10"/>
      <c r="H41" s="10"/>
      <c r="I41" s="10"/>
      <c r="J41" s="10"/>
      <c r="K41" s="10"/>
      <c r="L41" s="10"/>
      <c r="M41" s="10"/>
      <c r="N41" s="10"/>
    </row>
    <row r="42" spans="2:14" ht="15.75" customHeight="1">
      <c r="B42" s="84" t="s">
        <v>39</v>
      </c>
      <c r="C42" s="84"/>
      <c r="D42" s="84"/>
      <c r="F42" s="73" t="s">
        <v>66</v>
      </c>
      <c r="G42" s="74" t="s">
        <v>66</v>
      </c>
      <c r="H42" s="74" t="s">
        <v>66</v>
      </c>
      <c r="I42" s="74" t="s">
        <v>66</v>
      </c>
      <c r="J42" s="74" t="s">
        <v>66</v>
      </c>
      <c r="K42" s="74" t="s">
        <v>66</v>
      </c>
      <c r="L42" s="74" t="s">
        <v>66</v>
      </c>
      <c r="M42" s="74" t="s">
        <v>66</v>
      </c>
      <c r="N42" s="74" t="s">
        <v>66</v>
      </c>
    </row>
    <row r="43" spans="2:14" ht="15.75" customHeight="1">
      <c r="B43" s="84" t="s">
        <v>19</v>
      </c>
      <c r="C43" s="84"/>
      <c r="D43" s="84"/>
      <c r="F43" s="71">
        <v>2</v>
      </c>
      <c r="G43" s="72">
        <v>0.3</v>
      </c>
      <c r="H43" s="72">
        <v>3</v>
      </c>
      <c r="I43" s="72">
        <v>2</v>
      </c>
      <c r="J43" s="72">
        <v>102</v>
      </c>
      <c r="K43" s="72">
        <v>6</v>
      </c>
      <c r="L43" s="72">
        <v>13</v>
      </c>
      <c r="M43" s="72">
        <v>7</v>
      </c>
      <c r="N43" s="72">
        <v>6</v>
      </c>
    </row>
    <row r="44" spans="2:14" ht="15.75" customHeight="1">
      <c r="B44" s="84" t="s">
        <v>40</v>
      </c>
      <c r="C44" s="84"/>
      <c r="D44" s="84"/>
      <c r="F44" s="71">
        <v>61</v>
      </c>
      <c r="G44" s="72">
        <v>61</v>
      </c>
      <c r="H44" s="72">
        <v>2</v>
      </c>
      <c r="I44" s="72">
        <v>2</v>
      </c>
      <c r="J44" s="72">
        <v>9785</v>
      </c>
      <c r="K44" s="72">
        <v>8262</v>
      </c>
      <c r="L44" s="72">
        <v>1488</v>
      </c>
      <c r="M44" s="72">
        <v>803</v>
      </c>
      <c r="N44" s="72">
        <v>684</v>
      </c>
    </row>
    <row r="45" spans="2:14" ht="15.75" customHeight="1">
      <c r="B45" s="84" t="s">
        <v>41</v>
      </c>
      <c r="C45" s="84"/>
      <c r="D45" s="84"/>
      <c r="F45" s="9">
        <v>827</v>
      </c>
      <c r="G45" s="10">
        <v>650</v>
      </c>
      <c r="H45" s="10">
        <v>248</v>
      </c>
      <c r="I45" s="10">
        <v>230</v>
      </c>
      <c r="J45" s="10">
        <v>281856</v>
      </c>
      <c r="K45" s="10">
        <v>93508</v>
      </c>
      <c r="L45" s="10">
        <v>46397</v>
      </c>
      <c r="M45" s="10">
        <v>25081</v>
      </c>
      <c r="N45" s="10">
        <v>21315</v>
      </c>
    </row>
    <row r="46" spans="2:14" ht="15.75" customHeight="1">
      <c r="B46" s="84" t="s">
        <v>20</v>
      </c>
      <c r="C46" s="84"/>
      <c r="D46" s="84"/>
      <c r="F46" s="71">
        <v>23</v>
      </c>
      <c r="G46" s="72">
        <v>4</v>
      </c>
      <c r="H46" s="72">
        <v>4</v>
      </c>
      <c r="I46" s="72">
        <v>2</v>
      </c>
      <c r="J46" s="72">
        <v>9996</v>
      </c>
      <c r="K46" s="72">
        <v>462</v>
      </c>
      <c r="L46" s="72">
        <v>1481</v>
      </c>
      <c r="M46" s="72">
        <v>801</v>
      </c>
      <c r="N46" s="72">
        <v>680</v>
      </c>
    </row>
    <row r="47" spans="2:14" ht="15.75" customHeight="1">
      <c r="B47" s="84" t="s">
        <v>21</v>
      </c>
      <c r="C47" s="84"/>
      <c r="D47" s="84"/>
      <c r="F47" s="71">
        <v>1</v>
      </c>
      <c r="G47" s="72">
        <v>1</v>
      </c>
      <c r="H47" s="72">
        <v>5</v>
      </c>
      <c r="I47" s="72">
        <v>3</v>
      </c>
      <c r="J47" s="72">
        <v>50</v>
      </c>
      <c r="K47" s="72">
        <v>18</v>
      </c>
      <c r="L47" s="72">
        <v>5</v>
      </c>
      <c r="M47" s="72">
        <v>3</v>
      </c>
      <c r="N47" s="72">
        <v>2</v>
      </c>
    </row>
    <row r="48" spans="2:14" ht="15.75" customHeight="1">
      <c r="B48" s="84" t="s">
        <v>22</v>
      </c>
      <c r="C48" s="84"/>
      <c r="D48" s="84"/>
      <c r="F48" s="9">
        <v>3</v>
      </c>
      <c r="G48" s="10">
        <v>2</v>
      </c>
      <c r="H48" s="10">
        <v>3</v>
      </c>
      <c r="I48" s="10">
        <v>2</v>
      </c>
      <c r="J48" s="10">
        <v>616</v>
      </c>
      <c r="K48" s="10">
        <v>116</v>
      </c>
      <c r="L48" s="10">
        <v>69</v>
      </c>
      <c r="M48" s="10">
        <v>37</v>
      </c>
      <c r="N48" s="10">
        <v>32</v>
      </c>
    </row>
    <row r="49" spans="2:14" ht="15.75" customHeight="1">
      <c r="B49" s="84" t="s">
        <v>32</v>
      </c>
      <c r="C49" s="84"/>
      <c r="D49" s="84"/>
      <c r="F49" s="73" t="s">
        <v>66</v>
      </c>
      <c r="G49" s="74" t="s">
        <v>66</v>
      </c>
      <c r="H49" s="74" t="s">
        <v>66</v>
      </c>
      <c r="I49" s="74" t="s">
        <v>66</v>
      </c>
      <c r="J49" s="74" t="s">
        <v>66</v>
      </c>
      <c r="K49" s="74" t="s">
        <v>66</v>
      </c>
      <c r="L49" s="74" t="s">
        <v>66</v>
      </c>
      <c r="M49" s="74" t="s">
        <v>66</v>
      </c>
      <c r="N49" s="74" t="s">
        <v>66</v>
      </c>
    </row>
    <row r="50" spans="2:14" ht="15.75" customHeight="1">
      <c r="B50" s="84" t="s">
        <v>33</v>
      </c>
      <c r="C50" s="84"/>
      <c r="D50" s="84"/>
      <c r="F50" s="9">
        <v>129</v>
      </c>
      <c r="G50" s="72">
        <v>102</v>
      </c>
      <c r="H50" s="10">
        <v>33</v>
      </c>
      <c r="I50" s="10">
        <v>25</v>
      </c>
      <c r="J50" s="10">
        <v>72480</v>
      </c>
      <c r="K50" s="10">
        <v>11620</v>
      </c>
      <c r="L50" s="10">
        <v>11499</v>
      </c>
      <c r="M50" s="10">
        <v>6221</v>
      </c>
      <c r="N50" s="10">
        <v>5278</v>
      </c>
    </row>
    <row r="51" spans="2:14" ht="15.75" customHeight="1">
      <c r="B51" s="84" t="s">
        <v>42</v>
      </c>
      <c r="C51" s="84"/>
      <c r="D51" s="84"/>
      <c r="F51" s="9">
        <v>294</v>
      </c>
      <c r="G51" s="72">
        <v>154</v>
      </c>
      <c r="H51" s="10">
        <v>123</v>
      </c>
      <c r="I51" s="72">
        <v>53</v>
      </c>
      <c r="J51" s="10">
        <v>68978</v>
      </c>
      <c r="K51" s="72">
        <v>9640</v>
      </c>
      <c r="L51" s="10">
        <v>10716</v>
      </c>
      <c r="M51" s="10">
        <v>5788</v>
      </c>
      <c r="N51" s="10">
        <v>4927</v>
      </c>
    </row>
    <row r="52" spans="2:14" ht="15.75" customHeight="1">
      <c r="B52" s="84" t="s">
        <v>43</v>
      </c>
      <c r="C52" s="84"/>
      <c r="D52" s="84"/>
      <c r="F52" s="73" t="s">
        <v>67</v>
      </c>
      <c r="G52" s="74" t="s">
        <v>67</v>
      </c>
      <c r="H52" s="74" t="s">
        <v>67</v>
      </c>
      <c r="I52" s="74" t="s">
        <v>67</v>
      </c>
      <c r="J52" s="74" t="s">
        <v>67</v>
      </c>
      <c r="K52" s="74" t="s">
        <v>67</v>
      </c>
      <c r="L52" s="74" t="s">
        <v>67</v>
      </c>
      <c r="M52" s="74" t="s">
        <v>67</v>
      </c>
      <c r="N52" s="74" t="s">
        <v>67</v>
      </c>
    </row>
    <row r="53" spans="2:14" ht="15.75" customHeight="1">
      <c r="B53" s="84" t="s">
        <v>44</v>
      </c>
      <c r="C53" s="84"/>
      <c r="D53" s="84"/>
      <c r="F53" s="9">
        <v>56</v>
      </c>
      <c r="G53" s="72">
        <v>39</v>
      </c>
      <c r="H53" s="10">
        <v>45</v>
      </c>
      <c r="I53" s="72">
        <v>33</v>
      </c>
      <c r="J53" s="10">
        <v>25022</v>
      </c>
      <c r="K53" s="72">
        <v>9211</v>
      </c>
      <c r="L53" s="10">
        <v>4236</v>
      </c>
      <c r="M53" s="10">
        <v>2291</v>
      </c>
      <c r="N53" s="10">
        <v>1946</v>
      </c>
    </row>
    <row r="54" spans="2:14" ht="15.75" customHeight="1">
      <c r="B54" s="84" t="s">
        <v>45</v>
      </c>
      <c r="C54" s="84"/>
      <c r="D54" s="84"/>
      <c r="F54" s="71">
        <v>4</v>
      </c>
      <c r="G54" s="72">
        <v>4</v>
      </c>
      <c r="H54" s="72">
        <v>3</v>
      </c>
      <c r="I54" s="72">
        <v>3</v>
      </c>
      <c r="J54" s="72">
        <v>1707</v>
      </c>
      <c r="K54" s="72">
        <v>506</v>
      </c>
      <c r="L54" s="72">
        <v>299</v>
      </c>
      <c r="M54" s="72">
        <v>162</v>
      </c>
      <c r="N54" s="72">
        <v>137</v>
      </c>
    </row>
    <row r="55" spans="4:14" ht="6.75" customHeight="1">
      <c r="D55" s="8"/>
      <c r="F55" s="71"/>
      <c r="G55" s="72"/>
      <c r="H55" s="72"/>
      <c r="I55" s="72"/>
      <c r="J55" s="72"/>
      <c r="K55" s="72"/>
      <c r="L55" s="72"/>
      <c r="M55" s="72"/>
      <c r="N55" s="72"/>
    </row>
    <row r="56" spans="2:14" ht="15.75" customHeight="1">
      <c r="B56" s="84" t="s">
        <v>23</v>
      </c>
      <c r="C56" s="84"/>
      <c r="D56" s="84"/>
      <c r="F56" s="73" t="s">
        <v>67</v>
      </c>
      <c r="G56" s="74" t="s">
        <v>67</v>
      </c>
      <c r="H56" s="74" t="s">
        <v>67</v>
      </c>
      <c r="I56" s="74" t="s">
        <v>67</v>
      </c>
      <c r="J56" s="74" t="s">
        <v>67</v>
      </c>
      <c r="K56" s="74" t="s">
        <v>67</v>
      </c>
      <c r="L56" s="74" t="s">
        <v>67</v>
      </c>
      <c r="M56" s="74" t="s">
        <v>67</v>
      </c>
      <c r="N56" s="74" t="s">
        <v>67</v>
      </c>
    </row>
    <row r="57" spans="2:14" ht="15.75" customHeight="1">
      <c r="B57" s="84" t="s">
        <v>24</v>
      </c>
      <c r="C57" s="84"/>
      <c r="D57" s="84"/>
      <c r="F57" s="9">
        <v>138</v>
      </c>
      <c r="G57" s="10">
        <v>78</v>
      </c>
      <c r="H57" s="10">
        <v>96</v>
      </c>
      <c r="I57" s="10">
        <v>53</v>
      </c>
      <c r="J57" s="10">
        <v>50247</v>
      </c>
      <c r="K57" s="10">
        <v>6972</v>
      </c>
      <c r="L57" s="10">
        <v>8714</v>
      </c>
      <c r="M57" s="10">
        <v>4714</v>
      </c>
      <c r="N57" s="10">
        <v>4000</v>
      </c>
    </row>
    <row r="58" spans="2:14" ht="15.75" customHeight="1">
      <c r="B58" s="84" t="s">
        <v>25</v>
      </c>
      <c r="C58" s="84"/>
      <c r="D58" s="84"/>
      <c r="F58" s="73" t="s">
        <v>67</v>
      </c>
      <c r="G58" s="74" t="s">
        <v>67</v>
      </c>
      <c r="H58" s="74" t="s">
        <v>67</v>
      </c>
      <c r="I58" s="74" t="s">
        <v>67</v>
      </c>
      <c r="J58" s="74" t="s">
        <v>67</v>
      </c>
      <c r="K58" s="74" t="s">
        <v>67</v>
      </c>
      <c r="L58" s="74" t="s">
        <v>67</v>
      </c>
      <c r="M58" s="74" t="s">
        <v>67</v>
      </c>
      <c r="N58" s="74" t="s">
        <v>67</v>
      </c>
    </row>
    <row r="59" spans="2:14" ht="15.75" customHeight="1">
      <c r="B59" s="83" t="s">
        <v>26</v>
      </c>
      <c r="C59" s="83"/>
      <c r="D59" s="83"/>
      <c r="F59" s="73" t="s">
        <v>67</v>
      </c>
      <c r="G59" s="74" t="s">
        <v>67</v>
      </c>
      <c r="H59" s="74" t="s">
        <v>67</v>
      </c>
      <c r="I59" s="74" t="s">
        <v>67</v>
      </c>
      <c r="J59" s="74" t="s">
        <v>67</v>
      </c>
      <c r="K59" s="74" t="s">
        <v>67</v>
      </c>
      <c r="L59" s="74" t="s">
        <v>67</v>
      </c>
      <c r="M59" s="74" t="s">
        <v>67</v>
      </c>
      <c r="N59" s="74" t="s">
        <v>67</v>
      </c>
    </row>
    <row r="60" spans="1:14" ht="6.75" customHeight="1" thickBot="1">
      <c r="A60" s="3"/>
      <c r="B60" s="3"/>
      <c r="C60" s="3"/>
      <c r="D60" s="3"/>
      <c r="E60" s="3"/>
      <c r="F60" s="14"/>
      <c r="G60" s="15"/>
      <c r="H60" s="15"/>
      <c r="I60" s="15"/>
      <c r="J60" s="15"/>
      <c r="K60" s="15"/>
      <c r="L60" s="15"/>
      <c r="M60" s="15"/>
      <c r="N60" s="15"/>
    </row>
    <row r="61" spans="2:7" ht="14.25">
      <c r="B61" s="29" t="s">
        <v>48</v>
      </c>
      <c r="C61" s="10"/>
      <c r="D61" s="10"/>
      <c r="E61" s="10"/>
      <c r="F61" s="10"/>
      <c r="G61" s="10"/>
    </row>
    <row r="62" ht="14.25">
      <c r="B62" s="10" t="s">
        <v>68</v>
      </c>
    </row>
  </sheetData>
  <mergeCells count="47">
    <mergeCell ref="B34:D35"/>
    <mergeCell ref="K34:K35"/>
    <mergeCell ref="L34:N34"/>
    <mergeCell ref="F34:G34"/>
    <mergeCell ref="H34:I34"/>
    <mergeCell ref="J34:J35"/>
    <mergeCell ref="D2:N3"/>
    <mergeCell ref="F5:G5"/>
    <mergeCell ref="H5:I5"/>
    <mergeCell ref="L5:N5"/>
    <mergeCell ref="J5:J6"/>
    <mergeCell ref="K5:K6"/>
    <mergeCell ref="B5:D6"/>
    <mergeCell ref="B13:D13"/>
    <mergeCell ref="B17:D17"/>
    <mergeCell ref="B16:D16"/>
    <mergeCell ref="B15:D15"/>
    <mergeCell ref="B14:D14"/>
    <mergeCell ref="B30:D30"/>
    <mergeCell ref="B29:D29"/>
    <mergeCell ref="B28:D28"/>
    <mergeCell ref="B27:D27"/>
    <mergeCell ref="B25:D25"/>
    <mergeCell ref="B24:D24"/>
    <mergeCell ref="B23:D23"/>
    <mergeCell ref="B22:D22"/>
    <mergeCell ref="B21:D21"/>
    <mergeCell ref="B20:D20"/>
    <mergeCell ref="B19:D19"/>
    <mergeCell ref="B18:D18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9:D59"/>
    <mergeCell ref="B54:D54"/>
    <mergeCell ref="B56:D56"/>
    <mergeCell ref="B57:D57"/>
    <mergeCell ref="B58:D58"/>
  </mergeCells>
  <printOptions horizontalCentered="1"/>
  <pageMargins left="0.3937007874015748" right="0.3937007874015748" top="0.4330708661417323" bottom="0" header="0.2755905511811024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6"/>
  <sheetViews>
    <sheetView showGridLines="0" workbookViewId="0" topLeftCell="A1">
      <selection activeCell="B1" sqref="B1"/>
    </sheetView>
  </sheetViews>
  <sheetFormatPr defaultColWidth="8.625" defaultRowHeight="12.75"/>
  <cols>
    <col min="1" max="1" width="0.875" style="21" customWidth="1"/>
    <col min="2" max="2" width="7.00390625" style="21" customWidth="1"/>
    <col min="3" max="3" width="6.375" style="21" customWidth="1"/>
    <col min="4" max="4" width="5.25390625" style="21" customWidth="1"/>
    <col min="5" max="5" width="0.875" style="21" customWidth="1"/>
    <col min="6" max="6" width="11.75390625" style="21" customWidth="1"/>
    <col min="7" max="9" width="12.75390625" style="21" customWidth="1"/>
    <col min="10" max="10" width="11.125" style="21" customWidth="1"/>
    <col min="11" max="11" width="13.00390625" style="21" customWidth="1"/>
    <col min="12" max="12" width="12.00390625" style="21" customWidth="1"/>
    <col min="13" max="13" width="14.00390625" style="21" customWidth="1"/>
    <col min="14" max="14" width="12.25390625" style="21" customWidth="1"/>
    <col min="15" max="15" width="13.375" style="21" customWidth="1"/>
    <col min="16" max="16384" width="8.625" style="21" customWidth="1"/>
  </cols>
  <sheetData>
    <row r="1" spans="1:15" ht="15" thickBot="1">
      <c r="A1" s="25"/>
      <c r="B1" s="25" t="s">
        <v>69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  <c r="O1" s="27" t="s">
        <v>55</v>
      </c>
    </row>
    <row r="2" spans="2:15" ht="17.25" customHeight="1">
      <c r="B2" s="93" t="s">
        <v>1</v>
      </c>
      <c r="C2" s="93"/>
      <c r="D2" s="93"/>
      <c r="F2" s="89" t="s">
        <v>2</v>
      </c>
      <c r="G2" s="86" t="s">
        <v>70</v>
      </c>
      <c r="H2" s="88"/>
      <c r="I2" s="87"/>
      <c r="J2" s="86" t="s">
        <v>71</v>
      </c>
      <c r="K2" s="88"/>
      <c r="L2" s="88"/>
      <c r="M2" s="88"/>
      <c r="N2" s="88"/>
      <c r="O2" s="88"/>
    </row>
    <row r="3" spans="2:15" ht="15" customHeight="1">
      <c r="B3" s="96"/>
      <c r="C3" s="96"/>
      <c r="D3" s="96"/>
      <c r="F3" s="97"/>
      <c r="G3" s="98" t="s">
        <v>8</v>
      </c>
      <c r="H3" s="98" t="s">
        <v>9</v>
      </c>
      <c r="I3" s="98" t="s">
        <v>10</v>
      </c>
      <c r="J3" s="103" t="s">
        <v>3</v>
      </c>
      <c r="K3" s="104"/>
      <c r="L3" s="103" t="s">
        <v>72</v>
      </c>
      <c r="M3" s="104"/>
      <c r="N3" s="103" t="s">
        <v>73</v>
      </c>
      <c r="O3" s="105"/>
    </row>
    <row r="4" spans="1:15" ht="15" customHeight="1">
      <c r="A4" s="28"/>
      <c r="B4" s="94"/>
      <c r="C4" s="94"/>
      <c r="D4" s="94"/>
      <c r="E4" s="28"/>
      <c r="F4" s="90"/>
      <c r="G4" s="90"/>
      <c r="H4" s="90"/>
      <c r="I4" s="90"/>
      <c r="J4" s="16" t="s">
        <v>11</v>
      </c>
      <c r="K4" s="16" t="s">
        <v>5</v>
      </c>
      <c r="L4" s="16" t="s">
        <v>11</v>
      </c>
      <c r="M4" s="16" t="s">
        <v>5</v>
      </c>
      <c r="N4" s="16" t="s">
        <v>12</v>
      </c>
      <c r="O4" s="16" t="s">
        <v>5</v>
      </c>
    </row>
    <row r="5" spans="1:15" ht="6" customHeight="1">
      <c r="A5" s="29"/>
      <c r="B5" s="29"/>
      <c r="C5" s="29"/>
      <c r="D5" s="22"/>
      <c r="E5" s="29"/>
      <c r="F5" s="23"/>
      <c r="G5" s="22"/>
      <c r="H5" s="22"/>
      <c r="I5" s="22"/>
      <c r="J5" s="22"/>
      <c r="K5" s="22"/>
      <c r="L5" s="22"/>
      <c r="M5" s="22"/>
      <c r="N5" s="22"/>
      <c r="O5" s="22"/>
    </row>
    <row r="6" spans="2:15" ht="18.75" customHeight="1">
      <c r="B6" s="31" t="s">
        <v>54</v>
      </c>
      <c r="C6" s="17">
        <v>23</v>
      </c>
      <c r="D6" s="68" t="s">
        <v>74</v>
      </c>
      <c r="F6" s="30">
        <v>248616</v>
      </c>
      <c r="G6" s="29">
        <v>1387976</v>
      </c>
      <c r="H6" s="29">
        <v>660847</v>
      </c>
      <c r="I6" s="29">
        <v>727129</v>
      </c>
      <c r="J6" s="29">
        <v>97034</v>
      </c>
      <c r="K6" s="29">
        <v>1316509</v>
      </c>
      <c r="L6" s="29">
        <v>18655</v>
      </c>
      <c r="M6" s="29">
        <v>683435</v>
      </c>
      <c r="N6" s="29">
        <v>78379</v>
      </c>
      <c r="O6" s="29">
        <v>633074</v>
      </c>
    </row>
    <row r="7" spans="2:15" ht="18.75" customHeight="1">
      <c r="B7" s="31"/>
      <c r="C7" s="17">
        <v>24</v>
      </c>
      <c r="D7" s="41"/>
      <c r="F7" s="30">
        <v>242926</v>
      </c>
      <c r="G7" s="29">
        <v>1383086</v>
      </c>
      <c r="H7" s="29">
        <v>657193</v>
      </c>
      <c r="I7" s="29">
        <v>725923</v>
      </c>
      <c r="J7" s="29">
        <v>95782</v>
      </c>
      <c r="K7" s="29">
        <v>1258813</v>
      </c>
      <c r="L7" s="29">
        <v>19064</v>
      </c>
      <c r="M7" s="29">
        <v>666180</v>
      </c>
      <c r="N7" s="29">
        <v>76718</v>
      </c>
      <c r="O7" s="29">
        <v>592633</v>
      </c>
    </row>
    <row r="8" spans="2:15" ht="6.75" customHeight="1">
      <c r="B8" s="31"/>
      <c r="C8" s="17"/>
      <c r="D8" s="41"/>
      <c r="F8" s="30"/>
      <c r="G8" s="29"/>
      <c r="H8" s="29"/>
      <c r="I8" s="29"/>
      <c r="J8" s="29"/>
      <c r="K8" s="29"/>
      <c r="L8" s="29"/>
      <c r="M8" s="29"/>
      <c r="N8" s="29"/>
      <c r="O8" s="29"/>
    </row>
    <row r="9" spans="2:15" ht="18.75" customHeight="1">
      <c r="B9" s="31"/>
      <c r="C9" s="17">
        <v>25</v>
      </c>
      <c r="D9" s="41"/>
      <c r="F9" s="30">
        <f>SUM(F11:F15)</f>
        <v>235508</v>
      </c>
      <c r="G9" s="29">
        <f aca="true" t="shared" si="0" ref="G9:O9">SUM(G11:G15)</f>
        <v>1328265</v>
      </c>
      <c r="H9" s="29">
        <f t="shared" si="0"/>
        <v>631349</v>
      </c>
      <c r="I9" s="29">
        <f t="shared" si="0"/>
        <v>696916</v>
      </c>
      <c r="J9" s="29">
        <f t="shared" si="0"/>
        <v>92711</v>
      </c>
      <c r="K9" s="29">
        <f t="shared" si="0"/>
        <v>1179093</v>
      </c>
      <c r="L9" s="29">
        <f t="shared" si="0"/>
        <v>17601</v>
      </c>
      <c r="M9" s="29">
        <f t="shared" si="0"/>
        <v>609143</v>
      </c>
      <c r="N9" s="29">
        <f t="shared" si="0"/>
        <v>75110</v>
      </c>
      <c r="O9" s="29">
        <f t="shared" si="0"/>
        <v>569950</v>
      </c>
    </row>
    <row r="10" spans="4:15" ht="6.75" customHeight="1">
      <c r="D10" s="41"/>
      <c r="F10" s="30"/>
      <c r="G10" s="29"/>
      <c r="H10" s="29"/>
      <c r="I10" s="29"/>
      <c r="J10" s="29"/>
      <c r="K10" s="29"/>
      <c r="L10" s="29"/>
      <c r="M10" s="29"/>
      <c r="N10" s="29"/>
      <c r="O10" s="29"/>
    </row>
    <row r="11" spans="2:15" ht="18.75" customHeight="1">
      <c r="B11" s="95" t="s">
        <v>49</v>
      </c>
      <c r="C11" s="95"/>
      <c r="D11" s="95"/>
      <c r="F11" s="30">
        <v>13472</v>
      </c>
      <c r="G11" s="29">
        <v>270631</v>
      </c>
      <c r="H11" s="29">
        <f>G11-I11</f>
        <v>134319</v>
      </c>
      <c r="I11" s="29">
        <v>136312</v>
      </c>
      <c r="J11" s="29">
        <f aca="true" t="shared" si="1" ref="J11:K14">L11+N11</f>
        <v>12596</v>
      </c>
      <c r="K11" s="29">
        <f t="shared" si="1"/>
        <v>238325</v>
      </c>
      <c r="L11" s="29">
        <v>1412</v>
      </c>
      <c r="M11" s="29">
        <v>135070</v>
      </c>
      <c r="N11" s="29">
        <v>11184</v>
      </c>
      <c r="O11" s="29">
        <v>103255</v>
      </c>
    </row>
    <row r="12" spans="2:15" ht="18.75" customHeight="1">
      <c r="B12" s="95" t="s">
        <v>50</v>
      </c>
      <c r="C12" s="95"/>
      <c r="D12" s="95"/>
      <c r="F12" s="30">
        <v>94836</v>
      </c>
      <c r="G12" s="29">
        <v>844576</v>
      </c>
      <c r="H12" s="29">
        <f>G12-I12</f>
        <v>413337</v>
      </c>
      <c r="I12" s="29">
        <v>431239</v>
      </c>
      <c r="J12" s="29">
        <f t="shared" si="1"/>
        <v>62194</v>
      </c>
      <c r="K12" s="29">
        <f t="shared" si="1"/>
        <v>762580</v>
      </c>
      <c r="L12" s="29">
        <v>2683</v>
      </c>
      <c r="M12" s="29">
        <v>319948</v>
      </c>
      <c r="N12" s="29">
        <v>59511</v>
      </c>
      <c r="O12" s="29">
        <v>442632</v>
      </c>
    </row>
    <row r="13" spans="2:15" ht="18.75" customHeight="1">
      <c r="B13" s="99" t="s">
        <v>16</v>
      </c>
      <c r="C13" s="99"/>
      <c r="D13" s="99"/>
      <c r="F13" s="30">
        <v>4</v>
      </c>
      <c r="G13" s="29">
        <v>182</v>
      </c>
      <c r="H13" s="29">
        <f>G13-I13</f>
        <v>91</v>
      </c>
      <c r="I13" s="29">
        <v>91</v>
      </c>
      <c r="J13" s="29">
        <f t="shared" si="1"/>
        <v>4</v>
      </c>
      <c r="K13" s="29">
        <f t="shared" si="1"/>
        <v>280</v>
      </c>
      <c r="L13" s="29">
        <v>1</v>
      </c>
      <c r="M13" s="29">
        <v>256</v>
      </c>
      <c r="N13" s="29">
        <v>3</v>
      </c>
      <c r="O13" s="29">
        <v>24</v>
      </c>
    </row>
    <row r="14" spans="2:15" ht="18.75" customHeight="1">
      <c r="B14" s="95" t="s">
        <v>17</v>
      </c>
      <c r="C14" s="95"/>
      <c r="D14" s="95"/>
      <c r="F14" s="30">
        <v>6338</v>
      </c>
      <c r="G14" s="29">
        <v>63319</v>
      </c>
      <c r="H14" s="29">
        <f>G14-I14</f>
        <v>23779</v>
      </c>
      <c r="I14" s="29">
        <v>39540</v>
      </c>
      <c r="J14" s="29">
        <f t="shared" si="1"/>
        <v>4900</v>
      </c>
      <c r="K14" s="29">
        <f t="shared" si="1"/>
        <v>47838</v>
      </c>
      <c r="L14" s="29">
        <v>488</v>
      </c>
      <c r="M14" s="29">
        <v>23799</v>
      </c>
      <c r="N14" s="29">
        <v>4412</v>
      </c>
      <c r="O14" s="29">
        <v>24039</v>
      </c>
    </row>
    <row r="15" spans="2:15" ht="18.75" customHeight="1">
      <c r="B15" s="102" t="s">
        <v>18</v>
      </c>
      <c r="C15" s="102"/>
      <c r="D15" s="102"/>
      <c r="F15" s="30">
        <v>120858</v>
      </c>
      <c r="G15" s="29">
        <v>149557</v>
      </c>
      <c r="H15" s="29">
        <f>G15-I15</f>
        <v>59823</v>
      </c>
      <c r="I15" s="29">
        <v>89734</v>
      </c>
      <c r="J15" s="29">
        <f>L15</f>
        <v>13017</v>
      </c>
      <c r="K15" s="29">
        <f>M15</f>
        <v>130070</v>
      </c>
      <c r="L15" s="29">
        <v>13017</v>
      </c>
      <c r="M15" s="29">
        <v>130070</v>
      </c>
      <c r="N15" s="69" t="s">
        <v>92</v>
      </c>
      <c r="O15" s="69" t="s">
        <v>92</v>
      </c>
    </row>
    <row r="16" spans="1:15" ht="6.75" customHeight="1" thickBot="1">
      <c r="A16" s="25"/>
      <c r="B16" s="25"/>
      <c r="C16" s="25"/>
      <c r="D16" s="25"/>
      <c r="E16" s="25"/>
      <c r="F16" s="33"/>
      <c r="G16" s="25"/>
      <c r="H16" s="25"/>
      <c r="I16" s="25"/>
      <c r="J16" s="25"/>
      <c r="K16" s="25"/>
      <c r="L16" s="25"/>
      <c r="M16" s="25"/>
      <c r="N16" s="34"/>
      <c r="O16" s="34"/>
    </row>
    <row r="17" spans="1:14" ht="15" customHeight="1">
      <c r="A17" s="35"/>
      <c r="B17" s="100" t="s">
        <v>90</v>
      </c>
      <c r="C17" s="100"/>
      <c r="D17" s="100"/>
      <c r="E17" s="100"/>
      <c r="F17" s="100"/>
      <c r="G17" s="100"/>
      <c r="H17" s="101"/>
      <c r="I17" s="101"/>
      <c r="J17" s="36"/>
      <c r="K17" s="35"/>
      <c r="L17" s="35"/>
      <c r="M17" s="35"/>
      <c r="N17" s="35"/>
    </row>
    <row r="18" spans="1:15" ht="15" customHeight="1">
      <c r="A18" s="29"/>
      <c r="B18" s="29"/>
      <c r="C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ht="14.25">
      <c r="A19" s="29"/>
      <c r="B19" s="29"/>
      <c r="C19" s="29"/>
      <c r="D19" s="29"/>
      <c r="E19" s="29"/>
      <c r="F19" s="37"/>
      <c r="G19" s="37"/>
      <c r="H19" s="37"/>
      <c r="I19" s="37"/>
      <c r="J19" s="29"/>
      <c r="K19" s="22"/>
      <c r="L19" s="37"/>
      <c r="M19" s="37"/>
      <c r="N19" s="37"/>
      <c r="O19" s="29"/>
    </row>
    <row r="20" spans="1:15" ht="14.25">
      <c r="A20" s="29"/>
      <c r="B20" s="29"/>
      <c r="C20" s="29"/>
      <c r="D20" s="22"/>
      <c r="E20" s="29"/>
      <c r="G20" s="22"/>
      <c r="H20" s="96"/>
      <c r="I20" s="22"/>
      <c r="J20" s="22"/>
      <c r="K20" s="22"/>
      <c r="L20" s="96"/>
      <c r="M20" s="96"/>
      <c r="N20" s="22"/>
      <c r="O20" s="29"/>
    </row>
    <row r="21" spans="1:15" ht="14.25">
      <c r="A21" s="29"/>
      <c r="B21" s="29"/>
      <c r="C21" s="29"/>
      <c r="D21" s="29"/>
      <c r="E21" s="29"/>
      <c r="G21" s="29"/>
      <c r="H21" s="96"/>
      <c r="I21" s="29"/>
      <c r="J21" s="29"/>
      <c r="K21" s="22"/>
      <c r="L21" s="96"/>
      <c r="M21" s="96"/>
      <c r="N21" s="22"/>
      <c r="O21" s="29"/>
    </row>
    <row r="22" spans="1:15" ht="14.25">
      <c r="A22" s="29"/>
      <c r="B22" s="29"/>
      <c r="C22" s="29"/>
      <c r="D22" s="29"/>
      <c r="E22" s="29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ht="14.25">
      <c r="A23" s="29"/>
      <c r="B23" s="29"/>
      <c r="C23" s="29"/>
      <c r="D23" s="32"/>
      <c r="E23" s="29"/>
      <c r="F23" s="67"/>
      <c r="G23" s="29"/>
      <c r="H23" s="29"/>
      <c r="I23" s="29"/>
      <c r="J23" s="29"/>
      <c r="K23" s="29"/>
      <c r="L23" s="29"/>
      <c r="M23" s="29"/>
      <c r="N23" s="29"/>
      <c r="O23" s="29"/>
    </row>
    <row r="24" spans="1:15" ht="14.25">
      <c r="A24" s="29"/>
      <c r="B24" s="29"/>
      <c r="C24" s="29"/>
      <c r="D24" s="3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1:15" ht="14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ht="14.25">
      <c r="A26" s="29"/>
      <c r="B26" s="29"/>
      <c r="C26" s="29"/>
      <c r="D26" s="3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ht="14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ht="14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ht="14.25">
      <c r="A29" s="29"/>
      <c r="B29" s="29"/>
      <c r="C29" s="29"/>
      <c r="D29" s="32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ht="14.25">
      <c r="A30" s="29"/>
      <c r="B30" s="29"/>
      <c r="C30" s="29"/>
      <c r="D30" s="32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ht="14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ht="14.2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29"/>
    </row>
    <row r="33" spans="1:15" ht="14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1:15" ht="14.25">
      <c r="A34" s="29"/>
      <c r="B34" s="29"/>
      <c r="C34" s="29"/>
      <c r="D34" s="29"/>
      <c r="E34" s="29"/>
      <c r="F34" s="37"/>
      <c r="G34" s="37"/>
      <c r="H34" s="37"/>
      <c r="I34" s="37"/>
      <c r="J34" s="29"/>
      <c r="K34" s="22"/>
      <c r="L34" s="37"/>
      <c r="M34" s="37"/>
      <c r="N34" s="37"/>
      <c r="O34" s="29"/>
    </row>
    <row r="35" spans="1:15" ht="14.25">
      <c r="A35" s="29"/>
      <c r="B35" s="29"/>
      <c r="C35" s="29"/>
      <c r="D35" s="22"/>
      <c r="E35" s="29"/>
      <c r="F35" s="96"/>
      <c r="G35" s="22"/>
      <c r="H35" s="96"/>
      <c r="I35" s="22"/>
      <c r="J35" s="22"/>
      <c r="K35" s="22"/>
      <c r="L35" s="96"/>
      <c r="M35" s="96"/>
      <c r="N35" s="22"/>
      <c r="O35" s="29"/>
    </row>
    <row r="36" spans="1:15" ht="14.25">
      <c r="A36" s="29"/>
      <c r="B36" s="29"/>
      <c r="C36" s="29"/>
      <c r="D36" s="29"/>
      <c r="E36" s="29"/>
      <c r="F36" s="96"/>
      <c r="G36" s="29"/>
      <c r="H36" s="96"/>
      <c r="I36" s="29"/>
      <c r="J36" s="29"/>
      <c r="K36" s="22"/>
      <c r="L36" s="96"/>
      <c r="M36" s="96"/>
      <c r="N36" s="22"/>
      <c r="O36" s="29"/>
    </row>
    <row r="37" spans="1:15" ht="14.25">
      <c r="A37" s="29"/>
      <c r="B37" s="29"/>
      <c r="C37" s="29"/>
      <c r="D37" s="29"/>
      <c r="E37" s="29"/>
      <c r="F37" s="22"/>
      <c r="G37" s="29"/>
      <c r="H37" s="22"/>
      <c r="I37" s="29"/>
      <c r="J37" s="29"/>
      <c r="K37" s="22"/>
      <c r="L37" s="22"/>
      <c r="M37" s="22"/>
      <c r="N37" s="22"/>
      <c r="O37" s="29"/>
    </row>
    <row r="38" spans="1:15" ht="14.25">
      <c r="A38" s="29"/>
      <c r="B38" s="29"/>
      <c r="C38" s="29"/>
      <c r="D38" s="32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5" ht="14.25">
      <c r="A39" s="29"/>
      <c r="B39" s="29"/>
      <c r="C39" s="29"/>
      <c r="D39" s="3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 ht="14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 ht="14.25">
      <c r="A41" s="29"/>
      <c r="B41" s="29"/>
      <c r="C41" s="29"/>
      <c r="D41" s="3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1:15" ht="14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pans="1:15" ht="14.25">
      <c r="A43" s="29"/>
      <c r="B43" s="29"/>
      <c r="C43" s="29"/>
      <c r="D43" s="32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</row>
    <row r="44" spans="1:15" ht="14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</row>
    <row r="45" spans="1:15" ht="14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39"/>
    </row>
    <row r="46" spans="1:15" ht="14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</row>
    <row r="58" spans="1:15" ht="14.2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</row>
    <row r="59" spans="1:15" ht="14.2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</row>
    <row r="60" spans="1:15" ht="14.2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spans="1:15" ht="14.2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</row>
    <row r="82" spans="1:15" ht="14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</row>
    <row r="83" spans="1:15" ht="14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</row>
    <row r="84" spans="1:15" ht="14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</row>
    <row r="85" spans="1:15" ht="14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</row>
    <row r="86" spans="1:15" ht="14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</row>
    <row r="87" spans="1:15" ht="14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</row>
    <row r="88" spans="1:15" ht="14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</row>
    <row r="89" spans="1:15" ht="14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</row>
    <row r="90" spans="1:15" ht="14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</row>
    <row r="91" spans="1:15" ht="14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</row>
    <row r="92" spans="1:15" ht="14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</row>
    <row r="93" spans="1:15" ht="14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</row>
    <row r="94" spans="1:15" ht="14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</row>
    <row r="95" spans="1:15" ht="14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</row>
    <row r="96" spans="1:15" ht="14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</row>
    <row r="97" spans="1:15" ht="14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</row>
    <row r="98" spans="1:15" ht="14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</row>
    <row r="99" spans="1:15" ht="14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</row>
    <row r="100" spans="1:15" ht="14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</row>
    <row r="101" spans="1:15" ht="14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</row>
    <row r="102" spans="1:15" ht="14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</row>
    <row r="103" spans="1:15" ht="14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</row>
    <row r="104" spans="1:15" ht="14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</row>
    <row r="105" spans="1:15" ht="14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</row>
    <row r="106" spans="1:15" ht="14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</row>
    <row r="107" spans="1:15" ht="14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</row>
    <row r="108" spans="1:15" ht="14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</row>
    <row r="109" spans="1:15" ht="14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</row>
    <row r="110" spans="1:15" ht="14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</row>
    <row r="111" spans="1:15" ht="14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</row>
    <row r="112" spans="1:15" ht="14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</row>
    <row r="113" spans="1:15" ht="14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</row>
    <row r="114" spans="1:15" ht="14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</row>
    <row r="115" spans="1:15" ht="14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</row>
    <row r="116" spans="1:15" ht="14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</row>
  </sheetData>
  <mergeCells count="23">
    <mergeCell ref="J2:O2"/>
    <mergeCell ref="J3:K3"/>
    <mergeCell ref="L3:M3"/>
    <mergeCell ref="N3:O3"/>
    <mergeCell ref="L35:L36"/>
    <mergeCell ref="M35:M36"/>
    <mergeCell ref="B15:D15"/>
    <mergeCell ref="F35:F36"/>
    <mergeCell ref="H20:H21"/>
    <mergeCell ref="L20:L21"/>
    <mergeCell ref="M20:M21"/>
    <mergeCell ref="B14:D14"/>
    <mergeCell ref="H35:H36"/>
    <mergeCell ref="B13:D13"/>
    <mergeCell ref="B12:D12"/>
    <mergeCell ref="B17:I17"/>
    <mergeCell ref="B11:D11"/>
    <mergeCell ref="B2:D4"/>
    <mergeCell ref="F2:F4"/>
    <mergeCell ref="G2:I2"/>
    <mergeCell ref="G3:G4"/>
    <mergeCell ref="H3:H4"/>
    <mergeCell ref="I3:I4"/>
  </mergeCells>
  <printOptions/>
  <pageMargins left="0.3937007874015748" right="0.3937007874015748" top="0.74" bottom="0" header="0.29" footer="0.5118110236220472"/>
  <pageSetup horizontalDpi="400" verticalDpi="400" orientation="portrait" pageOrder="overThenDown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3"/>
  <sheetViews>
    <sheetView showGridLines="0" workbookViewId="0" topLeftCell="A1">
      <selection activeCell="D1" sqref="D1"/>
    </sheetView>
  </sheetViews>
  <sheetFormatPr defaultColWidth="8.625" defaultRowHeight="12.75"/>
  <cols>
    <col min="1" max="1" width="1.12109375" style="21" customWidth="1"/>
    <col min="2" max="2" width="6.375" style="21" customWidth="1"/>
    <col min="3" max="3" width="8.125" style="21" customWidth="1"/>
    <col min="4" max="4" width="5.75390625" style="21" customWidth="1"/>
    <col min="5" max="5" width="1.625" style="21" customWidth="1"/>
    <col min="6" max="6" width="11.75390625" style="21" customWidth="1"/>
    <col min="7" max="7" width="13.875" style="21" customWidth="1"/>
    <col min="8" max="8" width="11.75390625" style="21" customWidth="1"/>
    <col min="9" max="9" width="13.875" style="21" customWidth="1"/>
    <col min="10" max="10" width="14.875" style="21" customWidth="1"/>
    <col min="11" max="11" width="12.875" style="21" customWidth="1"/>
    <col min="12" max="12" width="13.875" style="21" customWidth="1"/>
    <col min="13" max="14" width="14.875" style="21" customWidth="1"/>
    <col min="15" max="16384" width="8.625" style="21" customWidth="1"/>
  </cols>
  <sheetData>
    <row r="1" spans="4:11" ht="24">
      <c r="D1" s="43" t="s">
        <v>0</v>
      </c>
      <c r="J1" s="31" t="s">
        <v>94</v>
      </c>
      <c r="K1" s="44"/>
    </row>
    <row r="2" spans="1:14" ht="44.25" customHeight="1" thickBot="1">
      <c r="A2" s="75" t="s">
        <v>76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15" t="s">
        <v>56</v>
      </c>
    </row>
    <row r="3" spans="1:14" ht="17.25" customHeight="1">
      <c r="A3" s="93" t="s">
        <v>1</v>
      </c>
      <c r="B3" s="93"/>
      <c r="C3" s="93"/>
      <c r="D3" s="93"/>
      <c r="E3" s="79"/>
      <c r="F3" s="86" t="s">
        <v>80</v>
      </c>
      <c r="G3" s="87"/>
      <c r="H3" s="77" t="s">
        <v>81</v>
      </c>
      <c r="I3" s="78"/>
      <c r="J3" s="89" t="s">
        <v>4</v>
      </c>
      <c r="K3" s="89" t="s">
        <v>82</v>
      </c>
      <c r="L3" s="86" t="s">
        <v>31</v>
      </c>
      <c r="M3" s="88"/>
      <c r="N3" s="88"/>
    </row>
    <row r="4" spans="1:14" ht="30" customHeight="1">
      <c r="A4" s="94"/>
      <c r="B4" s="94"/>
      <c r="C4" s="94"/>
      <c r="D4" s="94"/>
      <c r="E4" s="80"/>
      <c r="F4" s="6" t="s">
        <v>13</v>
      </c>
      <c r="G4" s="6" t="s">
        <v>46</v>
      </c>
      <c r="H4" s="6" t="s">
        <v>13</v>
      </c>
      <c r="I4" s="6" t="s">
        <v>46</v>
      </c>
      <c r="J4" s="90"/>
      <c r="K4" s="90"/>
      <c r="L4" s="6" t="s">
        <v>8</v>
      </c>
      <c r="M4" s="6" t="s">
        <v>9</v>
      </c>
      <c r="N4" s="7" t="s">
        <v>29</v>
      </c>
    </row>
    <row r="5" spans="1:14" ht="6.75" customHeight="1">
      <c r="A5" s="22"/>
      <c r="B5" s="22"/>
      <c r="C5" s="22"/>
      <c r="D5" s="22"/>
      <c r="E5" s="22"/>
      <c r="F5" s="23"/>
      <c r="G5" s="22"/>
      <c r="H5" s="22"/>
      <c r="I5" s="22"/>
      <c r="J5" s="22"/>
      <c r="K5" s="22"/>
      <c r="L5" s="22"/>
      <c r="M5" s="22"/>
      <c r="N5" s="22"/>
    </row>
    <row r="6" spans="2:14" ht="17.25" customHeight="1">
      <c r="B6" s="31" t="s">
        <v>54</v>
      </c>
      <c r="C6" s="17">
        <v>23</v>
      </c>
      <c r="D6" s="68" t="s">
        <v>64</v>
      </c>
      <c r="F6" s="30">
        <v>1955</v>
      </c>
      <c r="G6" s="29">
        <v>33</v>
      </c>
      <c r="H6" s="29">
        <v>137</v>
      </c>
      <c r="I6" s="29">
        <v>63</v>
      </c>
      <c r="J6" s="29">
        <v>2310806</v>
      </c>
      <c r="K6" s="29">
        <v>6924</v>
      </c>
      <c r="L6" s="29">
        <v>36091</v>
      </c>
      <c r="M6" s="29">
        <v>18046</v>
      </c>
      <c r="N6" s="29">
        <v>18045</v>
      </c>
    </row>
    <row r="7" spans="2:14" ht="17.25" customHeight="1">
      <c r="B7" s="31"/>
      <c r="C7" s="17">
        <v>24</v>
      </c>
      <c r="D7" s="40"/>
      <c r="F7" s="30">
        <v>1950</v>
      </c>
      <c r="G7" s="29">
        <v>53</v>
      </c>
      <c r="H7" s="29">
        <v>122</v>
      </c>
      <c r="I7" s="29">
        <v>30</v>
      </c>
      <c r="J7" s="29">
        <v>2306689</v>
      </c>
      <c r="K7" s="29">
        <v>6942</v>
      </c>
      <c r="L7" s="29">
        <v>36484</v>
      </c>
      <c r="M7" s="29">
        <v>18242</v>
      </c>
      <c r="N7" s="29">
        <v>18242</v>
      </c>
    </row>
    <row r="8" spans="2:14" ht="6.75" customHeight="1">
      <c r="B8" s="31"/>
      <c r="C8" s="17"/>
      <c r="D8" s="40"/>
      <c r="F8" s="30"/>
      <c r="G8" s="29"/>
      <c r="H8" s="29"/>
      <c r="I8" s="29"/>
      <c r="J8" s="29"/>
      <c r="K8" s="29"/>
      <c r="L8" s="29"/>
      <c r="M8" s="29"/>
      <c r="N8" s="29"/>
    </row>
    <row r="9" spans="2:14" ht="17.25" customHeight="1">
      <c r="B9" s="31"/>
      <c r="C9" s="17">
        <v>25</v>
      </c>
      <c r="D9" s="40"/>
      <c r="F9" s="30">
        <f aca="true" t="shared" si="0" ref="F9:N9">SUM(F11:F13)</f>
        <v>1859</v>
      </c>
      <c r="G9" s="29">
        <f t="shared" si="0"/>
        <v>13</v>
      </c>
      <c r="H9" s="29">
        <f t="shared" si="0"/>
        <v>228</v>
      </c>
      <c r="I9" s="29">
        <f t="shared" si="0"/>
        <v>42</v>
      </c>
      <c r="J9" s="29">
        <f t="shared" si="0"/>
        <v>2098474</v>
      </c>
      <c r="K9" s="29">
        <f t="shared" si="0"/>
        <v>1915</v>
      </c>
      <c r="L9" s="29">
        <f t="shared" si="0"/>
        <v>31877</v>
      </c>
      <c r="M9" s="29">
        <f t="shared" si="0"/>
        <v>15939</v>
      </c>
      <c r="N9" s="29">
        <f t="shared" si="0"/>
        <v>15939</v>
      </c>
    </row>
    <row r="10" spans="2:14" ht="6.75" customHeight="1">
      <c r="B10" s="31"/>
      <c r="C10" s="31"/>
      <c r="D10" s="40"/>
      <c r="F10" s="30"/>
      <c r="G10" s="29"/>
      <c r="H10" s="29"/>
      <c r="I10" s="29"/>
      <c r="J10" s="29"/>
      <c r="K10" s="29"/>
      <c r="L10" s="29"/>
      <c r="M10" s="29"/>
      <c r="N10" s="29"/>
    </row>
    <row r="11" spans="2:14" ht="17.25" customHeight="1">
      <c r="B11" s="108" t="s">
        <v>27</v>
      </c>
      <c r="C11" s="108"/>
      <c r="D11" s="108"/>
      <c r="F11" s="30">
        <v>1803</v>
      </c>
      <c r="G11" s="29">
        <v>0</v>
      </c>
      <c r="H11" s="29">
        <v>47</v>
      </c>
      <c r="I11" s="29">
        <v>6</v>
      </c>
      <c r="J11" s="29">
        <v>2029337</v>
      </c>
      <c r="K11" s="29">
        <v>78</v>
      </c>
      <c r="L11" s="29">
        <v>27148</v>
      </c>
      <c r="M11" s="29">
        <v>13574</v>
      </c>
      <c r="N11" s="29">
        <v>13574</v>
      </c>
    </row>
    <row r="12" spans="2:14" ht="17.25" customHeight="1">
      <c r="B12" s="108" t="s">
        <v>77</v>
      </c>
      <c r="C12" s="108"/>
      <c r="D12" s="108"/>
      <c r="F12" s="30">
        <v>48</v>
      </c>
      <c r="G12" s="29">
        <v>11</v>
      </c>
      <c r="H12" s="29">
        <v>129</v>
      </c>
      <c r="I12" s="29">
        <v>23</v>
      </c>
      <c r="J12" s="29">
        <v>49128</v>
      </c>
      <c r="K12" s="29">
        <v>1001</v>
      </c>
      <c r="L12" s="29">
        <v>3074</v>
      </c>
      <c r="M12" s="29">
        <v>1537</v>
      </c>
      <c r="N12" s="29">
        <v>1537</v>
      </c>
    </row>
    <row r="13" spans="1:14" ht="17.25" customHeight="1">
      <c r="A13" s="29"/>
      <c r="B13" s="76" t="s">
        <v>78</v>
      </c>
      <c r="C13" s="76"/>
      <c r="D13" s="76"/>
      <c r="E13" s="29"/>
      <c r="F13" s="30">
        <v>8</v>
      </c>
      <c r="G13" s="29">
        <v>2</v>
      </c>
      <c r="H13" s="29">
        <v>52</v>
      </c>
      <c r="I13" s="29">
        <v>13</v>
      </c>
      <c r="J13" s="29">
        <v>20009</v>
      </c>
      <c r="K13" s="29">
        <v>836</v>
      </c>
      <c r="L13" s="29">
        <v>1655</v>
      </c>
      <c r="M13" s="29">
        <v>828</v>
      </c>
      <c r="N13" s="29">
        <v>828</v>
      </c>
    </row>
    <row r="14" spans="1:14" s="29" customFormat="1" ht="6.75" customHeight="1" thickBot="1">
      <c r="A14" s="25"/>
      <c r="B14" s="25"/>
      <c r="C14" s="25"/>
      <c r="D14" s="25"/>
      <c r="E14" s="25"/>
      <c r="F14" s="33"/>
      <c r="G14" s="25"/>
      <c r="H14" s="25"/>
      <c r="I14" s="25"/>
      <c r="J14" s="25"/>
      <c r="K14" s="25"/>
      <c r="L14" s="25"/>
      <c r="M14" s="25"/>
      <c r="N14" s="25"/>
    </row>
    <row r="15" s="29" customFormat="1" ht="18.75" customHeight="1">
      <c r="B15" s="29" t="s">
        <v>48</v>
      </c>
    </row>
    <row r="16" s="29" customFormat="1" ht="20.25" customHeight="1">
      <c r="B16" s="29" t="s">
        <v>93</v>
      </c>
    </row>
    <row r="17" s="29" customFormat="1" ht="20.25" customHeight="1"/>
    <row r="18" spans="1:14" ht="30" customHeight="1" thickBot="1">
      <c r="A18" s="75" t="s">
        <v>37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15" t="s">
        <v>57</v>
      </c>
    </row>
    <row r="19" spans="1:14" ht="17.25" customHeight="1">
      <c r="A19" s="42"/>
      <c r="B19" s="93" t="s">
        <v>1</v>
      </c>
      <c r="C19" s="106"/>
      <c r="D19" s="106"/>
      <c r="E19" s="42"/>
      <c r="F19" s="86" t="s">
        <v>36</v>
      </c>
      <c r="G19" s="87"/>
      <c r="H19" s="77" t="s">
        <v>38</v>
      </c>
      <c r="I19" s="78"/>
      <c r="J19" s="89" t="s">
        <v>4</v>
      </c>
      <c r="K19" s="89" t="s">
        <v>30</v>
      </c>
      <c r="L19" s="86" t="s">
        <v>7</v>
      </c>
      <c r="M19" s="88"/>
      <c r="N19" s="88"/>
    </row>
    <row r="20" spans="1:14" ht="30" customHeight="1">
      <c r="A20" s="28"/>
      <c r="B20" s="107"/>
      <c r="C20" s="107"/>
      <c r="D20" s="107"/>
      <c r="E20" s="28"/>
      <c r="F20" s="6" t="s">
        <v>13</v>
      </c>
      <c r="G20" s="6" t="s">
        <v>46</v>
      </c>
      <c r="H20" s="6" t="s">
        <v>13</v>
      </c>
      <c r="I20" s="6" t="s">
        <v>46</v>
      </c>
      <c r="J20" s="90"/>
      <c r="K20" s="90"/>
      <c r="L20" s="6" t="s">
        <v>8</v>
      </c>
      <c r="M20" s="6" t="s">
        <v>9</v>
      </c>
      <c r="N20" s="7" t="s">
        <v>29</v>
      </c>
    </row>
    <row r="21" spans="1:14" ht="7.5" customHeight="1">
      <c r="A21" s="29"/>
      <c r="B21" s="29"/>
      <c r="C21" s="29"/>
      <c r="D21" s="22"/>
      <c r="E21" s="29"/>
      <c r="F21" s="23"/>
      <c r="G21" s="22"/>
      <c r="H21" s="22"/>
      <c r="I21" s="22"/>
      <c r="J21" s="22"/>
      <c r="K21" s="22"/>
      <c r="L21" s="22"/>
      <c r="M21" s="22"/>
      <c r="N21" s="22"/>
    </row>
    <row r="22" spans="2:14" ht="17.25" customHeight="1">
      <c r="B22" s="31" t="s">
        <v>54</v>
      </c>
      <c r="C22" s="17">
        <v>23</v>
      </c>
      <c r="D22" s="68" t="s">
        <v>64</v>
      </c>
      <c r="F22" s="30">
        <v>411</v>
      </c>
      <c r="G22" s="29">
        <v>267</v>
      </c>
      <c r="H22" s="29">
        <v>259</v>
      </c>
      <c r="I22" s="29">
        <v>121</v>
      </c>
      <c r="J22" s="29">
        <v>165430</v>
      </c>
      <c r="K22" s="29">
        <v>43780</v>
      </c>
      <c r="L22" s="29">
        <v>29893</v>
      </c>
      <c r="M22" s="29">
        <v>16441</v>
      </c>
      <c r="N22" s="29">
        <v>13452</v>
      </c>
    </row>
    <row r="23" spans="2:14" ht="17.25" customHeight="1">
      <c r="B23" s="31"/>
      <c r="C23" s="17">
        <v>24</v>
      </c>
      <c r="D23" s="40"/>
      <c r="F23" s="30">
        <v>368</v>
      </c>
      <c r="G23" s="29">
        <v>257</v>
      </c>
      <c r="H23" s="29">
        <v>239</v>
      </c>
      <c r="I23" s="29">
        <v>156</v>
      </c>
      <c r="J23" s="29">
        <v>154111</v>
      </c>
      <c r="K23" s="29">
        <v>23860</v>
      </c>
      <c r="L23" s="29">
        <v>27735</v>
      </c>
      <c r="M23" s="29">
        <v>15320</v>
      </c>
      <c r="N23" s="29">
        <v>12535</v>
      </c>
    </row>
    <row r="24" spans="2:14" ht="7.5" customHeight="1">
      <c r="B24" s="31"/>
      <c r="C24" s="17"/>
      <c r="D24" s="40"/>
      <c r="F24" s="30"/>
      <c r="G24" s="29"/>
      <c r="H24" s="29"/>
      <c r="I24" s="29"/>
      <c r="J24" s="29"/>
      <c r="K24" s="29"/>
      <c r="L24" s="29"/>
      <c r="M24" s="29"/>
      <c r="N24" s="29"/>
    </row>
    <row r="25" spans="2:14" ht="17.25" customHeight="1">
      <c r="B25" s="31"/>
      <c r="C25" s="17">
        <v>25</v>
      </c>
      <c r="D25" s="40"/>
      <c r="F25" s="30">
        <v>384</v>
      </c>
      <c r="G25" s="29">
        <v>248</v>
      </c>
      <c r="H25" s="29">
        <v>259</v>
      </c>
      <c r="I25" s="29">
        <v>183</v>
      </c>
      <c r="J25" s="29">
        <v>142605</v>
      </c>
      <c r="K25" s="29">
        <v>29584</v>
      </c>
      <c r="L25" s="29">
        <v>24016</v>
      </c>
      <c r="M25" s="29">
        <v>13209</v>
      </c>
      <c r="N25" s="29">
        <v>10808</v>
      </c>
    </row>
    <row r="26" spans="2:14" ht="7.5" customHeight="1">
      <c r="B26" s="31"/>
      <c r="C26" s="31"/>
      <c r="D26" s="40"/>
      <c r="F26" s="30"/>
      <c r="G26" s="29"/>
      <c r="H26" s="29"/>
      <c r="I26" s="29"/>
      <c r="J26" s="29"/>
      <c r="K26" s="29"/>
      <c r="L26" s="29"/>
      <c r="M26" s="29"/>
      <c r="N26" s="29"/>
    </row>
    <row r="27" spans="2:14" ht="17.25" customHeight="1">
      <c r="B27" s="108" t="s">
        <v>79</v>
      </c>
      <c r="C27" s="108"/>
      <c r="D27" s="108"/>
      <c r="F27" s="30">
        <v>384</v>
      </c>
      <c r="G27" s="29">
        <v>248</v>
      </c>
      <c r="H27" s="29">
        <v>259</v>
      </c>
      <c r="I27" s="29">
        <v>183</v>
      </c>
      <c r="J27" s="29">
        <v>142605</v>
      </c>
      <c r="K27" s="29">
        <v>29584</v>
      </c>
      <c r="L27" s="29">
        <v>24016</v>
      </c>
      <c r="M27" s="29">
        <v>13209</v>
      </c>
      <c r="N27" s="29">
        <v>10808</v>
      </c>
    </row>
    <row r="28" spans="1:14" s="29" customFormat="1" ht="7.5" customHeight="1" thickBot="1">
      <c r="A28" s="25"/>
      <c r="B28" s="25"/>
      <c r="C28" s="25"/>
      <c r="D28" s="25"/>
      <c r="E28" s="25"/>
      <c r="F28" s="33"/>
      <c r="G28" s="25"/>
      <c r="H28" s="25"/>
      <c r="I28" s="25"/>
      <c r="J28" s="25"/>
      <c r="K28" s="25"/>
      <c r="L28" s="25"/>
      <c r="M28" s="25"/>
      <c r="N28" s="25"/>
    </row>
    <row r="29" s="29" customFormat="1" ht="15" customHeight="1">
      <c r="B29" s="29" t="s">
        <v>48</v>
      </c>
    </row>
    <row r="30" ht="14.25">
      <c r="B30" s="29" t="s">
        <v>93</v>
      </c>
    </row>
    <row r="91" spans="1:14" ht="14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</row>
    <row r="92" spans="1:14" ht="14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</row>
    <row r="93" spans="1:14" ht="14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</row>
    <row r="94" spans="1:14" ht="14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</row>
    <row r="95" spans="1:14" ht="14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</row>
    <row r="96" spans="1:14" ht="14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</row>
    <row r="97" spans="1:14" ht="14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</row>
    <row r="98" spans="1:14" ht="14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</row>
    <row r="99" spans="1:14" ht="14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</row>
    <row r="100" spans="1:14" ht="14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</row>
    <row r="101" spans="1:14" ht="14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</row>
    <row r="102" spans="1:14" ht="14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</row>
    <row r="103" spans="1:14" ht="14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</row>
    <row r="104" spans="1:14" ht="14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</row>
    <row r="105" spans="1:14" ht="14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</row>
    <row r="106" spans="1:14" ht="14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</row>
    <row r="107" spans="1:14" ht="14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</row>
    <row r="108" spans="1:14" ht="14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</row>
    <row r="109" spans="1:14" ht="14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</row>
    <row r="110" spans="1:14" ht="14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</row>
    <row r="111" spans="1:14" ht="14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</row>
    <row r="112" spans="1:14" ht="14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</row>
    <row r="113" spans="1:14" ht="14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</row>
    <row r="114" spans="1:14" ht="14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</row>
    <row r="115" spans="1:14" ht="14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</row>
    <row r="116" spans="1:14" ht="14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</row>
    <row r="117" spans="1:14" ht="14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</row>
    <row r="118" spans="1:14" ht="14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</row>
    <row r="119" spans="1:14" ht="14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</row>
    <row r="120" spans="1:14" ht="14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</row>
    <row r="121" spans="1:14" ht="14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</row>
    <row r="122" spans="1:14" ht="14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</row>
    <row r="123" spans="1:14" ht="14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</row>
  </sheetData>
  <mergeCells count="16">
    <mergeCell ref="K19:K20"/>
    <mergeCell ref="L19:N19"/>
    <mergeCell ref="F19:G19"/>
    <mergeCell ref="H19:I19"/>
    <mergeCell ref="J19:J20"/>
    <mergeCell ref="B11:D11"/>
    <mergeCell ref="F3:G3"/>
    <mergeCell ref="H3:I3"/>
    <mergeCell ref="L3:N3"/>
    <mergeCell ref="A3:E4"/>
    <mergeCell ref="J3:J4"/>
    <mergeCell ref="K3:K4"/>
    <mergeCell ref="B19:D20"/>
    <mergeCell ref="B27:D27"/>
    <mergeCell ref="B13:D13"/>
    <mergeCell ref="B12:D12"/>
  </mergeCells>
  <printOptions/>
  <pageMargins left="0.3937007874015748" right="0.1968503937007874" top="0.7874015748031497" bottom="0" header="0.3937007874015748" footer="0.5118110236220472"/>
  <pageSetup horizontalDpi="400" verticalDpi="400" orientation="portrait" pageOrder="overThenDown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09"/>
  <sheetViews>
    <sheetView showGridLines="0" workbookViewId="0" topLeftCell="A1">
      <selection activeCell="B37" sqref="B37"/>
    </sheetView>
  </sheetViews>
  <sheetFormatPr defaultColWidth="8.625" defaultRowHeight="12.75"/>
  <cols>
    <col min="1" max="1" width="0.875" style="21" customWidth="1"/>
    <col min="2" max="4" width="7.125" style="21" customWidth="1"/>
    <col min="5" max="5" width="0.875" style="21" customWidth="1"/>
    <col min="6" max="7" width="13.00390625" style="21" customWidth="1"/>
    <col min="8" max="8" width="16.125" style="21" customWidth="1"/>
    <col min="9" max="13" width="13.875" style="21" customWidth="1"/>
    <col min="14" max="16384" width="8.625" style="21" customWidth="1"/>
  </cols>
  <sheetData>
    <row r="2" spans="1:13" ht="15" customHeight="1" thickBot="1">
      <c r="A2" s="45"/>
      <c r="B2" s="111" t="s">
        <v>83</v>
      </c>
      <c r="C2" s="111"/>
      <c r="D2" s="111"/>
      <c r="E2" s="111"/>
      <c r="F2" s="111"/>
      <c r="G2" s="45"/>
      <c r="H2" s="45"/>
      <c r="I2" s="45"/>
      <c r="J2" s="45"/>
      <c r="K2" s="45"/>
      <c r="L2" s="45"/>
      <c r="M2" s="46" t="s">
        <v>58</v>
      </c>
    </row>
    <row r="3" spans="1:13" ht="17.25" customHeight="1">
      <c r="A3" s="47"/>
      <c r="B3" s="112" t="s">
        <v>84</v>
      </c>
      <c r="C3" s="112"/>
      <c r="D3" s="112"/>
      <c r="E3" s="47"/>
      <c r="F3" s="109" t="s">
        <v>85</v>
      </c>
      <c r="G3" s="116"/>
      <c r="H3" s="81" t="s">
        <v>4</v>
      </c>
      <c r="I3" s="81" t="s">
        <v>5</v>
      </c>
      <c r="J3" s="81" t="s">
        <v>6</v>
      </c>
      <c r="K3" s="109" t="s">
        <v>31</v>
      </c>
      <c r="L3" s="110"/>
      <c r="M3" s="110"/>
    </row>
    <row r="4" spans="1:13" ht="30" customHeight="1">
      <c r="A4" s="48"/>
      <c r="B4" s="113"/>
      <c r="C4" s="113"/>
      <c r="D4" s="113"/>
      <c r="E4" s="48"/>
      <c r="F4" s="18" t="s">
        <v>13</v>
      </c>
      <c r="G4" s="18" t="s">
        <v>14</v>
      </c>
      <c r="H4" s="82"/>
      <c r="I4" s="82"/>
      <c r="J4" s="82"/>
      <c r="K4" s="18" t="s">
        <v>8</v>
      </c>
      <c r="L4" s="18" t="s">
        <v>9</v>
      </c>
      <c r="M4" s="19" t="s">
        <v>10</v>
      </c>
    </row>
    <row r="5" spans="1:13" ht="6.75" customHeight="1">
      <c r="A5" s="39"/>
      <c r="B5" s="64"/>
      <c r="C5" s="64"/>
      <c r="D5" s="64"/>
      <c r="E5" s="39"/>
      <c r="F5" s="65"/>
      <c r="G5" s="64"/>
      <c r="H5" s="64"/>
      <c r="I5" s="64"/>
      <c r="J5" s="64"/>
      <c r="K5" s="64"/>
      <c r="L5" s="64"/>
      <c r="M5" s="64"/>
    </row>
    <row r="6" spans="1:13" ht="15" customHeight="1">
      <c r="A6" s="35"/>
      <c r="B6" s="56" t="s">
        <v>54</v>
      </c>
      <c r="C6" s="17">
        <v>23</v>
      </c>
      <c r="D6" s="31" t="s">
        <v>74</v>
      </c>
      <c r="E6" s="35"/>
      <c r="F6" s="30">
        <v>9658</v>
      </c>
      <c r="G6" s="29">
        <v>215</v>
      </c>
      <c r="H6" s="29">
        <v>7222620</v>
      </c>
      <c r="I6" s="29">
        <v>13061</v>
      </c>
      <c r="J6" s="49">
        <v>0.2</v>
      </c>
      <c r="K6" s="50">
        <v>126798</v>
      </c>
      <c r="L6" s="50">
        <v>63366</v>
      </c>
      <c r="M6" s="50">
        <v>63432</v>
      </c>
    </row>
    <row r="7" spans="1:13" s="29" customFormat="1" ht="15" customHeight="1">
      <c r="A7" s="39"/>
      <c r="B7" s="57"/>
      <c r="C7" s="17">
        <v>24</v>
      </c>
      <c r="D7" s="38"/>
      <c r="E7" s="39"/>
      <c r="F7" s="30">
        <v>9267</v>
      </c>
      <c r="G7" s="29">
        <v>479</v>
      </c>
      <c r="H7" s="29">
        <v>6997320</v>
      </c>
      <c r="I7" s="29">
        <v>18974</v>
      </c>
      <c r="J7" s="49">
        <v>0.3</v>
      </c>
      <c r="K7" s="50">
        <v>109740</v>
      </c>
      <c r="L7" s="50">
        <v>54867</v>
      </c>
      <c r="M7" s="50">
        <v>54873</v>
      </c>
    </row>
    <row r="8" spans="1:13" s="29" customFormat="1" ht="6.75" customHeight="1">
      <c r="A8" s="39"/>
      <c r="B8" s="57"/>
      <c r="C8" s="17"/>
      <c r="D8" s="38"/>
      <c r="E8" s="39"/>
      <c r="F8" s="30"/>
      <c r="J8" s="49"/>
      <c r="K8" s="50"/>
      <c r="L8" s="50"/>
      <c r="M8" s="50"/>
    </row>
    <row r="9" spans="1:13" ht="15" customHeight="1">
      <c r="A9" s="39"/>
      <c r="B9" s="57"/>
      <c r="C9" s="17">
        <v>25</v>
      </c>
      <c r="D9" s="38"/>
      <c r="E9" s="39"/>
      <c r="F9" s="30">
        <v>9079</v>
      </c>
      <c r="G9" s="29">
        <v>267</v>
      </c>
      <c r="H9" s="29">
        <v>6742437</v>
      </c>
      <c r="I9" s="29">
        <v>13809</v>
      </c>
      <c r="J9" s="49">
        <v>0.2</v>
      </c>
      <c r="K9" s="50">
        <v>108058</v>
      </c>
      <c r="L9" s="50">
        <v>54026</v>
      </c>
      <c r="M9" s="50">
        <v>54032</v>
      </c>
    </row>
    <row r="10" spans="1:13" s="29" customFormat="1" ht="6.75" customHeight="1" thickBot="1">
      <c r="A10" s="45"/>
      <c r="B10" s="45"/>
      <c r="C10" s="45"/>
      <c r="D10" s="51"/>
      <c r="E10" s="45"/>
      <c r="F10" s="33"/>
      <c r="G10" s="25"/>
      <c r="H10" s="25"/>
      <c r="I10" s="25"/>
      <c r="J10" s="46"/>
      <c r="K10" s="52"/>
      <c r="L10" s="52"/>
      <c r="M10" s="52"/>
    </row>
    <row r="11" spans="1:13" s="29" customFormat="1" ht="20.25" customHeight="1">
      <c r="A11" s="47"/>
      <c r="B11" s="29" t="s">
        <v>93</v>
      </c>
      <c r="C11" s="63"/>
      <c r="D11" s="63"/>
      <c r="E11" s="63"/>
      <c r="F11" s="63"/>
      <c r="J11" s="49"/>
      <c r="K11" s="50"/>
      <c r="L11" s="50"/>
      <c r="M11" s="50"/>
    </row>
    <row r="12" spans="1:13" s="29" customFormat="1" ht="20.25" customHeight="1">
      <c r="A12" s="39"/>
      <c r="B12" s="62"/>
      <c r="C12" s="62"/>
      <c r="D12" s="62"/>
      <c r="E12" s="62"/>
      <c r="F12" s="62"/>
      <c r="J12" s="49"/>
      <c r="K12" s="50"/>
      <c r="L12" s="50"/>
      <c r="M12" s="50"/>
    </row>
    <row r="13" spans="1:13" ht="15.75" customHeight="1" thickBot="1">
      <c r="A13" s="45"/>
      <c r="B13" s="45" t="s">
        <v>86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20" t="s">
        <v>58</v>
      </c>
    </row>
    <row r="14" spans="1:13" ht="17.25" customHeight="1">
      <c r="A14" s="47"/>
      <c r="B14" s="112" t="s">
        <v>84</v>
      </c>
      <c r="C14" s="112"/>
      <c r="D14" s="112"/>
      <c r="E14" s="47"/>
      <c r="F14" s="109" t="s">
        <v>85</v>
      </c>
      <c r="G14" s="116"/>
      <c r="H14" s="81" t="s">
        <v>4</v>
      </c>
      <c r="I14" s="81" t="s">
        <v>5</v>
      </c>
      <c r="J14" s="81" t="s">
        <v>6</v>
      </c>
      <c r="K14" s="109" t="s">
        <v>31</v>
      </c>
      <c r="L14" s="110"/>
      <c r="M14" s="110"/>
    </row>
    <row r="15" spans="1:13" ht="30" customHeight="1">
      <c r="A15" s="48"/>
      <c r="B15" s="113"/>
      <c r="C15" s="113"/>
      <c r="D15" s="113"/>
      <c r="E15" s="48"/>
      <c r="F15" s="18" t="s">
        <v>13</v>
      </c>
      <c r="G15" s="18" t="s">
        <v>14</v>
      </c>
      <c r="H15" s="82"/>
      <c r="I15" s="82"/>
      <c r="J15" s="82"/>
      <c r="K15" s="18" t="s">
        <v>8</v>
      </c>
      <c r="L15" s="18" t="s">
        <v>9</v>
      </c>
      <c r="M15" s="19" t="s">
        <v>10</v>
      </c>
    </row>
    <row r="16" spans="1:13" ht="6.75" customHeight="1">
      <c r="A16" s="39"/>
      <c r="B16" s="64"/>
      <c r="C16" s="64"/>
      <c r="D16" s="64"/>
      <c r="E16" s="39"/>
      <c r="F16" s="65"/>
      <c r="G16" s="64"/>
      <c r="H16" s="64"/>
      <c r="I16" s="64"/>
      <c r="J16" s="64"/>
      <c r="K16" s="64"/>
      <c r="L16" s="64"/>
      <c r="M16" s="64"/>
    </row>
    <row r="17" spans="1:13" ht="17.25" customHeight="1">
      <c r="A17" s="35"/>
      <c r="B17" s="56" t="s">
        <v>54</v>
      </c>
      <c r="C17" s="17">
        <v>23</v>
      </c>
      <c r="D17" s="31" t="s">
        <v>74</v>
      </c>
      <c r="E17" s="35"/>
      <c r="F17" s="53">
        <v>65325</v>
      </c>
      <c r="G17" s="50">
        <v>545</v>
      </c>
      <c r="H17" s="50">
        <v>567004330</v>
      </c>
      <c r="I17" s="50">
        <v>173387</v>
      </c>
      <c r="J17" s="54">
        <v>0</v>
      </c>
      <c r="K17" s="50">
        <v>325382</v>
      </c>
      <c r="L17" s="55" t="s">
        <v>75</v>
      </c>
      <c r="M17" s="50">
        <v>325382</v>
      </c>
    </row>
    <row r="18" spans="1:13" ht="17.25" customHeight="1">
      <c r="A18" s="35"/>
      <c r="B18" s="57"/>
      <c r="C18" s="17">
        <v>24</v>
      </c>
      <c r="D18" s="38"/>
      <c r="E18" s="35"/>
      <c r="F18" s="53">
        <v>64185</v>
      </c>
      <c r="G18" s="50">
        <v>721</v>
      </c>
      <c r="H18" s="50">
        <v>559431770</v>
      </c>
      <c r="I18" s="50">
        <v>171935</v>
      </c>
      <c r="J18" s="54">
        <v>0</v>
      </c>
      <c r="K18" s="50">
        <v>320360</v>
      </c>
      <c r="L18" s="55" t="s">
        <v>66</v>
      </c>
      <c r="M18" s="50">
        <v>320360</v>
      </c>
    </row>
    <row r="19" spans="1:13" ht="6.75" customHeight="1">
      <c r="A19" s="35"/>
      <c r="B19" s="57"/>
      <c r="C19" s="17"/>
      <c r="D19" s="38"/>
      <c r="E19" s="35"/>
      <c r="F19" s="53"/>
      <c r="G19" s="50"/>
      <c r="H19" s="50"/>
      <c r="I19" s="50"/>
      <c r="J19" s="54"/>
      <c r="K19" s="50"/>
      <c r="L19" s="55"/>
      <c r="M19" s="50"/>
    </row>
    <row r="20" spans="1:13" ht="17.25" customHeight="1">
      <c r="A20" s="35"/>
      <c r="B20" s="57"/>
      <c r="C20" s="17">
        <v>25</v>
      </c>
      <c r="D20" s="38"/>
      <c r="E20" s="35"/>
      <c r="F20" s="53">
        <v>62397</v>
      </c>
      <c r="G20" s="39">
        <v>708</v>
      </c>
      <c r="H20" s="50">
        <v>543403960</v>
      </c>
      <c r="I20" s="50">
        <v>355013</v>
      </c>
      <c r="J20" s="54">
        <v>0</v>
      </c>
      <c r="K20" s="50">
        <v>311977</v>
      </c>
      <c r="L20" s="55" t="s">
        <v>66</v>
      </c>
      <c r="M20" s="50">
        <v>311977</v>
      </c>
    </row>
    <row r="21" spans="1:13" ht="6.75" customHeight="1">
      <c r="A21" s="35"/>
      <c r="B21" s="57"/>
      <c r="C21" s="57"/>
      <c r="D21" s="38"/>
      <c r="E21" s="35"/>
      <c r="F21" s="53"/>
      <c r="G21" s="50"/>
      <c r="H21" s="50"/>
      <c r="I21" s="50"/>
      <c r="J21" s="54"/>
      <c r="K21" s="50"/>
      <c r="L21" s="55"/>
      <c r="M21" s="50"/>
    </row>
    <row r="22" spans="1:13" ht="17.25" customHeight="1">
      <c r="A22" s="35"/>
      <c r="B22" s="115" t="s">
        <v>87</v>
      </c>
      <c r="C22" s="115"/>
      <c r="D22" s="115"/>
      <c r="E22" s="35"/>
      <c r="F22" s="53">
        <v>62082</v>
      </c>
      <c r="G22" s="39">
        <v>699</v>
      </c>
      <c r="H22" s="50">
        <v>542550940</v>
      </c>
      <c r="I22" s="50">
        <v>354054</v>
      </c>
      <c r="J22" s="54">
        <v>0</v>
      </c>
      <c r="K22" s="50">
        <v>308510</v>
      </c>
      <c r="L22" s="55" t="s">
        <v>66</v>
      </c>
      <c r="M22" s="50">
        <v>308510</v>
      </c>
    </row>
    <row r="23" spans="1:13" ht="17.25" customHeight="1">
      <c r="A23" s="39"/>
      <c r="B23" s="114" t="s">
        <v>88</v>
      </c>
      <c r="C23" s="114"/>
      <c r="D23" s="114"/>
      <c r="E23" s="39"/>
      <c r="F23" s="53">
        <v>315</v>
      </c>
      <c r="G23" s="39">
        <v>9</v>
      </c>
      <c r="H23" s="50">
        <v>853020</v>
      </c>
      <c r="I23" s="50">
        <v>959</v>
      </c>
      <c r="J23" s="54">
        <v>0</v>
      </c>
      <c r="K23" s="50">
        <v>3467</v>
      </c>
      <c r="L23" s="55" t="s">
        <v>66</v>
      </c>
      <c r="M23" s="50">
        <v>3467</v>
      </c>
    </row>
    <row r="24" spans="1:13" s="29" customFormat="1" ht="6.75" customHeight="1" thickBot="1">
      <c r="A24" s="45"/>
      <c r="B24" s="45"/>
      <c r="C24" s="45"/>
      <c r="D24" s="58"/>
      <c r="E24" s="45"/>
      <c r="F24" s="59"/>
      <c r="G24" s="45"/>
      <c r="H24" s="52"/>
      <c r="I24" s="52"/>
      <c r="J24" s="60"/>
      <c r="K24" s="52"/>
      <c r="L24" s="34"/>
      <c r="M24" s="52"/>
    </row>
    <row r="25" spans="1:13" s="29" customFormat="1" ht="17.25" customHeight="1">
      <c r="A25" s="39"/>
      <c r="B25" s="21" t="s">
        <v>51</v>
      </c>
      <c r="C25" s="39"/>
      <c r="D25" s="57"/>
      <c r="E25" s="39"/>
      <c r="F25" s="50"/>
      <c r="G25" s="39"/>
      <c r="H25" s="50"/>
      <c r="I25" s="50"/>
      <c r="J25" s="54"/>
      <c r="K25" s="50"/>
      <c r="L25" s="55"/>
      <c r="M25" s="50"/>
    </row>
    <row r="26" spans="1:13" s="29" customFormat="1" ht="16.5" customHeight="1">
      <c r="A26" s="39"/>
      <c r="B26" s="29" t="s">
        <v>93</v>
      </c>
      <c r="C26" s="66"/>
      <c r="D26" s="66"/>
      <c r="E26" s="66"/>
      <c r="F26" s="66"/>
      <c r="G26" s="39"/>
      <c r="H26" s="50"/>
      <c r="I26" s="50"/>
      <c r="J26" s="54"/>
      <c r="K26" s="50"/>
      <c r="L26" s="55"/>
      <c r="M26" s="50"/>
    </row>
    <row r="27" spans="1:13" s="29" customFormat="1" ht="19.5" customHeight="1">
      <c r="A27" s="39"/>
      <c r="B27" s="39"/>
      <c r="C27" s="39"/>
      <c r="D27" s="66"/>
      <c r="E27" s="39"/>
      <c r="F27" s="50"/>
      <c r="G27" s="39"/>
      <c r="H27" s="50"/>
      <c r="I27" s="50"/>
      <c r="J27" s="54"/>
      <c r="K27" s="50"/>
      <c r="L27" s="55"/>
      <c r="M27" s="50"/>
    </row>
    <row r="28" spans="1:13" ht="15" thickBot="1">
      <c r="A28" s="45"/>
      <c r="B28" s="45" t="s">
        <v>34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6" t="s">
        <v>59</v>
      </c>
    </row>
    <row r="29" spans="1:13" ht="17.25" customHeight="1">
      <c r="A29" s="47"/>
      <c r="B29" s="112" t="s">
        <v>89</v>
      </c>
      <c r="C29" s="112"/>
      <c r="D29" s="112"/>
      <c r="E29" s="47"/>
      <c r="F29" s="109" t="s">
        <v>35</v>
      </c>
      <c r="G29" s="116"/>
      <c r="H29" s="81" t="s">
        <v>4</v>
      </c>
      <c r="I29" s="81" t="s">
        <v>5</v>
      </c>
      <c r="J29" s="81" t="s">
        <v>6</v>
      </c>
      <c r="K29" s="109" t="s">
        <v>31</v>
      </c>
      <c r="L29" s="110"/>
      <c r="M29" s="110"/>
    </row>
    <row r="30" spans="1:13" ht="30" customHeight="1">
      <c r="A30" s="48"/>
      <c r="B30" s="113"/>
      <c r="C30" s="113"/>
      <c r="D30" s="113"/>
      <c r="E30" s="48"/>
      <c r="F30" s="18" t="s">
        <v>13</v>
      </c>
      <c r="G30" s="18" t="s">
        <v>14</v>
      </c>
      <c r="H30" s="82"/>
      <c r="I30" s="82"/>
      <c r="J30" s="82"/>
      <c r="K30" s="18" t="s">
        <v>8</v>
      </c>
      <c r="L30" s="18" t="s">
        <v>9</v>
      </c>
      <c r="M30" s="19" t="s">
        <v>10</v>
      </c>
    </row>
    <row r="31" spans="1:13" ht="6.75" customHeight="1">
      <c r="A31" s="39"/>
      <c r="B31" s="64"/>
      <c r="C31" s="64"/>
      <c r="D31" s="64"/>
      <c r="E31" s="39"/>
      <c r="F31" s="65"/>
      <c r="G31" s="64"/>
      <c r="H31" s="64"/>
      <c r="I31" s="64"/>
      <c r="J31" s="64"/>
      <c r="K31" s="64"/>
      <c r="L31" s="64"/>
      <c r="M31" s="64"/>
    </row>
    <row r="32" spans="1:13" ht="16.5" customHeight="1">
      <c r="A32" s="35"/>
      <c r="B32" s="56" t="s">
        <v>54</v>
      </c>
      <c r="C32" s="17">
        <v>23</v>
      </c>
      <c r="D32" s="31" t="s">
        <v>74</v>
      </c>
      <c r="E32" s="35"/>
      <c r="F32" s="53">
        <v>7952</v>
      </c>
      <c r="G32" s="50">
        <v>345</v>
      </c>
      <c r="H32" s="50">
        <v>9094300</v>
      </c>
      <c r="I32" s="50">
        <v>33236</v>
      </c>
      <c r="J32" s="54">
        <v>0.4</v>
      </c>
      <c r="K32" s="50">
        <v>40946</v>
      </c>
      <c r="L32" s="55" t="s">
        <v>66</v>
      </c>
      <c r="M32" s="50">
        <v>40946</v>
      </c>
    </row>
    <row r="33" spans="1:13" ht="16.5" customHeight="1">
      <c r="A33" s="39"/>
      <c r="B33" s="57"/>
      <c r="C33" s="17">
        <v>24</v>
      </c>
      <c r="D33" s="38"/>
      <c r="E33" s="39"/>
      <c r="F33" s="53">
        <v>8358</v>
      </c>
      <c r="G33" s="55">
        <v>348</v>
      </c>
      <c r="H33" s="50">
        <v>9600460</v>
      </c>
      <c r="I33" s="50">
        <v>33238</v>
      </c>
      <c r="J33" s="54">
        <v>0.4</v>
      </c>
      <c r="K33" s="50">
        <v>43030</v>
      </c>
      <c r="L33" s="55" t="s">
        <v>66</v>
      </c>
      <c r="M33" s="50">
        <v>43030</v>
      </c>
    </row>
    <row r="34" spans="1:13" ht="6.75" customHeight="1">
      <c r="A34" s="39"/>
      <c r="B34" s="57"/>
      <c r="C34" s="17"/>
      <c r="D34" s="38"/>
      <c r="E34" s="39"/>
      <c r="F34" s="53"/>
      <c r="G34" s="50"/>
      <c r="H34" s="50"/>
      <c r="I34" s="50"/>
      <c r="J34" s="54"/>
      <c r="K34" s="50"/>
      <c r="L34" s="55"/>
      <c r="M34" s="50"/>
    </row>
    <row r="35" spans="1:13" ht="16.5" customHeight="1">
      <c r="A35" s="39"/>
      <c r="B35" s="57"/>
      <c r="C35" s="17">
        <v>25</v>
      </c>
      <c r="D35" s="38"/>
      <c r="E35" s="61"/>
      <c r="F35" s="53">
        <v>8925</v>
      </c>
      <c r="G35" s="55">
        <v>392</v>
      </c>
      <c r="H35" s="50">
        <v>10318580</v>
      </c>
      <c r="I35" s="50">
        <v>37800</v>
      </c>
      <c r="J35" s="54">
        <v>0.4</v>
      </c>
      <c r="K35" s="50">
        <v>46245</v>
      </c>
      <c r="L35" s="55" t="s">
        <v>66</v>
      </c>
      <c r="M35" s="50">
        <v>46245</v>
      </c>
    </row>
    <row r="36" spans="1:13" s="29" customFormat="1" ht="6.75" customHeight="1" thickBot="1">
      <c r="A36" s="45"/>
      <c r="B36" s="45"/>
      <c r="C36" s="45"/>
      <c r="D36" s="51"/>
      <c r="E36" s="45"/>
      <c r="F36" s="59"/>
      <c r="G36" s="52"/>
      <c r="H36" s="52"/>
      <c r="I36" s="52"/>
      <c r="J36" s="60"/>
      <c r="K36" s="52"/>
      <c r="L36" s="34"/>
      <c r="M36" s="52"/>
    </row>
    <row r="37" spans="2:4" ht="17.25" customHeight="1">
      <c r="B37" s="29" t="s">
        <v>93</v>
      </c>
      <c r="C37" s="42"/>
      <c r="D37" s="42"/>
    </row>
    <row r="38" ht="18" customHeight="1"/>
    <row r="51" spans="1:13" ht="14.2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1:13" ht="14.2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</row>
    <row r="53" spans="1:13" ht="14.2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</row>
    <row r="54" spans="1:13" ht="14.2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75" spans="1:13" ht="14.2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</row>
    <row r="76" spans="1:13" ht="14.2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</row>
    <row r="77" spans="1:13" ht="14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ht="14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ht="14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ht="14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ht="14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ht="14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ht="14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ht="14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ht="14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ht="14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ht="14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ht="14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ht="14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ht="14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ht="14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ht="14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ht="14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ht="14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ht="14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ht="14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ht="14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ht="14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ht="14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ht="14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ht="14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ht="14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ht="14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ht="14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ht="14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ht="14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ht="14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ht="14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ht="14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</sheetData>
  <mergeCells count="21">
    <mergeCell ref="H29:H30"/>
    <mergeCell ref="I29:I30"/>
    <mergeCell ref="H14:H15"/>
    <mergeCell ref="I14:I15"/>
    <mergeCell ref="F3:G3"/>
    <mergeCell ref="J14:J15"/>
    <mergeCell ref="K14:M14"/>
    <mergeCell ref="H3:H4"/>
    <mergeCell ref="I3:I4"/>
    <mergeCell ref="J3:J4"/>
    <mergeCell ref="F14:G14"/>
    <mergeCell ref="J29:J30"/>
    <mergeCell ref="K29:M29"/>
    <mergeCell ref="B2:F2"/>
    <mergeCell ref="B29:D30"/>
    <mergeCell ref="B14:D15"/>
    <mergeCell ref="B3:D4"/>
    <mergeCell ref="B23:D23"/>
    <mergeCell ref="B22:D22"/>
    <mergeCell ref="F29:G29"/>
    <mergeCell ref="K3:M3"/>
  </mergeCells>
  <printOptions/>
  <pageMargins left="0.5905511811023623" right="0.5905511811023623" top="0.5905511811023623" bottom="0.5905511811023623" header="0.3937007874015748" footer="0.5118110236220472"/>
  <pageSetup horizontalDpi="400" verticalDpi="4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2010-10-01T06:24:14Z</cp:lastPrinted>
  <dcterms:created xsi:type="dcterms:W3CDTF">2005-05-16T06:36:01Z</dcterms:created>
  <dcterms:modified xsi:type="dcterms:W3CDTF">2015-12-03T07:29:36Z</dcterms:modified>
  <cp:category/>
  <cp:version/>
  <cp:contentType/>
  <cp:contentStatus/>
</cp:coreProperties>
</file>