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tabRatio="616" activeTab="0"/>
  </bookViews>
  <sheets>
    <sheet name="167" sheetId="1" r:id="rId1"/>
  </sheets>
  <definedNames>
    <definedName name="_xlnm.Print_Area" localSheetId="0">'167'!$A$1:$U$36</definedName>
  </definedNames>
  <calcPr fullCalcOnLoad="1"/>
</workbook>
</file>

<file path=xl/sharedStrings.xml><?xml version="1.0" encoding="utf-8"?>
<sst xmlns="http://schemas.openxmlformats.org/spreadsheetml/2006/main" count="96" uniqueCount="52">
  <si>
    <t>普                                        通</t>
  </si>
  <si>
    <t>会                                        計</t>
  </si>
  <si>
    <t>総額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</si>
  <si>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</si>
  <si>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</si>
  <si>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</si>
  <si>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</si>
  <si>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</si>
  <si>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</si>
  <si>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</si>
  <si>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</si>
  <si>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</si>
  <si>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</si>
  <si>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</si>
  <si>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</si>
  <si>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市部</t>
  </si>
  <si>
    <t>郡部</t>
  </si>
  <si>
    <t>長崎市</t>
  </si>
  <si>
    <t>佐世保市</t>
  </si>
  <si>
    <t>島原市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</si>
  <si>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</si>
  <si>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</si>
  <si>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</si>
  <si>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</si>
  <si>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</si>
  <si>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</si>
  <si>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</si>
  <si>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農林水産業費</t>
  </si>
  <si>
    <t>対馬市</t>
  </si>
  <si>
    <t>壱岐市</t>
  </si>
  <si>
    <t>五島市</t>
  </si>
  <si>
    <t>-</t>
  </si>
  <si>
    <t>西海市</t>
  </si>
  <si>
    <t>雲仙市</t>
  </si>
  <si>
    <t>南島原市</t>
  </si>
  <si>
    <t>市町</t>
  </si>
  <si>
    <t>平成</t>
  </si>
  <si>
    <t>年度</t>
  </si>
  <si>
    <t>諌早市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</si>
  <si>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</si>
  <si>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</si>
  <si>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</si>
  <si>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</si>
  <si>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</si>
  <si>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</si>
  <si>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</si>
  <si>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</si>
  <si>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 単位：千円</t>
  </si>
  <si>
    <t>前年度繰上
充用金</t>
  </si>
  <si>
    <t xml:space="preserve">１６７      市         町         村         歳     </t>
  </si>
  <si>
    <r>
      <t xml:space="preserve">     出         決         算         額    </t>
    </r>
    <r>
      <rPr>
        <sz val="12"/>
        <color indexed="8"/>
        <rFont val="ＭＳ 明朝"/>
        <family val="1"/>
      </rPr>
      <t>（平成24年度）</t>
    </r>
  </si>
  <si>
    <t>資料  県市町村課調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</si>
</sst>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_);\(#,##0.00\)"/>
    <numFmt numFmtId="183" formatCode="&quot;\&quot;#,##0.00;[Red]&quot;\&quot;#,##0.00"/>
    <numFmt numFmtId="184" formatCode="&quot;\&quot;#,##0;[Red]&quot;\&quot;#,##0"/>
    <numFmt numFmtId="185" formatCode="0;&quot;△ &quot;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1" xfId="15" applyFont="1" applyFill="1" applyBorder="1" applyAlignment="1">
      <alignment horizontal="right"/>
    </xf>
    <xf numFmtId="181" fontId="5" fillId="0" borderId="1" xfId="15" applyFont="1" applyFill="1" applyBorder="1" applyAlignment="1">
      <alignment/>
    </xf>
    <xf numFmtId="181" fontId="8" fillId="0" borderId="1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/>
    </xf>
    <xf numFmtId="181" fontId="5" fillId="0" borderId="7" xfId="15" applyFont="1" applyFill="1" applyBorder="1" applyAlignment="1">
      <alignment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10" xfId="15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 wrapText="1"/>
    </xf>
    <xf numFmtId="181" fontId="5" fillId="0" borderId="11" xfId="15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07"/>
  <sheetViews>
    <sheetView showGridLines="0" tabSelected="1" zoomScale="75" zoomScaleNormal="75" zoomScaleSheetLayoutView="7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A1" sqref="A1:M1"/>
    </sheetView>
  </sheetViews>
  <sheetFormatPr defaultColWidth="8.625" defaultRowHeight="12.75"/>
  <cols>
    <col min="1" max="1" width="0.875" style="8" customWidth="1"/>
    <col min="2" max="2" width="5.00390625" style="8" customWidth="1"/>
    <col min="3" max="3" width="2.875" style="8" customWidth="1"/>
    <col min="4" max="4" width="5.75390625" style="8" customWidth="1"/>
    <col min="5" max="5" width="6.875" style="8" customWidth="1"/>
    <col min="6" max="6" width="0.875" style="8" customWidth="1"/>
    <col min="7" max="13" width="17.375" style="1" customWidth="1"/>
    <col min="14" max="21" width="18.00390625" style="1" customWidth="1"/>
    <col min="22" max="22" width="4.00390625" style="1" customWidth="1"/>
    <col min="23" max="25" width="14.75390625" style="1" customWidth="1"/>
    <col min="26" max="16384" width="8.625" style="1" customWidth="1"/>
  </cols>
  <sheetData>
    <row r="1" spans="1:21" ht="23.25" customHeight="1">
      <c r="A1" s="29" t="s">
        <v>49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6" t="s">
        <v>50</v>
      </c>
      <c r="O1" s="26"/>
      <c r="P1" s="26"/>
      <c r="Q1" s="26"/>
      <c r="R1" s="26"/>
      <c r="S1" s="26"/>
      <c r="T1" s="26"/>
      <c r="U1" s="26"/>
    </row>
    <row r="2" spans="1:26" ht="15" customHeight="1" thickBot="1">
      <c r="A2" s="14"/>
      <c r="B2" s="15"/>
      <c r="C2" s="15"/>
      <c r="D2" s="15"/>
      <c r="E2" s="15"/>
      <c r="F2" s="1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3" t="s">
        <v>47</v>
      </c>
      <c r="V2" s="3"/>
      <c r="W2" s="3"/>
      <c r="X2" s="3"/>
      <c r="Y2" s="3"/>
      <c r="Z2" s="3"/>
    </row>
    <row r="3" spans="1:26" ht="21.75" customHeight="1">
      <c r="A3" s="16"/>
      <c r="B3" s="33" t="s">
        <v>35</v>
      </c>
      <c r="C3" s="33"/>
      <c r="D3" s="33"/>
      <c r="E3" s="33"/>
      <c r="F3" s="17"/>
      <c r="G3" s="30" t="s">
        <v>0</v>
      </c>
      <c r="H3" s="31"/>
      <c r="I3" s="31"/>
      <c r="J3" s="31"/>
      <c r="K3" s="31"/>
      <c r="L3" s="31"/>
      <c r="M3" s="31"/>
      <c r="N3" s="32" t="s">
        <v>1</v>
      </c>
      <c r="O3" s="31"/>
      <c r="P3" s="31"/>
      <c r="Q3" s="31"/>
      <c r="R3" s="31"/>
      <c r="S3" s="31"/>
      <c r="T3" s="31"/>
      <c r="U3" s="31"/>
      <c r="V3" s="3"/>
      <c r="W3" s="3"/>
      <c r="X3" s="3"/>
      <c r="Y3" s="3"/>
      <c r="Z3" s="3"/>
    </row>
    <row r="4" spans="1:26" ht="30" customHeight="1">
      <c r="A4" s="18"/>
      <c r="B4" s="34"/>
      <c r="C4" s="34"/>
      <c r="D4" s="34"/>
      <c r="E4" s="34"/>
      <c r="F4" s="19"/>
      <c r="G4" s="4" t="s">
        <v>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6" t="s">
        <v>27</v>
      </c>
      <c r="N4" s="5" t="s">
        <v>8</v>
      </c>
      <c r="O4" s="4" t="s">
        <v>9</v>
      </c>
      <c r="P4" s="4" t="s">
        <v>10</v>
      </c>
      <c r="Q4" s="4" t="s">
        <v>11</v>
      </c>
      <c r="R4" s="4" t="s">
        <v>12</v>
      </c>
      <c r="S4" s="4" t="s">
        <v>13</v>
      </c>
      <c r="T4" s="4" t="s">
        <v>14</v>
      </c>
      <c r="U4" s="24" t="s">
        <v>48</v>
      </c>
      <c r="V4" s="3"/>
      <c r="W4" s="3"/>
      <c r="X4" s="3"/>
      <c r="Y4" s="3"/>
      <c r="Z4" s="3"/>
    </row>
    <row r="5" spans="2:22" ht="37.5" customHeight="1">
      <c r="B5" s="35" t="s">
        <v>36</v>
      </c>
      <c r="C5" s="35"/>
      <c r="D5" s="21">
        <v>22</v>
      </c>
      <c r="E5" s="12" t="s">
        <v>37</v>
      </c>
      <c r="F5" s="20"/>
      <c r="G5" s="11">
        <v>728346920</v>
      </c>
      <c r="H5" s="9">
        <v>4454539</v>
      </c>
      <c r="I5" s="9">
        <v>104554537</v>
      </c>
      <c r="J5" s="9">
        <v>234564979</v>
      </c>
      <c r="K5" s="9">
        <v>61356603</v>
      </c>
      <c r="L5" s="9">
        <v>2544352</v>
      </c>
      <c r="M5" s="9">
        <v>29816554</v>
      </c>
      <c r="N5" s="9">
        <v>25792851</v>
      </c>
      <c r="O5" s="9">
        <v>72658942</v>
      </c>
      <c r="P5" s="9">
        <v>22908636</v>
      </c>
      <c r="Q5" s="9">
        <v>62746431</v>
      </c>
      <c r="R5" s="9">
        <v>1840791</v>
      </c>
      <c r="S5" s="9">
        <v>104161124</v>
      </c>
      <c r="T5" s="9">
        <v>946581</v>
      </c>
      <c r="U5" s="9" t="s">
        <v>31</v>
      </c>
      <c r="V5" s="8"/>
    </row>
    <row r="6" spans="2:22" ht="21.75" customHeight="1">
      <c r="B6" s="21"/>
      <c r="C6" s="21"/>
      <c r="D6" s="21">
        <v>23</v>
      </c>
      <c r="E6" s="21"/>
      <c r="F6" s="20"/>
      <c r="G6" s="11">
        <v>717227823</v>
      </c>
      <c r="H6" s="9">
        <v>5722783</v>
      </c>
      <c r="I6" s="9">
        <v>90648588</v>
      </c>
      <c r="J6" s="9">
        <v>219982422</v>
      </c>
      <c r="K6" s="9">
        <v>88228115</v>
      </c>
      <c r="L6" s="9">
        <v>4133195</v>
      </c>
      <c r="M6" s="9">
        <v>29311004</v>
      </c>
      <c r="N6" s="9">
        <v>24416101</v>
      </c>
      <c r="O6" s="9">
        <v>66678826</v>
      </c>
      <c r="P6" s="9">
        <v>23461766</v>
      </c>
      <c r="Q6" s="9">
        <v>59460691</v>
      </c>
      <c r="R6" s="9">
        <v>2009387</v>
      </c>
      <c r="S6" s="9">
        <v>102600355</v>
      </c>
      <c r="T6" s="9">
        <v>574590</v>
      </c>
      <c r="U6" s="9" t="s">
        <v>31</v>
      </c>
      <c r="V6" s="8"/>
    </row>
    <row r="7" spans="2:22" ht="45" customHeight="1">
      <c r="B7" s="21"/>
      <c r="C7" s="21"/>
      <c r="D7" s="21">
        <v>24</v>
      </c>
      <c r="E7" s="21"/>
      <c r="F7" s="20"/>
      <c r="G7" s="25">
        <f>SUM(G8:G9)</f>
        <v>722951948</v>
      </c>
      <c r="H7" s="11">
        <f aca="true" t="shared" si="0" ref="H7:T7">SUM(H8:H9)</f>
        <v>5039923</v>
      </c>
      <c r="I7" s="11">
        <f t="shared" si="0"/>
        <v>94210599</v>
      </c>
      <c r="J7" s="11">
        <f t="shared" si="0"/>
        <v>223027707</v>
      </c>
      <c r="K7" s="11">
        <f t="shared" si="0"/>
        <v>82602307</v>
      </c>
      <c r="L7" s="11">
        <f t="shared" si="0"/>
        <v>2168943</v>
      </c>
      <c r="M7" s="11">
        <f t="shared" si="0"/>
        <v>29200965</v>
      </c>
      <c r="N7" s="11">
        <f t="shared" si="0"/>
        <v>23502767</v>
      </c>
      <c r="O7" s="11">
        <f t="shared" si="0"/>
        <v>66174856</v>
      </c>
      <c r="P7" s="11">
        <f t="shared" si="0"/>
        <v>23629277</v>
      </c>
      <c r="Q7" s="11">
        <f t="shared" si="0"/>
        <v>66720464</v>
      </c>
      <c r="R7" s="11">
        <f t="shared" si="0"/>
        <v>3284628</v>
      </c>
      <c r="S7" s="11">
        <f t="shared" si="0"/>
        <v>98002763</v>
      </c>
      <c r="T7" s="11">
        <f t="shared" si="0"/>
        <v>5386749</v>
      </c>
      <c r="U7" s="11" t="s">
        <v>31</v>
      </c>
      <c r="V7" s="8"/>
    </row>
    <row r="8" spans="2:22" ht="45" customHeight="1">
      <c r="B8" s="28" t="s">
        <v>15</v>
      </c>
      <c r="C8" s="28"/>
      <c r="D8" s="28"/>
      <c r="E8" s="28"/>
      <c r="F8" s="20"/>
      <c r="G8" s="25">
        <f>SUM(G10:G22)</f>
        <v>658567185</v>
      </c>
      <c r="H8" s="11">
        <f aca="true" t="shared" si="1" ref="H8:T8">SUM(H10:H22)</f>
        <v>4186321</v>
      </c>
      <c r="I8" s="11">
        <f t="shared" si="1"/>
        <v>85411819</v>
      </c>
      <c r="J8" s="11">
        <f t="shared" si="1"/>
        <v>206369357</v>
      </c>
      <c r="K8" s="11">
        <f t="shared" si="1"/>
        <v>76925981</v>
      </c>
      <c r="L8" s="11">
        <f t="shared" si="1"/>
        <v>2024961</v>
      </c>
      <c r="M8" s="11">
        <f t="shared" si="1"/>
        <v>26705611</v>
      </c>
      <c r="N8" s="11">
        <f t="shared" si="1"/>
        <v>22475078</v>
      </c>
      <c r="O8" s="11">
        <f t="shared" si="1"/>
        <v>58661674</v>
      </c>
      <c r="P8" s="11">
        <f t="shared" si="1"/>
        <v>20539111</v>
      </c>
      <c r="Q8" s="11">
        <f t="shared" si="1"/>
        <v>58422471</v>
      </c>
      <c r="R8" s="11">
        <f t="shared" si="1"/>
        <v>2912435</v>
      </c>
      <c r="S8" s="11">
        <f t="shared" si="1"/>
        <v>88564175</v>
      </c>
      <c r="T8" s="11">
        <f t="shared" si="1"/>
        <v>5368191</v>
      </c>
      <c r="U8" s="11" t="s">
        <v>31</v>
      </c>
      <c r="V8" s="8"/>
    </row>
    <row r="9" spans="2:22" ht="37.5" customHeight="1">
      <c r="B9" s="28" t="s">
        <v>16</v>
      </c>
      <c r="C9" s="28"/>
      <c r="D9" s="28"/>
      <c r="E9" s="28"/>
      <c r="F9" s="20"/>
      <c r="G9" s="25">
        <f aca="true" t="shared" si="2" ref="G9:T9">SUM(G23,G26,G30,G33)</f>
        <v>64384763</v>
      </c>
      <c r="H9" s="11">
        <f t="shared" si="2"/>
        <v>853602</v>
      </c>
      <c r="I9" s="11">
        <f t="shared" si="2"/>
        <v>8798780</v>
      </c>
      <c r="J9" s="11">
        <f t="shared" si="2"/>
        <v>16658350</v>
      </c>
      <c r="K9" s="11">
        <f t="shared" si="2"/>
        <v>5676326</v>
      </c>
      <c r="L9" s="11">
        <f t="shared" si="2"/>
        <v>143982</v>
      </c>
      <c r="M9" s="11">
        <f t="shared" si="2"/>
        <v>2495354</v>
      </c>
      <c r="N9" s="11">
        <f t="shared" si="2"/>
        <v>1027689</v>
      </c>
      <c r="O9" s="11">
        <f t="shared" si="2"/>
        <v>7513182</v>
      </c>
      <c r="P9" s="11">
        <f t="shared" si="2"/>
        <v>3090166</v>
      </c>
      <c r="Q9" s="11">
        <f t="shared" si="2"/>
        <v>8297993</v>
      </c>
      <c r="R9" s="11">
        <f t="shared" si="2"/>
        <v>372193</v>
      </c>
      <c r="S9" s="11">
        <f t="shared" si="2"/>
        <v>9438588</v>
      </c>
      <c r="T9" s="11">
        <f t="shared" si="2"/>
        <v>18558</v>
      </c>
      <c r="U9" s="11" t="s">
        <v>31</v>
      </c>
      <c r="V9" s="8"/>
    </row>
    <row r="10" spans="2:22" ht="37.5" customHeight="1">
      <c r="B10" s="28" t="s">
        <v>17</v>
      </c>
      <c r="C10" s="28"/>
      <c r="D10" s="28"/>
      <c r="E10" s="28"/>
      <c r="F10" s="20"/>
      <c r="G10" s="25">
        <f>SUM(H10:U10)</f>
        <v>208532555</v>
      </c>
      <c r="H10" s="11">
        <v>866649</v>
      </c>
      <c r="I10" s="11">
        <v>26030683</v>
      </c>
      <c r="J10" s="11">
        <v>72025009</v>
      </c>
      <c r="K10" s="11">
        <v>34124348</v>
      </c>
      <c r="L10" s="11">
        <v>245601</v>
      </c>
      <c r="M10" s="11">
        <v>4257139</v>
      </c>
      <c r="N10" s="11">
        <v>5137168</v>
      </c>
      <c r="O10" s="11">
        <v>20220592</v>
      </c>
      <c r="P10" s="11">
        <v>5191053</v>
      </c>
      <c r="Q10" s="11">
        <v>13163452</v>
      </c>
      <c r="R10" s="11">
        <v>174980</v>
      </c>
      <c r="S10" s="11">
        <v>21972428</v>
      </c>
      <c r="T10" s="11">
        <v>5123453</v>
      </c>
      <c r="U10" s="11" t="s">
        <v>31</v>
      </c>
      <c r="V10" s="8"/>
    </row>
    <row r="11" spans="2:22" ht="21.75" customHeight="1">
      <c r="B11" s="28" t="s">
        <v>18</v>
      </c>
      <c r="C11" s="28"/>
      <c r="D11" s="28"/>
      <c r="E11" s="28"/>
      <c r="F11" s="20"/>
      <c r="G11" s="25">
        <f aca="true" t="shared" si="3" ref="G11:G34">SUM(H11:U11)</f>
        <v>121934890</v>
      </c>
      <c r="H11" s="11">
        <v>647408</v>
      </c>
      <c r="I11" s="11">
        <v>16378057</v>
      </c>
      <c r="J11" s="11">
        <v>39830189</v>
      </c>
      <c r="K11" s="11">
        <v>10030632</v>
      </c>
      <c r="L11" s="11">
        <v>187444</v>
      </c>
      <c r="M11" s="11">
        <v>2709002</v>
      </c>
      <c r="N11" s="11">
        <v>8218917</v>
      </c>
      <c r="O11" s="11">
        <v>12300482</v>
      </c>
      <c r="P11" s="11">
        <v>3949984</v>
      </c>
      <c r="Q11" s="11">
        <v>13427758</v>
      </c>
      <c r="R11" s="11">
        <v>159005</v>
      </c>
      <c r="S11" s="11">
        <v>14073775</v>
      </c>
      <c r="T11" s="11">
        <v>22237</v>
      </c>
      <c r="U11" s="11" t="s">
        <v>31</v>
      </c>
      <c r="V11" s="8"/>
    </row>
    <row r="12" spans="2:22" ht="21.75" customHeight="1">
      <c r="B12" s="28" t="s">
        <v>19</v>
      </c>
      <c r="C12" s="28"/>
      <c r="D12" s="28"/>
      <c r="E12" s="28"/>
      <c r="F12" s="20"/>
      <c r="G12" s="25">
        <f t="shared" si="3"/>
        <v>22042519</v>
      </c>
      <c r="H12" s="11">
        <v>242422</v>
      </c>
      <c r="I12" s="11">
        <v>2078891</v>
      </c>
      <c r="J12" s="11">
        <v>8080656</v>
      </c>
      <c r="K12" s="11">
        <v>1887210</v>
      </c>
      <c r="L12" s="11">
        <v>527074</v>
      </c>
      <c r="M12" s="11">
        <v>1133588</v>
      </c>
      <c r="N12" s="11">
        <v>669167</v>
      </c>
      <c r="O12" s="11">
        <v>2121847</v>
      </c>
      <c r="P12" s="11">
        <v>678014</v>
      </c>
      <c r="Q12" s="11">
        <v>2175654</v>
      </c>
      <c r="R12" s="11">
        <v>57112</v>
      </c>
      <c r="S12" s="11">
        <v>2390884</v>
      </c>
      <c r="T12" s="11" t="s">
        <v>31</v>
      </c>
      <c r="U12" s="11" t="s">
        <v>31</v>
      </c>
      <c r="V12" s="8"/>
    </row>
    <row r="13" spans="2:22" ht="21.75" customHeight="1">
      <c r="B13" s="28" t="s">
        <v>38</v>
      </c>
      <c r="C13" s="28"/>
      <c r="D13" s="28"/>
      <c r="E13" s="28"/>
      <c r="F13" s="20"/>
      <c r="G13" s="25">
        <f t="shared" si="3"/>
        <v>67373809</v>
      </c>
      <c r="H13" s="11">
        <v>449437</v>
      </c>
      <c r="I13" s="11">
        <v>8422819</v>
      </c>
      <c r="J13" s="11">
        <v>20315469</v>
      </c>
      <c r="K13" s="11">
        <v>4275179</v>
      </c>
      <c r="L13" s="11">
        <v>138358</v>
      </c>
      <c r="M13" s="11">
        <v>3640719</v>
      </c>
      <c r="N13" s="11">
        <v>2076780</v>
      </c>
      <c r="O13" s="11">
        <v>6498821</v>
      </c>
      <c r="P13" s="11">
        <v>2333837</v>
      </c>
      <c r="Q13" s="11">
        <v>7848825</v>
      </c>
      <c r="R13" s="11">
        <v>321452</v>
      </c>
      <c r="S13" s="11">
        <v>11052113</v>
      </c>
      <c r="T13" s="11" t="s">
        <v>31</v>
      </c>
      <c r="U13" s="11" t="s">
        <v>31</v>
      </c>
      <c r="V13" s="8"/>
    </row>
    <row r="14" spans="2:22" ht="21.75" customHeight="1">
      <c r="B14" s="28" t="s">
        <v>20</v>
      </c>
      <c r="C14" s="28"/>
      <c r="D14" s="28"/>
      <c r="E14" s="28"/>
      <c r="F14" s="20"/>
      <c r="G14" s="25">
        <f t="shared" si="3"/>
        <v>37921386</v>
      </c>
      <c r="H14" s="11">
        <v>298505</v>
      </c>
      <c r="I14" s="11">
        <v>3764032</v>
      </c>
      <c r="J14" s="11">
        <v>13442218</v>
      </c>
      <c r="K14" s="11">
        <v>4572870</v>
      </c>
      <c r="L14" s="11">
        <v>44249</v>
      </c>
      <c r="M14" s="11">
        <v>1904079</v>
      </c>
      <c r="N14" s="11">
        <v>2149022</v>
      </c>
      <c r="O14" s="11">
        <v>3661647</v>
      </c>
      <c r="P14" s="11">
        <v>829394</v>
      </c>
      <c r="Q14" s="11">
        <v>3727290</v>
      </c>
      <c r="R14" s="11">
        <v>114620</v>
      </c>
      <c r="S14" s="11">
        <v>3413460</v>
      </c>
      <c r="T14" s="11" t="s">
        <v>31</v>
      </c>
      <c r="U14" s="11" t="s">
        <v>31</v>
      </c>
      <c r="V14" s="8"/>
    </row>
    <row r="15" spans="2:22" ht="37.5" customHeight="1">
      <c r="B15" s="28" t="s">
        <v>21</v>
      </c>
      <c r="C15" s="28"/>
      <c r="D15" s="28"/>
      <c r="E15" s="28"/>
      <c r="F15" s="20"/>
      <c r="G15" s="25">
        <f t="shared" si="3"/>
        <v>24622943</v>
      </c>
      <c r="H15" s="11">
        <v>227352</v>
      </c>
      <c r="I15" s="11">
        <v>2314160</v>
      </c>
      <c r="J15" s="11">
        <v>5795417</v>
      </c>
      <c r="K15" s="11">
        <v>2725616</v>
      </c>
      <c r="L15" s="11">
        <v>119912</v>
      </c>
      <c r="M15" s="11">
        <v>1594090</v>
      </c>
      <c r="N15" s="11">
        <v>474767</v>
      </c>
      <c r="O15" s="11">
        <v>1882256</v>
      </c>
      <c r="P15" s="11">
        <v>1429598</v>
      </c>
      <c r="Q15" s="11">
        <v>2801934</v>
      </c>
      <c r="R15" s="11">
        <v>712968</v>
      </c>
      <c r="S15" s="11">
        <v>4484160</v>
      </c>
      <c r="T15" s="11">
        <v>60713</v>
      </c>
      <c r="U15" s="11" t="s">
        <v>31</v>
      </c>
      <c r="V15" s="8"/>
    </row>
    <row r="16" spans="2:22" ht="21.75" customHeight="1">
      <c r="B16" s="28" t="s">
        <v>22</v>
      </c>
      <c r="C16" s="28"/>
      <c r="D16" s="28"/>
      <c r="E16" s="28"/>
      <c r="F16" s="20"/>
      <c r="G16" s="25">
        <f t="shared" si="3"/>
        <v>16534048</v>
      </c>
      <c r="H16" s="11">
        <v>172507</v>
      </c>
      <c r="I16" s="11">
        <v>2703885</v>
      </c>
      <c r="J16" s="11">
        <v>4952401</v>
      </c>
      <c r="K16" s="11">
        <v>1789223</v>
      </c>
      <c r="L16" s="11">
        <v>11161</v>
      </c>
      <c r="M16" s="11">
        <v>1089939</v>
      </c>
      <c r="N16" s="11">
        <v>515166</v>
      </c>
      <c r="O16" s="11">
        <v>1102206</v>
      </c>
      <c r="P16" s="11">
        <v>635187</v>
      </c>
      <c r="Q16" s="11">
        <v>1250284</v>
      </c>
      <c r="R16" s="11">
        <v>131855</v>
      </c>
      <c r="S16" s="11">
        <v>2121286</v>
      </c>
      <c r="T16" s="11">
        <v>58948</v>
      </c>
      <c r="U16" s="11" t="s">
        <v>31</v>
      </c>
      <c r="V16" s="8"/>
    </row>
    <row r="17" spans="2:22" ht="21.75" customHeight="1">
      <c r="B17" s="28" t="s">
        <v>28</v>
      </c>
      <c r="C17" s="28"/>
      <c r="D17" s="28"/>
      <c r="E17" s="28"/>
      <c r="F17" s="20"/>
      <c r="G17" s="25">
        <f t="shared" si="3"/>
        <v>30525775</v>
      </c>
      <c r="H17" s="11">
        <v>190675</v>
      </c>
      <c r="I17" s="11">
        <v>4907546</v>
      </c>
      <c r="J17" s="11">
        <v>6851595</v>
      </c>
      <c r="K17" s="11">
        <v>3832715</v>
      </c>
      <c r="L17" s="11">
        <v>270715</v>
      </c>
      <c r="M17" s="11">
        <v>2602462</v>
      </c>
      <c r="N17" s="11">
        <v>475077</v>
      </c>
      <c r="O17" s="11">
        <v>1625251</v>
      </c>
      <c r="P17" s="11">
        <v>931278</v>
      </c>
      <c r="Q17" s="11">
        <v>2347468</v>
      </c>
      <c r="R17" s="11">
        <v>100279</v>
      </c>
      <c r="S17" s="11">
        <v>6384796</v>
      </c>
      <c r="T17" s="11">
        <v>5918</v>
      </c>
      <c r="U17" s="11" t="s">
        <v>31</v>
      </c>
      <c r="V17" s="8"/>
    </row>
    <row r="18" spans="2:22" ht="21.75" customHeight="1">
      <c r="B18" s="28" t="s">
        <v>29</v>
      </c>
      <c r="C18" s="28"/>
      <c r="D18" s="28"/>
      <c r="E18" s="28"/>
      <c r="F18" s="20"/>
      <c r="G18" s="25">
        <f t="shared" si="3"/>
        <v>20824364</v>
      </c>
      <c r="H18" s="11">
        <v>181789</v>
      </c>
      <c r="I18" s="11">
        <v>2966868</v>
      </c>
      <c r="J18" s="11">
        <v>5376315</v>
      </c>
      <c r="K18" s="11">
        <v>2174685</v>
      </c>
      <c r="L18" s="11">
        <v>18027</v>
      </c>
      <c r="M18" s="11">
        <v>2042371</v>
      </c>
      <c r="N18" s="11">
        <v>560165</v>
      </c>
      <c r="O18" s="11">
        <v>1229142</v>
      </c>
      <c r="P18" s="11">
        <v>601720</v>
      </c>
      <c r="Q18" s="11">
        <v>2204522</v>
      </c>
      <c r="R18" s="11">
        <v>132484</v>
      </c>
      <c r="S18" s="11">
        <v>3306146</v>
      </c>
      <c r="T18" s="11">
        <v>30130</v>
      </c>
      <c r="U18" s="11" t="s">
        <v>31</v>
      </c>
      <c r="V18" s="8"/>
    </row>
    <row r="19" spans="2:22" ht="21.75" customHeight="1">
      <c r="B19" s="28" t="s">
        <v>30</v>
      </c>
      <c r="C19" s="28"/>
      <c r="D19" s="28"/>
      <c r="E19" s="28"/>
      <c r="F19" s="20"/>
      <c r="G19" s="25">
        <f t="shared" si="3"/>
        <v>28743235</v>
      </c>
      <c r="H19" s="11">
        <v>219460</v>
      </c>
      <c r="I19" s="11">
        <v>4721862</v>
      </c>
      <c r="J19" s="11">
        <v>7299010</v>
      </c>
      <c r="K19" s="11">
        <v>3509489</v>
      </c>
      <c r="L19" s="11">
        <v>92999</v>
      </c>
      <c r="M19" s="11">
        <v>1542030</v>
      </c>
      <c r="N19" s="11">
        <v>689184</v>
      </c>
      <c r="O19" s="11">
        <v>1964140</v>
      </c>
      <c r="P19" s="11">
        <v>1206920</v>
      </c>
      <c r="Q19" s="11">
        <v>2392840</v>
      </c>
      <c r="R19" s="11">
        <v>282341</v>
      </c>
      <c r="S19" s="11">
        <v>4804985</v>
      </c>
      <c r="T19" s="11">
        <v>17975</v>
      </c>
      <c r="U19" s="11" t="s">
        <v>31</v>
      </c>
      <c r="V19" s="8"/>
    </row>
    <row r="20" spans="2:22" ht="37.5" customHeight="1">
      <c r="B20" s="28" t="s">
        <v>32</v>
      </c>
      <c r="C20" s="28"/>
      <c r="D20" s="28"/>
      <c r="E20" s="28"/>
      <c r="F20" s="20"/>
      <c r="G20" s="25">
        <f t="shared" si="3"/>
        <v>21953017</v>
      </c>
      <c r="H20" s="11">
        <v>181834</v>
      </c>
      <c r="I20" s="11">
        <v>2831977</v>
      </c>
      <c r="J20" s="11">
        <v>5631537</v>
      </c>
      <c r="K20" s="11">
        <v>3527699</v>
      </c>
      <c r="L20" s="11">
        <v>44842</v>
      </c>
      <c r="M20" s="11">
        <v>1004599</v>
      </c>
      <c r="N20" s="11">
        <v>291495</v>
      </c>
      <c r="O20" s="11">
        <v>1445907</v>
      </c>
      <c r="P20" s="11">
        <v>537926</v>
      </c>
      <c r="Q20" s="11">
        <v>1747649</v>
      </c>
      <c r="R20" s="11">
        <v>74840</v>
      </c>
      <c r="S20" s="11">
        <v>4583895</v>
      </c>
      <c r="T20" s="11">
        <v>48817</v>
      </c>
      <c r="U20" s="11" t="s">
        <v>31</v>
      </c>
      <c r="V20" s="8"/>
    </row>
    <row r="21" spans="2:22" ht="21.75" customHeight="1">
      <c r="B21" s="28" t="s">
        <v>33</v>
      </c>
      <c r="C21" s="28"/>
      <c r="D21" s="28"/>
      <c r="E21" s="28"/>
      <c r="F21" s="20"/>
      <c r="G21" s="25">
        <f t="shared" si="3"/>
        <v>27915654</v>
      </c>
      <c r="H21" s="11">
        <v>263346</v>
      </c>
      <c r="I21" s="11">
        <v>4001217</v>
      </c>
      <c r="J21" s="11">
        <v>8357862</v>
      </c>
      <c r="K21" s="11">
        <v>2042132</v>
      </c>
      <c r="L21" s="11">
        <v>8319</v>
      </c>
      <c r="M21" s="11">
        <v>1631291</v>
      </c>
      <c r="N21" s="11">
        <v>854505</v>
      </c>
      <c r="O21" s="11">
        <v>2222860</v>
      </c>
      <c r="P21" s="11">
        <v>1019347</v>
      </c>
      <c r="Q21" s="11">
        <v>2472930</v>
      </c>
      <c r="R21" s="11">
        <v>235262</v>
      </c>
      <c r="S21" s="11">
        <v>4806583</v>
      </c>
      <c r="T21" s="11" t="s">
        <v>31</v>
      </c>
      <c r="U21" s="11" t="s">
        <v>31</v>
      </c>
      <c r="V21" s="8"/>
    </row>
    <row r="22" spans="2:22" ht="21.75" customHeight="1">
      <c r="B22" s="28" t="s">
        <v>34</v>
      </c>
      <c r="C22" s="28"/>
      <c r="D22" s="28"/>
      <c r="E22" s="28"/>
      <c r="F22" s="20"/>
      <c r="G22" s="25">
        <f t="shared" si="3"/>
        <v>29642990</v>
      </c>
      <c r="H22" s="11">
        <v>244937</v>
      </c>
      <c r="I22" s="11">
        <v>4289822</v>
      </c>
      <c r="J22" s="11">
        <v>8411679</v>
      </c>
      <c r="K22" s="11">
        <v>2434183</v>
      </c>
      <c r="L22" s="11">
        <v>316260</v>
      </c>
      <c r="M22" s="11">
        <v>1554302</v>
      </c>
      <c r="N22" s="11">
        <v>363665</v>
      </c>
      <c r="O22" s="11">
        <v>2386523</v>
      </c>
      <c r="P22" s="11">
        <v>1194853</v>
      </c>
      <c r="Q22" s="11">
        <v>2861865</v>
      </c>
      <c r="R22" s="11">
        <v>415237</v>
      </c>
      <c r="S22" s="11">
        <v>5169664</v>
      </c>
      <c r="T22" s="11" t="s">
        <v>31</v>
      </c>
      <c r="U22" s="11" t="s">
        <v>31</v>
      </c>
      <c r="V22" s="8"/>
    </row>
    <row r="23" spans="2:22" ht="52.5" customHeight="1">
      <c r="B23" s="28" t="s">
        <v>23</v>
      </c>
      <c r="C23" s="28"/>
      <c r="D23" s="28"/>
      <c r="E23" s="28"/>
      <c r="F23" s="20"/>
      <c r="G23" s="25">
        <f>SUM(G24:G25)</f>
        <v>21776461</v>
      </c>
      <c r="H23" s="11">
        <f aca="true" t="shared" si="4" ref="H23:S23">SUM(H24:H25)</f>
        <v>296042</v>
      </c>
      <c r="I23" s="11">
        <f t="shared" si="4"/>
        <v>2493451</v>
      </c>
      <c r="J23" s="11">
        <f t="shared" si="4"/>
        <v>6811408</v>
      </c>
      <c r="K23" s="11">
        <f t="shared" si="4"/>
        <v>1748599</v>
      </c>
      <c r="L23" s="11">
        <f t="shared" si="4"/>
        <v>44931</v>
      </c>
      <c r="M23" s="11">
        <f t="shared" si="4"/>
        <v>282999</v>
      </c>
      <c r="N23" s="11">
        <f t="shared" si="4"/>
        <v>87611</v>
      </c>
      <c r="O23" s="11">
        <f t="shared" si="4"/>
        <v>3341939</v>
      </c>
      <c r="P23" s="11">
        <f t="shared" si="4"/>
        <v>917132</v>
      </c>
      <c r="Q23" s="11">
        <f t="shared" si="4"/>
        <v>3444523</v>
      </c>
      <c r="R23" s="11">
        <f t="shared" si="4"/>
        <v>25454</v>
      </c>
      <c r="S23" s="11">
        <f t="shared" si="4"/>
        <v>2282372</v>
      </c>
      <c r="T23" s="11" t="s">
        <v>31</v>
      </c>
      <c r="U23" s="11" t="s">
        <v>31</v>
      </c>
      <c r="V23" s="8"/>
    </row>
    <row r="24" spans="3:22" ht="21.75" customHeight="1">
      <c r="C24" s="28" t="s">
        <v>39</v>
      </c>
      <c r="D24" s="28"/>
      <c r="E24" s="28"/>
      <c r="F24" s="20"/>
      <c r="G24" s="25">
        <f t="shared" si="3"/>
        <v>12637557</v>
      </c>
      <c r="H24" s="11">
        <v>164445</v>
      </c>
      <c r="I24" s="11">
        <v>1400523</v>
      </c>
      <c r="J24" s="11">
        <v>3823540</v>
      </c>
      <c r="K24" s="11">
        <v>988013</v>
      </c>
      <c r="L24" s="11">
        <v>38528</v>
      </c>
      <c r="M24" s="11">
        <v>212206</v>
      </c>
      <c r="N24" s="11">
        <v>65384</v>
      </c>
      <c r="O24" s="11">
        <v>1901752</v>
      </c>
      <c r="P24" s="11">
        <v>407030</v>
      </c>
      <c r="Q24" s="11">
        <v>2413795</v>
      </c>
      <c r="R24" s="11">
        <v>14340</v>
      </c>
      <c r="S24" s="11">
        <v>1208001</v>
      </c>
      <c r="T24" s="11" t="s">
        <v>31</v>
      </c>
      <c r="U24" s="11" t="s">
        <v>31</v>
      </c>
      <c r="V24" s="8"/>
    </row>
    <row r="25" spans="3:22" ht="21.75" customHeight="1">
      <c r="C25" s="28" t="s">
        <v>40</v>
      </c>
      <c r="D25" s="28"/>
      <c r="E25" s="28"/>
      <c r="F25" s="20"/>
      <c r="G25" s="25">
        <f t="shared" si="3"/>
        <v>9138904</v>
      </c>
      <c r="H25" s="11">
        <v>131597</v>
      </c>
      <c r="I25" s="11">
        <v>1092928</v>
      </c>
      <c r="J25" s="11">
        <v>2987868</v>
      </c>
      <c r="K25" s="11">
        <v>760586</v>
      </c>
      <c r="L25" s="11">
        <v>6403</v>
      </c>
      <c r="M25" s="11">
        <v>70793</v>
      </c>
      <c r="N25" s="11">
        <v>22227</v>
      </c>
      <c r="O25" s="11">
        <v>1440187</v>
      </c>
      <c r="P25" s="11">
        <v>510102</v>
      </c>
      <c r="Q25" s="11">
        <v>1030728</v>
      </c>
      <c r="R25" s="11">
        <v>11114</v>
      </c>
      <c r="S25" s="11">
        <v>1074371</v>
      </c>
      <c r="T25" s="11" t="s">
        <v>31</v>
      </c>
      <c r="U25" s="11" t="s">
        <v>31</v>
      </c>
      <c r="V25" s="8"/>
    </row>
    <row r="26" spans="2:22" ht="37.5" customHeight="1">
      <c r="B26" s="27" t="s">
        <v>24</v>
      </c>
      <c r="C26" s="27"/>
      <c r="D26" s="27"/>
      <c r="E26" s="27"/>
      <c r="F26" s="20"/>
      <c r="G26" s="25">
        <f>SUM(G27:G29)</f>
        <v>15551563</v>
      </c>
      <c r="H26" s="11">
        <f aca="true" t="shared" si="5" ref="H26:S26">SUM(H27:H29)</f>
        <v>275432</v>
      </c>
      <c r="I26" s="11">
        <f t="shared" si="5"/>
        <v>1830518</v>
      </c>
      <c r="J26" s="11">
        <f t="shared" si="5"/>
        <v>4655030</v>
      </c>
      <c r="K26" s="11">
        <f t="shared" si="5"/>
        <v>1105457</v>
      </c>
      <c r="L26" s="11">
        <f t="shared" si="5"/>
        <v>37591</v>
      </c>
      <c r="M26" s="11">
        <f t="shared" si="5"/>
        <v>779551</v>
      </c>
      <c r="N26" s="11">
        <f t="shared" si="5"/>
        <v>471265</v>
      </c>
      <c r="O26" s="11">
        <f t="shared" si="5"/>
        <v>1952680</v>
      </c>
      <c r="P26" s="11">
        <f t="shared" si="5"/>
        <v>916648</v>
      </c>
      <c r="Q26" s="11">
        <f t="shared" si="5"/>
        <v>1300421</v>
      </c>
      <c r="R26" s="11">
        <f t="shared" si="5"/>
        <v>72368</v>
      </c>
      <c r="S26" s="11">
        <f t="shared" si="5"/>
        <v>2154602</v>
      </c>
      <c r="T26" s="11" t="s">
        <v>31</v>
      </c>
      <c r="U26" s="11" t="s">
        <v>31</v>
      </c>
      <c r="V26" s="8"/>
    </row>
    <row r="27" spans="3:22" ht="21.75" customHeight="1">
      <c r="C27" s="27" t="s">
        <v>41</v>
      </c>
      <c r="D27" s="27"/>
      <c r="E27" s="27"/>
      <c r="F27" s="20"/>
      <c r="G27" s="25">
        <f t="shared" si="3"/>
        <v>4613735</v>
      </c>
      <c r="H27" s="11">
        <v>81402</v>
      </c>
      <c r="I27" s="11">
        <v>617699</v>
      </c>
      <c r="J27" s="11">
        <v>1120812</v>
      </c>
      <c r="K27" s="11">
        <v>258979</v>
      </c>
      <c r="L27" s="11">
        <v>5</v>
      </c>
      <c r="M27" s="11">
        <v>316764</v>
      </c>
      <c r="N27" s="11">
        <v>61204</v>
      </c>
      <c r="O27" s="11">
        <v>716773</v>
      </c>
      <c r="P27" s="11">
        <v>169343</v>
      </c>
      <c r="Q27" s="11">
        <v>398182</v>
      </c>
      <c r="R27" s="11">
        <v>40256</v>
      </c>
      <c r="S27" s="11">
        <v>832316</v>
      </c>
      <c r="T27" s="11" t="s">
        <v>31</v>
      </c>
      <c r="U27" s="11" t="s">
        <v>31</v>
      </c>
      <c r="V27" s="8"/>
    </row>
    <row r="28" spans="3:22" ht="21.75" customHeight="1">
      <c r="C28" s="27" t="s">
        <v>42</v>
      </c>
      <c r="D28" s="27"/>
      <c r="E28" s="27"/>
      <c r="F28" s="20"/>
      <c r="G28" s="25">
        <f t="shared" si="3"/>
        <v>5239141</v>
      </c>
      <c r="H28" s="11">
        <v>102636</v>
      </c>
      <c r="I28" s="11">
        <v>595918</v>
      </c>
      <c r="J28" s="11">
        <v>1761528</v>
      </c>
      <c r="K28" s="11">
        <v>513920</v>
      </c>
      <c r="L28" s="11">
        <v>6167</v>
      </c>
      <c r="M28" s="11">
        <v>285327</v>
      </c>
      <c r="N28" s="11">
        <v>257992</v>
      </c>
      <c r="O28" s="11">
        <v>491516</v>
      </c>
      <c r="P28" s="11">
        <v>214768</v>
      </c>
      <c r="Q28" s="11">
        <v>371496</v>
      </c>
      <c r="R28" s="11">
        <v>11322</v>
      </c>
      <c r="S28" s="11">
        <v>626551</v>
      </c>
      <c r="T28" s="11" t="s">
        <v>31</v>
      </c>
      <c r="U28" s="11" t="s">
        <v>31</v>
      </c>
      <c r="V28" s="8"/>
    </row>
    <row r="29" spans="3:22" ht="21.75" customHeight="1">
      <c r="C29" s="27" t="s">
        <v>43</v>
      </c>
      <c r="D29" s="27"/>
      <c r="E29" s="27"/>
      <c r="F29" s="20"/>
      <c r="G29" s="25">
        <f t="shared" si="3"/>
        <v>5698687</v>
      </c>
      <c r="H29" s="11">
        <v>91394</v>
      </c>
      <c r="I29" s="11">
        <v>616901</v>
      </c>
      <c r="J29" s="11">
        <v>1772690</v>
      </c>
      <c r="K29" s="11">
        <v>332558</v>
      </c>
      <c r="L29" s="11">
        <v>31419</v>
      </c>
      <c r="M29" s="11">
        <v>177460</v>
      </c>
      <c r="N29" s="11">
        <v>152069</v>
      </c>
      <c r="O29" s="11">
        <v>744391</v>
      </c>
      <c r="P29" s="11">
        <v>532537</v>
      </c>
      <c r="Q29" s="11">
        <v>530743</v>
      </c>
      <c r="R29" s="11">
        <v>20790</v>
      </c>
      <c r="S29" s="11">
        <v>695735</v>
      </c>
      <c r="T29" s="11" t="s">
        <v>31</v>
      </c>
      <c r="U29" s="11" t="s">
        <v>31</v>
      </c>
      <c r="V29" s="8"/>
    </row>
    <row r="30" spans="2:22" ht="37.5" customHeight="1">
      <c r="B30" s="27" t="s">
        <v>25</v>
      </c>
      <c r="C30" s="27"/>
      <c r="D30" s="27"/>
      <c r="E30" s="27"/>
      <c r="F30" s="20"/>
      <c r="G30" s="25">
        <f aca="true" t="shared" si="6" ref="G30:T30">SUM(G31:G32)</f>
        <v>9206102</v>
      </c>
      <c r="H30" s="11">
        <f t="shared" si="6"/>
        <v>134338</v>
      </c>
      <c r="I30" s="11">
        <f t="shared" si="6"/>
        <v>1521413</v>
      </c>
      <c r="J30" s="11">
        <f t="shared" si="6"/>
        <v>1841843</v>
      </c>
      <c r="K30" s="11">
        <f t="shared" si="6"/>
        <v>737335</v>
      </c>
      <c r="L30" s="11">
        <f t="shared" si="6"/>
        <v>21656</v>
      </c>
      <c r="M30" s="11">
        <f t="shared" si="6"/>
        <v>668364</v>
      </c>
      <c r="N30" s="11">
        <f t="shared" si="6"/>
        <v>129631</v>
      </c>
      <c r="O30" s="11">
        <f t="shared" si="6"/>
        <v>1364230</v>
      </c>
      <c r="P30" s="11">
        <f t="shared" si="6"/>
        <v>351686</v>
      </c>
      <c r="Q30" s="11">
        <f t="shared" si="6"/>
        <v>1500287</v>
      </c>
      <c r="R30" s="11">
        <f t="shared" si="6"/>
        <v>31695</v>
      </c>
      <c r="S30" s="11">
        <f t="shared" si="6"/>
        <v>885066</v>
      </c>
      <c r="T30" s="11">
        <f t="shared" si="6"/>
        <v>18558</v>
      </c>
      <c r="U30" s="11" t="s">
        <v>31</v>
      </c>
      <c r="V30" s="8"/>
    </row>
    <row r="31" spans="3:22" ht="21.75" customHeight="1">
      <c r="C31" s="27" t="s">
        <v>44</v>
      </c>
      <c r="D31" s="27"/>
      <c r="E31" s="27"/>
      <c r="F31" s="20"/>
      <c r="G31" s="25">
        <f t="shared" si="3"/>
        <v>3412112</v>
      </c>
      <c r="H31" s="11">
        <v>57890</v>
      </c>
      <c r="I31" s="11">
        <v>573987</v>
      </c>
      <c r="J31" s="11">
        <v>373774</v>
      </c>
      <c r="K31" s="11">
        <v>222578</v>
      </c>
      <c r="L31" s="11">
        <v>11633</v>
      </c>
      <c r="M31" s="11">
        <v>504231</v>
      </c>
      <c r="N31" s="11">
        <v>93351</v>
      </c>
      <c r="O31" s="11">
        <v>147349</v>
      </c>
      <c r="P31" s="11">
        <v>150881</v>
      </c>
      <c r="Q31" s="11">
        <v>901931</v>
      </c>
      <c r="R31" s="11">
        <v>13875</v>
      </c>
      <c r="S31" s="11">
        <v>342074</v>
      </c>
      <c r="T31" s="11">
        <v>18558</v>
      </c>
      <c r="U31" s="11" t="s">
        <v>31</v>
      </c>
      <c r="V31" s="8"/>
    </row>
    <row r="32" spans="3:22" ht="21.75" customHeight="1">
      <c r="C32" s="27" t="s">
        <v>45</v>
      </c>
      <c r="D32" s="27"/>
      <c r="E32" s="27"/>
      <c r="F32" s="20"/>
      <c r="G32" s="25">
        <f t="shared" si="3"/>
        <v>5793990</v>
      </c>
      <c r="H32" s="11">
        <v>76448</v>
      </c>
      <c r="I32" s="11">
        <v>947426</v>
      </c>
      <c r="J32" s="11">
        <v>1468069</v>
      </c>
      <c r="K32" s="11">
        <v>514757</v>
      </c>
      <c r="L32" s="11">
        <v>10023</v>
      </c>
      <c r="M32" s="11">
        <v>164133</v>
      </c>
      <c r="N32" s="11">
        <v>36280</v>
      </c>
      <c r="O32" s="11">
        <v>1216881</v>
      </c>
      <c r="P32" s="11">
        <v>200805</v>
      </c>
      <c r="Q32" s="11">
        <v>598356</v>
      </c>
      <c r="R32" s="11">
        <v>17820</v>
      </c>
      <c r="S32" s="11">
        <v>542992</v>
      </c>
      <c r="T32" s="11" t="s">
        <v>31</v>
      </c>
      <c r="U32" s="11" t="s">
        <v>31</v>
      </c>
      <c r="V32" s="8"/>
    </row>
    <row r="33" spans="2:22" ht="37.5" customHeight="1">
      <c r="B33" s="27" t="s">
        <v>26</v>
      </c>
      <c r="C33" s="27"/>
      <c r="D33" s="27"/>
      <c r="E33" s="27"/>
      <c r="F33" s="20"/>
      <c r="G33" s="25">
        <f>G34</f>
        <v>17850637</v>
      </c>
      <c r="H33" s="11">
        <f aca="true" t="shared" si="7" ref="H33:S33">H34</f>
        <v>147790</v>
      </c>
      <c r="I33" s="11">
        <f t="shared" si="7"/>
        <v>2953398</v>
      </c>
      <c r="J33" s="11">
        <f t="shared" si="7"/>
        <v>3350069</v>
      </c>
      <c r="K33" s="11">
        <f t="shared" si="7"/>
        <v>2084935</v>
      </c>
      <c r="L33" s="11">
        <f t="shared" si="7"/>
        <v>39804</v>
      </c>
      <c r="M33" s="11">
        <f t="shared" si="7"/>
        <v>764440</v>
      </c>
      <c r="N33" s="11">
        <f t="shared" si="7"/>
        <v>339182</v>
      </c>
      <c r="O33" s="11">
        <f t="shared" si="7"/>
        <v>854333</v>
      </c>
      <c r="P33" s="11">
        <f t="shared" si="7"/>
        <v>904700</v>
      </c>
      <c r="Q33" s="11">
        <f t="shared" si="7"/>
        <v>2052762</v>
      </c>
      <c r="R33" s="11">
        <f t="shared" si="7"/>
        <v>242676</v>
      </c>
      <c r="S33" s="11">
        <f t="shared" si="7"/>
        <v>4116548</v>
      </c>
      <c r="T33" s="11" t="s">
        <v>31</v>
      </c>
      <c r="U33" s="11" t="s">
        <v>31</v>
      </c>
      <c r="V33" s="8"/>
    </row>
    <row r="34" spans="3:22" ht="21.75" customHeight="1">
      <c r="C34" s="27" t="s">
        <v>46</v>
      </c>
      <c r="D34" s="27"/>
      <c r="E34" s="27"/>
      <c r="F34" s="20"/>
      <c r="G34" s="25">
        <f t="shared" si="3"/>
        <v>17850637</v>
      </c>
      <c r="H34" s="11">
        <v>147790</v>
      </c>
      <c r="I34" s="11">
        <v>2953398</v>
      </c>
      <c r="J34" s="11">
        <v>3350069</v>
      </c>
      <c r="K34" s="11">
        <v>2084935</v>
      </c>
      <c r="L34" s="11">
        <v>39804</v>
      </c>
      <c r="M34" s="11">
        <v>764440</v>
      </c>
      <c r="N34" s="11">
        <v>339182</v>
      </c>
      <c r="O34" s="11">
        <v>854333</v>
      </c>
      <c r="P34" s="11">
        <v>904700</v>
      </c>
      <c r="Q34" s="11">
        <v>2052762</v>
      </c>
      <c r="R34" s="11">
        <v>242676</v>
      </c>
      <c r="S34" s="11">
        <v>4116548</v>
      </c>
      <c r="T34" s="11" t="s">
        <v>31</v>
      </c>
      <c r="U34" s="11" t="s">
        <v>31</v>
      </c>
      <c r="V34" s="8"/>
    </row>
    <row r="35" spans="1:34" ht="15" customHeight="1" thickBot="1">
      <c r="A35" s="14"/>
      <c r="B35" s="14"/>
      <c r="C35" s="14"/>
      <c r="D35" s="14"/>
      <c r="E35" s="14"/>
      <c r="F35" s="22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1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2:34" ht="15" customHeight="1">
      <c r="B36" s="8" t="s">
        <v>51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6" ht="14.25">
      <c r="A37" s="7"/>
      <c r="B37" s="7"/>
      <c r="C37" s="7"/>
      <c r="D37" s="7"/>
      <c r="E37" s="7"/>
      <c r="F37" s="7"/>
    </row>
    <row r="38" spans="1:6" ht="14.25">
      <c r="A38" s="7"/>
      <c r="B38" s="7"/>
      <c r="C38" s="7"/>
      <c r="D38" s="7"/>
      <c r="E38" s="7"/>
      <c r="F38" s="7"/>
    </row>
    <row r="39" spans="1:6" ht="14.25">
      <c r="A39" s="7"/>
      <c r="B39" s="11"/>
      <c r="C39" s="11"/>
      <c r="D39" s="11"/>
      <c r="E39" s="11"/>
      <c r="F39" s="7"/>
    </row>
    <row r="40" spans="1:6" ht="14.25">
      <c r="A40" s="7"/>
      <c r="B40" s="11"/>
      <c r="C40" s="11"/>
      <c r="D40" s="11"/>
      <c r="E40" s="11"/>
      <c r="F40" s="7"/>
    </row>
    <row r="41" spans="1:6" ht="14.25">
      <c r="A41" s="7"/>
      <c r="B41" s="11"/>
      <c r="C41" s="11"/>
      <c r="D41" s="11"/>
      <c r="E41" s="11"/>
      <c r="F41" s="7"/>
    </row>
    <row r="42" spans="1:6" ht="14.25">
      <c r="A42" s="7"/>
      <c r="B42" s="11"/>
      <c r="C42" s="11"/>
      <c r="D42" s="11"/>
      <c r="E42" s="11"/>
      <c r="F42" s="7"/>
    </row>
    <row r="43" spans="1:6" ht="14.25">
      <c r="A43" s="7"/>
      <c r="B43" s="11"/>
      <c r="C43" s="11"/>
      <c r="D43" s="11"/>
      <c r="E43" s="11"/>
      <c r="F43" s="7"/>
    </row>
    <row r="44" spans="1:6" ht="14.25">
      <c r="A44" s="7"/>
      <c r="B44" s="7"/>
      <c r="C44" s="7"/>
      <c r="D44" s="7"/>
      <c r="E44" s="7"/>
      <c r="F44" s="7"/>
    </row>
    <row r="45" spans="1:6" ht="14.25">
      <c r="A45" s="7"/>
      <c r="B45" s="11"/>
      <c r="C45" s="11"/>
      <c r="D45" s="11"/>
      <c r="E45" s="11"/>
      <c r="F45" s="7"/>
    </row>
    <row r="46" spans="1:6" ht="14.25">
      <c r="A46" s="7"/>
      <c r="B46" s="11"/>
      <c r="C46" s="11"/>
      <c r="D46" s="11"/>
      <c r="E46" s="11"/>
      <c r="F46" s="7"/>
    </row>
    <row r="47" spans="1:6" ht="14.25">
      <c r="A47" s="7"/>
      <c r="B47" s="11"/>
      <c r="C47" s="11"/>
      <c r="D47" s="11"/>
      <c r="E47" s="11"/>
      <c r="F47" s="7"/>
    </row>
    <row r="48" spans="1:6" ht="14.25">
      <c r="A48" s="7"/>
      <c r="B48" s="11"/>
      <c r="C48" s="11"/>
      <c r="D48" s="11"/>
      <c r="E48" s="11"/>
      <c r="F48" s="7"/>
    </row>
    <row r="49" spans="1:6" ht="14.25">
      <c r="A49" s="7"/>
      <c r="B49" s="11"/>
      <c r="C49" s="11"/>
      <c r="D49" s="11"/>
      <c r="E49" s="11"/>
      <c r="F49" s="7"/>
    </row>
    <row r="50" spans="1:6" ht="14.25">
      <c r="A50" s="7"/>
      <c r="B50" s="7"/>
      <c r="C50" s="7"/>
      <c r="D50" s="7"/>
      <c r="E50" s="7"/>
      <c r="F50" s="7"/>
    </row>
    <row r="51" spans="1:6" ht="14.25">
      <c r="A51" s="7"/>
      <c r="B51" s="7"/>
      <c r="C51" s="7"/>
      <c r="D51" s="7"/>
      <c r="E51" s="7"/>
      <c r="F51" s="7"/>
    </row>
    <row r="52" spans="1:6" ht="14.25">
      <c r="A52" s="7"/>
      <c r="B52" s="10"/>
      <c r="C52" s="10"/>
      <c r="D52" s="10"/>
      <c r="E52" s="10"/>
      <c r="F52" s="7"/>
    </row>
    <row r="53" spans="1:6" ht="14.25">
      <c r="A53" s="7"/>
      <c r="B53" s="7"/>
      <c r="C53" s="7"/>
      <c r="D53" s="7"/>
      <c r="E53" s="7"/>
      <c r="F53" s="7"/>
    </row>
    <row r="54" spans="1:6" ht="14.25">
      <c r="A54" s="7"/>
      <c r="B54" s="11"/>
      <c r="C54" s="11"/>
      <c r="D54" s="11"/>
      <c r="E54" s="11"/>
      <c r="F54" s="7"/>
    </row>
    <row r="55" spans="1:6" ht="14.25">
      <c r="A55" s="7"/>
      <c r="B55" s="11"/>
      <c r="C55" s="11"/>
      <c r="D55" s="11"/>
      <c r="E55" s="11"/>
      <c r="F55" s="7"/>
    </row>
    <row r="56" spans="1:6" ht="14.25">
      <c r="A56" s="7"/>
      <c r="B56" s="11"/>
      <c r="C56" s="11"/>
      <c r="D56" s="11"/>
      <c r="E56" s="11"/>
      <c r="F56" s="7"/>
    </row>
    <row r="57" spans="1:6" ht="14.25">
      <c r="A57" s="7"/>
      <c r="B57" s="11"/>
      <c r="C57" s="11"/>
      <c r="D57" s="11"/>
      <c r="E57" s="11"/>
      <c r="F57" s="7"/>
    </row>
    <row r="58" spans="1:6" ht="14.25">
      <c r="A58" s="7"/>
      <c r="B58" s="11"/>
      <c r="C58" s="11"/>
      <c r="D58" s="11"/>
      <c r="E58" s="11"/>
      <c r="F58" s="7"/>
    </row>
    <row r="59" spans="1:6" ht="14.25">
      <c r="A59" s="7"/>
      <c r="B59" s="7"/>
      <c r="C59" s="7"/>
      <c r="D59" s="7"/>
      <c r="E59" s="7"/>
      <c r="F59" s="7"/>
    </row>
    <row r="60" spans="1:6" ht="14.25">
      <c r="A60" s="7"/>
      <c r="B60" s="11"/>
      <c r="C60" s="11"/>
      <c r="D60" s="11"/>
      <c r="E60" s="11"/>
      <c r="F60" s="7"/>
    </row>
    <row r="61" spans="1:6" ht="14.25">
      <c r="A61" s="7"/>
      <c r="B61" s="11"/>
      <c r="C61" s="11"/>
      <c r="D61" s="11"/>
      <c r="E61" s="11"/>
      <c r="F61" s="7"/>
    </row>
    <row r="62" spans="1:6" ht="14.25">
      <c r="A62" s="7"/>
      <c r="B62" s="11"/>
      <c r="C62" s="11"/>
      <c r="D62" s="11"/>
      <c r="E62" s="11"/>
      <c r="F62" s="7"/>
    </row>
    <row r="63" spans="1:6" ht="14.25">
      <c r="A63" s="7"/>
      <c r="B63" s="11"/>
      <c r="C63" s="11"/>
      <c r="D63" s="11"/>
      <c r="E63" s="11"/>
      <c r="F63" s="7"/>
    </row>
    <row r="64" spans="1:6" ht="14.25">
      <c r="A64" s="7"/>
      <c r="B64" s="11"/>
      <c r="C64" s="11"/>
      <c r="D64" s="11"/>
      <c r="E64" s="11"/>
      <c r="F64" s="7"/>
    </row>
    <row r="65" spans="1:6" ht="14.25">
      <c r="A65" s="7"/>
      <c r="B65" s="7"/>
      <c r="C65" s="7"/>
      <c r="D65" s="7"/>
      <c r="E65" s="7"/>
      <c r="F65" s="7"/>
    </row>
    <row r="66" spans="1:6" ht="14.25">
      <c r="A66" s="7"/>
      <c r="B66" s="11"/>
      <c r="C66" s="11"/>
      <c r="D66" s="11"/>
      <c r="E66" s="11"/>
      <c r="F66" s="7"/>
    </row>
    <row r="67" spans="1:6" ht="14.25">
      <c r="A67" s="7"/>
      <c r="B67" s="11"/>
      <c r="C67" s="11"/>
      <c r="D67" s="11"/>
      <c r="E67" s="11"/>
      <c r="F67" s="7"/>
    </row>
    <row r="68" spans="1:6" ht="14.25">
      <c r="A68" s="7"/>
      <c r="B68" s="11"/>
      <c r="C68" s="11"/>
      <c r="D68" s="11"/>
      <c r="E68" s="11"/>
      <c r="F68" s="7"/>
    </row>
    <row r="69" spans="1:6" ht="14.25">
      <c r="A69" s="7"/>
      <c r="B69" s="7"/>
      <c r="C69" s="7"/>
      <c r="D69" s="7"/>
      <c r="E69" s="7"/>
      <c r="F69" s="7"/>
    </row>
    <row r="70" spans="1:6" ht="14.25">
      <c r="A70" s="7"/>
      <c r="B70" s="7"/>
      <c r="C70" s="7"/>
      <c r="D70" s="7"/>
      <c r="E70" s="7"/>
      <c r="F70" s="7"/>
    </row>
    <row r="71" spans="1:6" ht="14.25">
      <c r="A71" s="7"/>
      <c r="B71" s="10"/>
      <c r="C71" s="10"/>
      <c r="D71" s="10"/>
      <c r="E71" s="10"/>
      <c r="F71" s="7"/>
    </row>
    <row r="72" spans="1:6" ht="14.25">
      <c r="A72" s="7"/>
      <c r="B72" s="7"/>
      <c r="C72" s="7"/>
      <c r="D72" s="7"/>
      <c r="E72" s="7"/>
      <c r="F72" s="7"/>
    </row>
    <row r="73" spans="1:6" ht="14.25">
      <c r="A73" s="7"/>
      <c r="B73" s="11"/>
      <c r="C73" s="11"/>
      <c r="D73" s="11"/>
      <c r="E73" s="11"/>
      <c r="F73" s="7"/>
    </row>
    <row r="74" spans="1:6" ht="14.25">
      <c r="A74" s="7"/>
      <c r="B74" s="11"/>
      <c r="C74" s="11"/>
      <c r="D74" s="11"/>
      <c r="E74" s="11"/>
      <c r="F74" s="7"/>
    </row>
    <row r="75" spans="1:6" ht="14.25">
      <c r="A75" s="7"/>
      <c r="B75" s="11"/>
      <c r="C75" s="11"/>
      <c r="D75" s="11"/>
      <c r="E75" s="11"/>
      <c r="F75" s="7"/>
    </row>
    <row r="76" spans="1:6" ht="14.25">
      <c r="A76" s="7"/>
      <c r="B76" s="11"/>
      <c r="C76" s="11"/>
      <c r="D76" s="11"/>
      <c r="E76" s="11"/>
      <c r="F76" s="7"/>
    </row>
    <row r="77" spans="1:6" ht="14.25">
      <c r="A77" s="7"/>
      <c r="B77" s="11"/>
      <c r="C77" s="11"/>
      <c r="D77" s="11"/>
      <c r="E77" s="11"/>
      <c r="F77" s="7"/>
    </row>
    <row r="78" spans="1:6" ht="14.25">
      <c r="A78" s="7"/>
      <c r="B78" s="7"/>
      <c r="C78" s="7"/>
      <c r="D78" s="7"/>
      <c r="E78" s="7"/>
      <c r="F78" s="7"/>
    </row>
    <row r="79" spans="1:6" ht="14.25">
      <c r="A79" s="7"/>
      <c r="B79" s="11"/>
      <c r="C79" s="11"/>
      <c r="D79" s="11"/>
      <c r="E79" s="11"/>
      <c r="F79" s="7"/>
    </row>
    <row r="80" spans="1:6" ht="14.25">
      <c r="A80" s="7"/>
      <c r="B80" s="11"/>
      <c r="C80" s="11"/>
      <c r="D80" s="11"/>
      <c r="E80" s="11"/>
      <c r="F80" s="7"/>
    </row>
    <row r="81" spans="1:6" ht="14.25">
      <c r="A81" s="7"/>
      <c r="B81" s="11"/>
      <c r="C81" s="11"/>
      <c r="D81" s="11"/>
      <c r="E81" s="11"/>
      <c r="F81" s="7"/>
    </row>
    <row r="82" spans="1:6" ht="14.25">
      <c r="A82" s="7"/>
      <c r="B82" s="11"/>
      <c r="C82" s="11"/>
      <c r="D82" s="11"/>
      <c r="E82" s="11"/>
      <c r="F82" s="7"/>
    </row>
    <row r="83" spans="1:6" ht="14.25">
      <c r="A83" s="7"/>
      <c r="B83" s="11"/>
      <c r="C83" s="11"/>
      <c r="D83" s="11"/>
      <c r="E83" s="11"/>
      <c r="F83" s="7"/>
    </row>
    <row r="84" spans="1:6" ht="14.25">
      <c r="A84" s="7"/>
      <c r="B84" s="7"/>
      <c r="C84" s="7"/>
      <c r="D84" s="7"/>
      <c r="E84" s="7"/>
      <c r="F84" s="7"/>
    </row>
    <row r="85" spans="1:6" ht="14.25">
      <c r="A85" s="7"/>
      <c r="B85" s="7"/>
      <c r="C85" s="7"/>
      <c r="D85" s="7"/>
      <c r="E85" s="7"/>
      <c r="F85" s="7"/>
    </row>
    <row r="86" spans="1:6" ht="14.25">
      <c r="A86" s="7"/>
      <c r="B86" s="10"/>
      <c r="C86" s="10"/>
      <c r="D86" s="10"/>
      <c r="E86" s="10"/>
      <c r="F86" s="7"/>
    </row>
    <row r="87" spans="1:6" ht="14.25">
      <c r="A87" s="7"/>
      <c r="B87" s="7"/>
      <c r="C87" s="7"/>
      <c r="D87" s="7"/>
      <c r="E87" s="7"/>
      <c r="F87" s="7"/>
    </row>
    <row r="88" spans="1:6" ht="14.25">
      <c r="A88" s="7"/>
      <c r="B88" s="11"/>
      <c r="C88" s="11"/>
      <c r="D88" s="11"/>
      <c r="E88" s="11"/>
      <c r="F88" s="7"/>
    </row>
    <row r="89" spans="1:6" ht="14.25">
      <c r="A89" s="7"/>
      <c r="B89" s="11"/>
      <c r="C89" s="11"/>
      <c r="D89" s="11"/>
      <c r="E89" s="11"/>
      <c r="F89" s="7"/>
    </row>
    <row r="90" spans="1:6" ht="14.25">
      <c r="A90" s="7"/>
      <c r="B90" s="11"/>
      <c r="C90" s="11"/>
      <c r="D90" s="11"/>
      <c r="E90" s="11"/>
      <c r="F90" s="7"/>
    </row>
    <row r="91" spans="1:6" ht="14.25">
      <c r="A91" s="7"/>
      <c r="B91" s="11"/>
      <c r="C91" s="11"/>
      <c r="D91" s="11"/>
      <c r="E91" s="11"/>
      <c r="F91" s="7"/>
    </row>
    <row r="92" spans="1:6" ht="14.25">
      <c r="A92" s="7"/>
      <c r="B92" s="7"/>
      <c r="C92" s="7"/>
      <c r="D92" s="7"/>
      <c r="E92" s="7"/>
      <c r="F92" s="7"/>
    </row>
    <row r="93" spans="1:6" ht="14.25">
      <c r="A93" s="7"/>
      <c r="B93" s="7"/>
      <c r="C93" s="7"/>
      <c r="D93" s="7"/>
      <c r="E93" s="7"/>
      <c r="F93" s="7"/>
    </row>
    <row r="94" spans="1:6" ht="14.25">
      <c r="A94" s="7"/>
      <c r="B94" s="10"/>
      <c r="C94" s="10"/>
      <c r="D94" s="10"/>
      <c r="E94" s="10"/>
      <c r="F94" s="7"/>
    </row>
    <row r="95" spans="1:6" ht="14.25">
      <c r="A95" s="7"/>
      <c r="B95" s="7"/>
      <c r="C95" s="7"/>
      <c r="D95" s="7"/>
      <c r="E95" s="7"/>
      <c r="F95" s="7"/>
    </row>
    <row r="96" spans="1:6" ht="14.25">
      <c r="A96" s="7"/>
      <c r="B96" s="11"/>
      <c r="C96" s="11"/>
      <c r="D96" s="11"/>
      <c r="E96" s="11"/>
      <c r="F96" s="7"/>
    </row>
    <row r="97" spans="1:6" ht="14.25">
      <c r="A97" s="7"/>
      <c r="B97" s="11"/>
      <c r="C97" s="11"/>
      <c r="D97" s="11"/>
      <c r="E97" s="11"/>
      <c r="F97" s="7"/>
    </row>
    <row r="98" spans="1:6" ht="14.25">
      <c r="A98" s="7"/>
      <c r="B98" s="11"/>
      <c r="C98" s="11"/>
      <c r="D98" s="11"/>
      <c r="E98" s="11"/>
      <c r="F98" s="7"/>
    </row>
    <row r="99" spans="1:6" ht="14.25">
      <c r="A99" s="7"/>
      <c r="B99" s="11"/>
      <c r="C99" s="11"/>
      <c r="D99" s="11"/>
      <c r="E99" s="11"/>
      <c r="F99" s="7"/>
    </row>
    <row r="100" spans="1:6" ht="14.25">
      <c r="A100" s="7"/>
      <c r="B100" s="11"/>
      <c r="C100" s="11"/>
      <c r="D100" s="11"/>
      <c r="E100" s="11"/>
      <c r="F100" s="7"/>
    </row>
    <row r="101" spans="1:6" ht="14.25">
      <c r="A101" s="7"/>
      <c r="B101" s="7"/>
      <c r="C101" s="7"/>
      <c r="D101" s="7"/>
      <c r="E101" s="7"/>
      <c r="F101" s="7"/>
    </row>
    <row r="102" spans="1:6" ht="14.25">
      <c r="A102" s="7"/>
      <c r="B102" s="11"/>
      <c r="C102" s="11"/>
      <c r="D102" s="11"/>
      <c r="E102" s="11"/>
      <c r="F102" s="7"/>
    </row>
    <row r="103" spans="1:6" ht="14.25">
      <c r="A103" s="7"/>
      <c r="B103" s="7"/>
      <c r="C103" s="7"/>
      <c r="D103" s="7"/>
      <c r="E103" s="7"/>
      <c r="F103" s="7"/>
    </row>
    <row r="104" spans="1:6" ht="14.25">
      <c r="A104" s="7"/>
      <c r="B104" s="7"/>
      <c r="C104" s="7"/>
      <c r="D104" s="7"/>
      <c r="E104" s="7"/>
      <c r="F104" s="7"/>
    </row>
    <row r="105" spans="1:6" ht="14.25">
      <c r="A105" s="7"/>
      <c r="B105" s="7"/>
      <c r="C105" s="7"/>
      <c r="D105" s="7"/>
      <c r="E105" s="7"/>
      <c r="F105" s="7"/>
    </row>
    <row r="106" spans="1:6" ht="14.25">
      <c r="A106" s="7"/>
      <c r="B106" s="7"/>
      <c r="C106" s="7"/>
      <c r="D106" s="7"/>
      <c r="E106" s="7"/>
      <c r="F106" s="7"/>
    </row>
    <row r="107" spans="1:6" ht="14.25">
      <c r="A107" s="7"/>
      <c r="B107" s="7"/>
      <c r="C107" s="7"/>
      <c r="D107" s="7"/>
      <c r="E107" s="7"/>
      <c r="F107" s="7"/>
    </row>
  </sheetData>
  <mergeCells count="33">
    <mergeCell ref="G3:M3"/>
    <mergeCell ref="N3:U3"/>
    <mergeCell ref="B3:E4"/>
    <mergeCell ref="B5:C5"/>
    <mergeCell ref="B8:E8"/>
    <mergeCell ref="B9:E9"/>
    <mergeCell ref="B10:E10"/>
    <mergeCell ref="B11:E11"/>
    <mergeCell ref="B21:E21"/>
    <mergeCell ref="B12:E12"/>
    <mergeCell ref="B13:E13"/>
    <mergeCell ref="B14:E14"/>
    <mergeCell ref="B15:E15"/>
    <mergeCell ref="B33:E33"/>
    <mergeCell ref="C34:E34"/>
    <mergeCell ref="A1:M1"/>
    <mergeCell ref="C29:E29"/>
    <mergeCell ref="B16:E16"/>
    <mergeCell ref="B17:E17"/>
    <mergeCell ref="B18:E18"/>
    <mergeCell ref="B19:E19"/>
    <mergeCell ref="C24:E24"/>
    <mergeCell ref="C25:E25"/>
    <mergeCell ref="N1:U1"/>
    <mergeCell ref="C31:E31"/>
    <mergeCell ref="C32:E32"/>
    <mergeCell ref="C27:E27"/>
    <mergeCell ref="C28:E28"/>
    <mergeCell ref="B30:E30"/>
    <mergeCell ref="B23:E23"/>
    <mergeCell ref="B22:E22"/>
    <mergeCell ref="B26:E26"/>
    <mergeCell ref="B20:E20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ignoredErrors>
    <ignoredError sqref="G23:G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2015-11-26T05:55:19Z</cp:lastPrinted>
  <dcterms:modified xsi:type="dcterms:W3CDTF">2015-11-26T05:55:22Z</dcterms:modified>
  <cp:category/>
  <cp:version/>
  <cp:contentType/>
  <cp:contentStatus/>
</cp:coreProperties>
</file>