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5105" windowHeight="8850" activeTab="0"/>
  </bookViews>
  <sheets>
    <sheet name="196(1)" sheetId="1" r:id="rId1"/>
    <sheet name="(2)" sheetId="2" r:id="rId2"/>
    <sheet name="(3)" sheetId="3" r:id="rId3"/>
  </sheets>
  <definedNames>
    <definedName name="_xlnm.Print_Area" localSheetId="1">'(2)'!$A$1:$M$30</definedName>
    <definedName name="_xlnm.Print_Area" localSheetId="2">'(3)'!$A$1:$K$37</definedName>
    <definedName name="_xlnm.Print_Area" localSheetId="0">'196(1)'!$A$1:$L$77</definedName>
  </definedNames>
  <calcPr fullCalcOnLoad="1"/>
</workbook>
</file>

<file path=xl/sharedStrings.xml><?xml version="1.0" encoding="utf-8"?>
<sst xmlns="http://schemas.openxmlformats.org/spreadsheetml/2006/main" count="131" uniqueCount="71">
  <si>
    <t>佐世保市</t>
  </si>
  <si>
    <t>諫早市</t>
  </si>
  <si>
    <t>大村市</t>
  </si>
  <si>
    <t>平戸市</t>
  </si>
  <si>
    <t>松浦市</t>
  </si>
  <si>
    <t>市部</t>
  </si>
  <si>
    <t>郡部</t>
  </si>
  <si>
    <t>長崎市</t>
  </si>
  <si>
    <t>島原市</t>
  </si>
  <si>
    <t>西彼杵郡</t>
  </si>
  <si>
    <t>東彼杵郡</t>
  </si>
  <si>
    <t>北松浦郡</t>
  </si>
  <si>
    <t>南松浦郡</t>
  </si>
  <si>
    <t>その他</t>
  </si>
  <si>
    <t>資源化量</t>
  </si>
  <si>
    <t>円</t>
  </si>
  <si>
    <t>（１）ごみ処理状況</t>
  </si>
  <si>
    <t>（２）ごみ収集状況</t>
  </si>
  <si>
    <t>ごみ
総排出量</t>
  </si>
  <si>
    <t>ごみ
収集量　　</t>
  </si>
  <si>
    <t>可燃ごみ</t>
  </si>
  <si>
    <t>不燃ごみ</t>
  </si>
  <si>
    <t>資源ごみ</t>
  </si>
  <si>
    <t>粗大ごみ</t>
  </si>
  <si>
    <t>直接搬入
ごみ量</t>
  </si>
  <si>
    <t>対馬市</t>
  </si>
  <si>
    <t>壱岐市</t>
  </si>
  <si>
    <t>五島市</t>
  </si>
  <si>
    <t>市郡</t>
  </si>
  <si>
    <t>西海市</t>
  </si>
  <si>
    <t>雲仙市</t>
  </si>
  <si>
    <t>南島原市</t>
  </si>
  <si>
    <t>西海市</t>
  </si>
  <si>
    <t>（3）し尿等処理状況</t>
  </si>
  <si>
    <t>　  3 し尿等とは、し尿及び浄化槽汚泥等をいう。</t>
  </si>
  <si>
    <t>注）1 この調査結果は、一般廃棄物（市町村が処理）の処理状況であり、産業廃棄物は含まない。</t>
  </si>
  <si>
    <t>資料　県廃棄物対策課調</t>
  </si>
  <si>
    <t>千円</t>
  </si>
  <si>
    <t>千円</t>
  </si>
  <si>
    <t>3) 一人当たりし尿処理事業経費＝し尿処理事業経費／計画収集人口</t>
  </si>
  <si>
    <t>t</t>
  </si>
  <si>
    <t>t</t>
  </si>
  <si>
    <t>　　　                               １９６　　一　般　廃　棄　物　</t>
  </si>
  <si>
    <t>市  郡</t>
  </si>
  <si>
    <t>ご    み
総処理量</t>
  </si>
  <si>
    <t>ご  み
処理量</t>
  </si>
  <si>
    <t>集  団　　　 回収量</t>
  </si>
  <si>
    <t xml:space="preserve">2)一人当たり
  ごみ処理
    経費 </t>
  </si>
  <si>
    <t>直　接
焼　却</t>
  </si>
  <si>
    <t>焼却以外の
中間処理</t>
  </si>
  <si>
    <t>直  接       資源化</t>
  </si>
  <si>
    <t>直　接
埋　立</t>
  </si>
  <si>
    <t>t</t>
  </si>
  <si>
    <t>3)一人当たり
 し尿処理事業
経費</t>
  </si>
  <si>
    <t>し 尿 処 理
施 設 処 理</t>
  </si>
  <si>
    <t>下 水 道 投 入</t>
  </si>
  <si>
    <t>農 地 還 元</t>
  </si>
  <si>
    <t>そ の 他</t>
  </si>
  <si>
    <t>自 家 処 理</t>
  </si>
  <si>
    <t xml:space="preserve">   </t>
  </si>
  <si>
    <t>kl</t>
  </si>
  <si>
    <t>1)ごみ        処理経費</t>
  </si>
  <si>
    <t>し尿等    処理量</t>
  </si>
  <si>
    <t>2) 一人当たりごみ処理経費＝ごみ処理経費÷住民基本台帳人口（10月1日現在）</t>
  </si>
  <si>
    <t>　　4 0表示については、該当数字がないもの及び指定単位未満の数値がある。</t>
  </si>
  <si>
    <t>集   団
回収量</t>
  </si>
  <si>
    <t>し尿処理
事業経費</t>
  </si>
  <si>
    <t xml:space="preserve">    2 市・郡部計については、市、郡の単純集計値とした。</t>
  </si>
  <si>
    <t>1) 処理及び維持管理費である。各市郡は一部事務組合の組合分担金を含む歳出額。年度計は各市部歳出額の合計。</t>
  </si>
  <si>
    <t>平成22年度</t>
  </si>
  <si>
    <r>
      <t xml:space="preserve">　　　の　処　理　状　況     </t>
    </r>
    <r>
      <rPr>
        <sz val="12"/>
        <color indexed="8"/>
        <rFont val="ＭＳ 明朝"/>
        <family val="1"/>
      </rPr>
      <t>（平成24年度）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</si>
</sst>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181" fontId="5" fillId="0" borderId="10" xfId="16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 vertical="center"/>
    </xf>
    <xf numFmtId="3" fontId="5" fillId="0" borderId="1" xfId="0" applyNumberFormat="1" applyFont="1" applyFill="1" applyBorder="1" applyAlignment="1">
      <alignment/>
    </xf>
    <xf numFmtId="181" fontId="5" fillId="0" borderId="0" xfId="16" applyFon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distributed"/>
    </xf>
    <xf numFmtId="0" fontId="5" fillId="0" borderId="13" xfId="0" applyFont="1" applyFill="1" applyBorder="1" applyAlignment="1">
      <alignment vertical="center"/>
    </xf>
    <xf numFmtId="181" fontId="5" fillId="0" borderId="0" xfId="16" applyFont="1" applyFill="1" applyBorder="1" applyAlignment="1">
      <alignment horizontal="right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" xfId="0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1" xfId="0" applyFont="1" applyFill="1" applyBorder="1" applyAlignment="1">
      <alignment horizontal="distributed" wrapText="1"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Fill="1" applyAlignment="1">
      <alignment horizontal="left"/>
    </xf>
    <xf numFmtId="0" fontId="8" fillId="0" borderId="18" xfId="0" applyFont="1" applyFill="1" applyBorder="1" applyAlignment="1">
      <alignment horizontal="center" vertical="distributed" wrapText="1"/>
    </xf>
    <xf numFmtId="0" fontId="8" fillId="0" borderId="16" xfId="0" applyFont="1" applyFill="1" applyBorder="1" applyAlignment="1">
      <alignment horizontal="center" vertical="distributed" wrapText="1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="75" zoomScaleNormal="75" zoomScaleSheetLayoutView="85" workbookViewId="0" topLeftCell="A1">
      <selection activeCell="A1" sqref="A1:K1"/>
    </sheetView>
  </sheetViews>
  <sheetFormatPr defaultColWidth="8.625" defaultRowHeight="11.25" customHeight="1"/>
  <cols>
    <col min="1" max="1" width="20.00390625" style="1" customWidth="1"/>
    <col min="2" max="2" width="0.875" style="1" customWidth="1"/>
    <col min="3" max="6" width="11.125" style="1" customWidth="1"/>
    <col min="7" max="7" width="12.125" style="1" customWidth="1"/>
    <col min="8" max="8" width="11.125" style="1" customWidth="1"/>
    <col min="9" max="9" width="11.875" style="1" bestFit="1" customWidth="1"/>
    <col min="10" max="10" width="15.75390625" style="1" customWidth="1"/>
    <col min="11" max="11" width="15.875" style="1" customWidth="1"/>
    <col min="12" max="12" width="11.875" style="1" bestFit="1" customWidth="1"/>
    <col min="13" max="16384" width="8.625" style="1" customWidth="1"/>
  </cols>
  <sheetData>
    <row r="1" spans="1:11" ht="27" customHeight="1">
      <c r="A1" s="38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0" customHeight="1" thickBot="1">
      <c r="A2" s="2" t="s">
        <v>16</v>
      </c>
      <c r="B2" s="2"/>
      <c r="C2" s="2"/>
      <c r="D2" s="2"/>
      <c r="E2" s="3"/>
      <c r="F2" s="2"/>
      <c r="G2" s="2"/>
      <c r="H2" s="2"/>
      <c r="I2" s="2"/>
      <c r="J2" s="2"/>
      <c r="K2" s="59"/>
      <c r="L2" s="59"/>
    </row>
    <row r="3" spans="1:12" ht="15" customHeight="1">
      <c r="A3" s="45" t="s">
        <v>43</v>
      </c>
      <c r="B3" s="4"/>
      <c r="C3" s="39" t="s">
        <v>44</v>
      </c>
      <c r="D3" s="48" t="s">
        <v>45</v>
      </c>
      <c r="E3" s="60"/>
      <c r="F3" s="60"/>
      <c r="G3" s="60"/>
      <c r="H3" s="61"/>
      <c r="I3" s="39" t="s">
        <v>46</v>
      </c>
      <c r="J3" s="39" t="s">
        <v>61</v>
      </c>
      <c r="K3" s="42" t="s">
        <v>47</v>
      </c>
      <c r="L3" s="55" t="s">
        <v>14</v>
      </c>
    </row>
    <row r="4" spans="1:12" ht="24.75" customHeight="1">
      <c r="A4" s="46"/>
      <c r="B4" s="6"/>
      <c r="C4" s="40"/>
      <c r="D4" s="49"/>
      <c r="E4" s="51" t="s">
        <v>48</v>
      </c>
      <c r="F4" s="62" t="s">
        <v>49</v>
      </c>
      <c r="G4" s="53" t="s">
        <v>50</v>
      </c>
      <c r="H4" s="58" t="s">
        <v>51</v>
      </c>
      <c r="I4" s="40"/>
      <c r="J4" s="40"/>
      <c r="K4" s="43"/>
      <c r="L4" s="56"/>
    </row>
    <row r="5" spans="1:12" ht="19.5" customHeight="1">
      <c r="A5" s="47"/>
      <c r="B5" s="5"/>
      <c r="C5" s="41"/>
      <c r="D5" s="50"/>
      <c r="E5" s="52"/>
      <c r="F5" s="63"/>
      <c r="G5" s="54"/>
      <c r="H5" s="52"/>
      <c r="I5" s="41"/>
      <c r="J5" s="41"/>
      <c r="K5" s="44"/>
      <c r="L5" s="57"/>
    </row>
    <row r="6" spans="2:12" ht="15" customHeight="1">
      <c r="B6" s="6"/>
      <c r="C6" s="7" t="s">
        <v>40</v>
      </c>
      <c r="D6" s="7" t="s">
        <v>40</v>
      </c>
      <c r="E6" s="7" t="s">
        <v>40</v>
      </c>
      <c r="F6" s="7" t="s">
        <v>40</v>
      </c>
      <c r="G6" s="7" t="s">
        <v>40</v>
      </c>
      <c r="H6" s="7" t="s">
        <v>40</v>
      </c>
      <c r="I6" s="7" t="s">
        <v>40</v>
      </c>
      <c r="J6" s="8" t="s">
        <v>37</v>
      </c>
      <c r="K6" s="8" t="s">
        <v>15</v>
      </c>
      <c r="L6" s="8" t="s">
        <v>41</v>
      </c>
    </row>
    <row r="7" spans="1:12" ht="18" customHeight="1">
      <c r="A7" s="9" t="s">
        <v>69</v>
      </c>
      <c r="B7" s="6"/>
      <c r="C7" s="10">
        <v>499666</v>
      </c>
      <c r="D7" s="11">
        <v>476890</v>
      </c>
      <c r="E7" s="11">
        <v>406403</v>
      </c>
      <c r="F7" s="11">
        <v>48398</v>
      </c>
      <c r="G7" s="11">
        <v>7178</v>
      </c>
      <c r="H7" s="11">
        <v>14911</v>
      </c>
      <c r="I7" s="11">
        <v>22776</v>
      </c>
      <c r="J7" s="11">
        <v>17363204</v>
      </c>
      <c r="K7" s="11">
        <v>11985</v>
      </c>
      <c r="L7" s="11">
        <v>87658</v>
      </c>
    </row>
    <row r="8" spans="1:12" ht="18" customHeight="1">
      <c r="A8" s="9">
        <v>23</v>
      </c>
      <c r="B8" s="6"/>
      <c r="C8" s="10">
        <v>496501</v>
      </c>
      <c r="D8" s="11">
        <v>474369</v>
      </c>
      <c r="E8" s="11">
        <v>403876</v>
      </c>
      <c r="F8" s="11">
        <v>48575</v>
      </c>
      <c r="G8" s="11">
        <v>6791</v>
      </c>
      <c r="H8" s="11">
        <v>15127</v>
      </c>
      <c r="I8" s="11">
        <v>22152</v>
      </c>
      <c r="J8" s="11">
        <v>17454240</v>
      </c>
      <c r="K8" s="11">
        <v>12150</v>
      </c>
      <c r="L8" s="11">
        <v>84541</v>
      </c>
    </row>
    <row r="9" spans="1:12" ht="30" customHeight="1">
      <c r="A9" s="9">
        <v>24</v>
      </c>
      <c r="B9" s="6"/>
      <c r="C9" s="11">
        <f aca="true" t="shared" si="0" ref="C9:H9">C10+C11</f>
        <v>493013</v>
      </c>
      <c r="D9" s="11">
        <f t="shared" si="0"/>
        <v>472246</v>
      </c>
      <c r="E9" s="11">
        <f t="shared" si="0"/>
        <v>401920</v>
      </c>
      <c r="F9" s="11">
        <f t="shared" si="0"/>
        <v>49225</v>
      </c>
      <c r="G9" s="11">
        <f t="shared" si="0"/>
        <v>6553</v>
      </c>
      <c r="H9" s="11">
        <f t="shared" si="0"/>
        <v>14548</v>
      </c>
      <c r="I9" s="11">
        <f>I10+I11</f>
        <v>20767</v>
      </c>
      <c r="J9" s="11">
        <f>J10+J11</f>
        <v>17409284</v>
      </c>
      <c r="K9" s="11">
        <v>12166.5736</v>
      </c>
      <c r="L9" s="11">
        <f>L10+L11</f>
        <v>79651</v>
      </c>
    </row>
    <row r="10" spans="1:12" ht="30" customHeight="1">
      <c r="A10" s="9" t="s">
        <v>5</v>
      </c>
      <c r="B10" s="6"/>
      <c r="C10" s="11">
        <f aca="true" t="shared" si="1" ref="C10:H10">SUM(C12:C24)</f>
        <v>448213</v>
      </c>
      <c r="D10" s="11">
        <f t="shared" si="1"/>
        <v>428081</v>
      </c>
      <c r="E10" s="11">
        <f t="shared" si="1"/>
        <v>367153</v>
      </c>
      <c r="F10" s="11">
        <f t="shared" si="1"/>
        <v>43001</v>
      </c>
      <c r="G10" s="11">
        <f t="shared" si="1"/>
        <v>4993</v>
      </c>
      <c r="H10" s="11">
        <f t="shared" si="1"/>
        <v>12934</v>
      </c>
      <c r="I10" s="11">
        <f>SUM(I12:I24)</f>
        <v>20132</v>
      </c>
      <c r="J10" s="11">
        <f>SUM(J12:J24)</f>
        <v>15661065</v>
      </c>
      <c r="K10" s="11">
        <v>12237.6449</v>
      </c>
      <c r="L10" s="11">
        <f>SUM(L12:L24)</f>
        <v>73037</v>
      </c>
    </row>
    <row r="11" spans="1:12" ht="30" customHeight="1">
      <c r="A11" s="9" t="s">
        <v>6</v>
      </c>
      <c r="B11" s="6"/>
      <c r="C11" s="10">
        <f aca="true" t="shared" si="2" ref="C11:H11">SUM(C25:C28)</f>
        <v>44800</v>
      </c>
      <c r="D11" s="11">
        <f t="shared" si="2"/>
        <v>44165</v>
      </c>
      <c r="E11" s="11">
        <f t="shared" si="2"/>
        <v>34767</v>
      </c>
      <c r="F11" s="11">
        <f t="shared" si="2"/>
        <v>6224</v>
      </c>
      <c r="G11" s="11">
        <f t="shared" si="2"/>
        <v>1560</v>
      </c>
      <c r="H11" s="11">
        <f t="shared" si="2"/>
        <v>1614</v>
      </c>
      <c r="I11" s="11">
        <f>SUM(I25:I28)</f>
        <v>635</v>
      </c>
      <c r="J11" s="11">
        <f>SUM(J25:J28)</f>
        <v>1748219</v>
      </c>
      <c r="K11" s="11">
        <v>11564.8955</v>
      </c>
      <c r="L11" s="11">
        <f>SUM(L25:L28)</f>
        <v>6614</v>
      </c>
    </row>
    <row r="12" spans="1:12" ht="30" customHeight="1">
      <c r="A12" s="9" t="s">
        <v>7</v>
      </c>
      <c r="B12" s="6"/>
      <c r="C12" s="11">
        <v>159503</v>
      </c>
      <c r="D12" s="35">
        <v>151812</v>
      </c>
      <c r="E12" s="11">
        <v>120272</v>
      </c>
      <c r="F12" s="35">
        <v>19576</v>
      </c>
      <c r="G12" s="35">
        <v>0</v>
      </c>
      <c r="H12" s="35">
        <v>11964</v>
      </c>
      <c r="I12" s="11">
        <v>7691</v>
      </c>
      <c r="J12" s="11">
        <v>4764997</v>
      </c>
      <c r="K12" s="35">
        <v>10771</v>
      </c>
      <c r="L12" s="11">
        <v>26140</v>
      </c>
    </row>
    <row r="13" spans="1:12" ht="17.25" customHeight="1">
      <c r="A13" s="9" t="s">
        <v>0</v>
      </c>
      <c r="B13" s="6"/>
      <c r="C13" s="11">
        <v>93101</v>
      </c>
      <c r="D13" s="35">
        <v>86982</v>
      </c>
      <c r="E13" s="11">
        <v>78574</v>
      </c>
      <c r="F13" s="35">
        <v>6682</v>
      </c>
      <c r="G13" s="11">
        <v>1351</v>
      </c>
      <c r="H13" s="35">
        <v>375</v>
      </c>
      <c r="I13" s="11">
        <v>6119</v>
      </c>
      <c r="J13" s="11">
        <v>3165504</v>
      </c>
      <c r="K13" s="35">
        <v>12245</v>
      </c>
      <c r="L13" s="11">
        <v>13995</v>
      </c>
    </row>
    <row r="14" spans="1:12" ht="17.25" customHeight="1">
      <c r="A14" s="9" t="s">
        <v>8</v>
      </c>
      <c r="B14" s="6"/>
      <c r="C14" s="11">
        <v>21186</v>
      </c>
      <c r="D14" s="35">
        <v>20217</v>
      </c>
      <c r="E14" s="11">
        <v>17332</v>
      </c>
      <c r="F14" s="35">
        <v>2885</v>
      </c>
      <c r="G14" s="35">
        <v>0</v>
      </c>
      <c r="H14" s="35">
        <v>0</v>
      </c>
      <c r="I14" s="11">
        <v>969</v>
      </c>
      <c r="J14" s="11">
        <v>655596</v>
      </c>
      <c r="K14" s="35">
        <v>13545</v>
      </c>
      <c r="L14" s="11">
        <v>4101</v>
      </c>
    </row>
    <row r="15" spans="1:12" ht="17.25" customHeight="1">
      <c r="A15" s="9" t="s">
        <v>1</v>
      </c>
      <c r="B15" s="6"/>
      <c r="C15" s="11">
        <v>52689</v>
      </c>
      <c r="D15" s="35">
        <v>50507</v>
      </c>
      <c r="E15" s="11">
        <v>47669</v>
      </c>
      <c r="F15" s="35">
        <v>2496</v>
      </c>
      <c r="G15" s="11">
        <v>268</v>
      </c>
      <c r="H15" s="35">
        <v>74</v>
      </c>
      <c r="I15" s="11">
        <v>2182</v>
      </c>
      <c r="J15" s="11">
        <v>1366064</v>
      </c>
      <c r="K15" s="35">
        <v>9625</v>
      </c>
      <c r="L15" s="11">
        <v>8655</v>
      </c>
    </row>
    <row r="16" spans="1:12" ht="17.25" customHeight="1">
      <c r="A16" s="9" t="s">
        <v>2</v>
      </c>
      <c r="B16" s="6"/>
      <c r="C16" s="11">
        <v>30955</v>
      </c>
      <c r="D16" s="35">
        <v>28907</v>
      </c>
      <c r="E16" s="11">
        <v>26312</v>
      </c>
      <c r="F16" s="35">
        <v>1543</v>
      </c>
      <c r="G16" s="11">
        <v>1052</v>
      </c>
      <c r="H16" s="35">
        <v>0</v>
      </c>
      <c r="I16" s="11">
        <v>2048</v>
      </c>
      <c r="J16" s="11">
        <v>600366</v>
      </c>
      <c r="K16" s="35">
        <v>6463</v>
      </c>
      <c r="L16" s="11">
        <v>4180</v>
      </c>
    </row>
    <row r="17" spans="1:12" ht="30" customHeight="1">
      <c r="A17" s="9" t="s">
        <v>3</v>
      </c>
      <c r="B17" s="6"/>
      <c r="C17" s="11">
        <v>9910</v>
      </c>
      <c r="D17" s="35">
        <v>9045</v>
      </c>
      <c r="E17" s="11">
        <v>7641</v>
      </c>
      <c r="F17" s="35">
        <v>1387</v>
      </c>
      <c r="G17" s="35">
        <v>0</v>
      </c>
      <c r="H17" s="35">
        <v>17</v>
      </c>
      <c r="I17" s="11">
        <v>865</v>
      </c>
      <c r="J17" s="11">
        <v>606418</v>
      </c>
      <c r="K17" s="35">
        <v>17221</v>
      </c>
      <c r="L17" s="11">
        <v>1927</v>
      </c>
    </row>
    <row r="18" spans="1:12" ht="17.25" customHeight="1">
      <c r="A18" s="9" t="s">
        <v>4</v>
      </c>
      <c r="B18" s="6"/>
      <c r="C18" s="11">
        <v>6011</v>
      </c>
      <c r="D18" s="35">
        <v>6011</v>
      </c>
      <c r="E18" s="11">
        <v>5312</v>
      </c>
      <c r="F18" s="35">
        <v>699</v>
      </c>
      <c r="G18" s="35">
        <v>0</v>
      </c>
      <c r="H18" s="35">
        <v>0</v>
      </c>
      <c r="I18" s="35">
        <v>0</v>
      </c>
      <c r="J18" s="11">
        <v>461696</v>
      </c>
      <c r="K18" s="35">
        <v>18424</v>
      </c>
      <c r="L18" s="11">
        <v>410</v>
      </c>
    </row>
    <row r="19" spans="1:12" ht="17.25" customHeight="1">
      <c r="A19" s="9" t="s">
        <v>25</v>
      </c>
      <c r="B19" s="6"/>
      <c r="C19" s="11">
        <v>10472</v>
      </c>
      <c r="D19" s="35">
        <v>10472</v>
      </c>
      <c r="E19" s="11">
        <v>8970</v>
      </c>
      <c r="F19" s="35">
        <v>1502</v>
      </c>
      <c r="G19" s="35">
        <v>0</v>
      </c>
      <c r="H19" s="35">
        <v>0</v>
      </c>
      <c r="I19" s="35">
        <v>0</v>
      </c>
      <c r="J19" s="11">
        <v>1381898</v>
      </c>
      <c r="K19" s="35">
        <v>40270</v>
      </c>
      <c r="L19" s="11">
        <v>1918</v>
      </c>
    </row>
    <row r="20" spans="1:12" ht="17.25" customHeight="1">
      <c r="A20" s="9" t="s">
        <v>26</v>
      </c>
      <c r="B20" s="6"/>
      <c r="C20" s="11">
        <v>8975</v>
      </c>
      <c r="D20" s="35">
        <v>8975</v>
      </c>
      <c r="E20" s="11">
        <v>6304</v>
      </c>
      <c r="F20" s="35">
        <v>857</v>
      </c>
      <c r="G20" s="11">
        <v>1814</v>
      </c>
      <c r="H20" s="35">
        <v>0</v>
      </c>
      <c r="I20" s="35">
        <v>0</v>
      </c>
      <c r="J20" s="11">
        <v>389333</v>
      </c>
      <c r="K20" s="35">
        <v>13218</v>
      </c>
      <c r="L20" s="11">
        <v>3431</v>
      </c>
    </row>
    <row r="21" spans="1:12" ht="17.25" customHeight="1">
      <c r="A21" s="9" t="s">
        <v>27</v>
      </c>
      <c r="B21" s="6"/>
      <c r="C21" s="11">
        <v>15010</v>
      </c>
      <c r="D21" s="35">
        <v>15010</v>
      </c>
      <c r="E21" s="11">
        <v>12892</v>
      </c>
      <c r="F21" s="35">
        <v>1789</v>
      </c>
      <c r="G21" s="35">
        <v>0</v>
      </c>
      <c r="H21" s="35">
        <v>329</v>
      </c>
      <c r="I21" s="35">
        <v>0</v>
      </c>
      <c r="J21" s="11">
        <v>990813</v>
      </c>
      <c r="K21" s="35">
        <v>24110</v>
      </c>
      <c r="L21" s="11">
        <v>2016</v>
      </c>
    </row>
    <row r="22" spans="1:12" ht="30" customHeight="1">
      <c r="A22" s="9" t="s">
        <v>29</v>
      </c>
      <c r="B22" s="6"/>
      <c r="C22" s="11">
        <v>8828</v>
      </c>
      <c r="D22" s="35">
        <v>8776</v>
      </c>
      <c r="E22" s="11">
        <v>7157</v>
      </c>
      <c r="F22" s="35">
        <v>936</v>
      </c>
      <c r="G22" s="11">
        <v>508</v>
      </c>
      <c r="H22" s="35">
        <v>175</v>
      </c>
      <c r="I22" s="11">
        <v>52</v>
      </c>
      <c r="J22" s="11">
        <v>313954</v>
      </c>
      <c r="K22" s="35">
        <v>10072</v>
      </c>
      <c r="L22" s="11">
        <v>1496</v>
      </c>
    </row>
    <row r="23" spans="1:12" ht="17.25" customHeight="1">
      <c r="A23" s="9" t="s">
        <v>30</v>
      </c>
      <c r="B23" s="6"/>
      <c r="C23" s="11">
        <v>14815</v>
      </c>
      <c r="D23" s="35">
        <v>14815</v>
      </c>
      <c r="E23" s="11">
        <v>13651</v>
      </c>
      <c r="F23" s="35">
        <v>1164</v>
      </c>
      <c r="G23" s="35">
        <v>0</v>
      </c>
      <c r="H23" s="35">
        <v>0</v>
      </c>
      <c r="I23" s="35">
        <v>0</v>
      </c>
      <c r="J23" s="11">
        <v>413194</v>
      </c>
      <c r="K23" s="35">
        <v>8623</v>
      </c>
      <c r="L23" s="11">
        <v>2220</v>
      </c>
    </row>
    <row r="24" spans="1:12" ht="17.25" customHeight="1">
      <c r="A24" s="9" t="s">
        <v>31</v>
      </c>
      <c r="B24" s="6"/>
      <c r="C24" s="11">
        <v>16758</v>
      </c>
      <c r="D24" s="35">
        <v>16552</v>
      </c>
      <c r="E24" s="11">
        <v>15067</v>
      </c>
      <c r="F24" s="35">
        <v>1485</v>
      </c>
      <c r="G24" s="35">
        <v>0</v>
      </c>
      <c r="H24" s="35">
        <v>0</v>
      </c>
      <c r="I24" s="11">
        <v>206</v>
      </c>
      <c r="J24" s="11">
        <v>551232</v>
      </c>
      <c r="K24" s="35">
        <v>10727</v>
      </c>
      <c r="L24" s="11">
        <v>2548</v>
      </c>
    </row>
    <row r="25" spans="1:12" ht="30" customHeight="1">
      <c r="A25" s="9" t="s">
        <v>9</v>
      </c>
      <c r="B25" s="6"/>
      <c r="C25" s="11">
        <v>18283</v>
      </c>
      <c r="D25" s="11">
        <v>17795</v>
      </c>
      <c r="E25" s="35">
        <v>13339</v>
      </c>
      <c r="F25" s="35">
        <v>3683</v>
      </c>
      <c r="G25" s="35">
        <v>773</v>
      </c>
      <c r="H25" s="35">
        <v>0</v>
      </c>
      <c r="I25" s="35">
        <v>488</v>
      </c>
      <c r="J25" s="35">
        <v>842824</v>
      </c>
      <c r="K25" s="35">
        <v>23178</v>
      </c>
      <c r="L25" s="35">
        <v>3998</v>
      </c>
    </row>
    <row r="26" spans="1:12" ht="17.25" customHeight="1">
      <c r="A26" s="9" t="s">
        <v>10</v>
      </c>
      <c r="B26" s="6"/>
      <c r="C26" s="10">
        <v>10186</v>
      </c>
      <c r="D26" s="11">
        <v>10039</v>
      </c>
      <c r="E26" s="35">
        <v>9246</v>
      </c>
      <c r="F26" s="35">
        <v>30</v>
      </c>
      <c r="G26" s="35">
        <v>763</v>
      </c>
      <c r="H26" s="35">
        <v>0</v>
      </c>
      <c r="I26" s="35">
        <v>147</v>
      </c>
      <c r="J26" s="35">
        <v>119019</v>
      </c>
      <c r="K26" s="11">
        <v>9363</v>
      </c>
      <c r="L26" s="35">
        <v>924</v>
      </c>
    </row>
    <row r="27" spans="1:12" ht="17.25" customHeight="1">
      <c r="A27" s="9" t="s">
        <v>11</v>
      </c>
      <c r="B27" s="6"/>
      <c r="C27" s="10">
        <v>6665</v>
      </c>
      <c r="D27" s="11">
        <v>6665</v>
      </c>
      <c r="E27" s="35">
        <v>5622</v>
      </c>
      <c r="F27" s="35">
        <v>667</v>
      </c>
      <c r="G27" s="35">
        <v>24</v>
      </c>
      <c r="H27" s="35">
        <v>352</v>
      </c>
      <c r="I27" s="35">
        <v>0</v>
      </c>
      <c r="J27" s="11">
        <v>267992</v>
      </c>
      <c r="K27" s="11">
        <v>35048</v>
      </c>
      <c r="L27" s="35">
        <v>904</v>
      </c>
    </row>
    <row r="28" spans="1:12" ht="17.25" customHeight="1">
      <c r="A28" s="9" t="s">
        <v>12</v>
      </c>
      <c r="B28" s="6"/>
      <c r="C28" s="10">
        <v>9666</v>
      </c>
      <c r="D28" s="11">
        <v>9666</v>
      </c>
      <c r="E28" s="35">
        <v>6560</v>
      </c>
      <c r="F28" s="35">
        <v>1844</v>
      </c>
      <c r="G28" s="35">
        <v>0</v>
      </c>
      <c r="H28" s="35">
        <v>1262</v>
      </c>
      <c r="I28" s="35">
        <v>0</v>
      </c>
      <c r="J28" s="35">
        <v>518384</v>
      </c>
      <c r="K28" s="11">
        <v>23314</v>
      </c>
      <c r="L28" s="35">
        <v>788</v>
      </c>
    </row>
    <row r="29" spans="1:12" ht="6" customHeight="1" thickBot="1">
      <c r="A29" s="14"/>
      <c r="B29" s="15"/>
      <c r="C29" s="16"/>
      <c r="D29" s="16"/>
      <c r="E29" s="17"/>
      <c r="F29" s="17"/>
      <c r="G29" s="17"/>
      <c r="H29" s="17"/>
      <c r="I29" s="17"/>
      <c r="J29" s="16"/>
      <c r="K29" s="16"/>
      <c r="L29" s="17"/>
    </row>
    <row r="30" spans="2:12" ht="15" customHeight="1">
      <c r="B30" s="12"/>
      <c r="C30" s="18"/>
      <c r="D30" s="7"/>
      <c r="E30" s="7"/>
      <c r="F30" s="7"/>
      <c r="G30" s="7"/>
      <c r="H30" s="7"/>
      <c r="I30" s="7"/>
      <c r="J30" s="12"/>
      <c r="K30" s="12"/>
      <c r="L30" s="7"/>
    </row>
    <row r="31" spans="1:12" ht="15.75" customHeight="1">
      <c r="A31" s="9"/>
      <c r="B31" s="12"/>
      <c r="C31" s="18"/>
      <c r="D31" s="8"/>
      <c r="E31" s="8"/>
      <c r="F31" s="8"/>
      <c r="G31" s="8"/>
      <c r="H31" s="8"/>
      <c r="I31" s="8"/>
      <c r="J31" s="8"/>
      <c r="L31" s="8"/>
    </row>
  </sheetData>
  <mergeCells count="14">
    <mergeCell ref="L3:L5"/>
    <mergeCell ref="H4:H5"/>
    <mergeCell ref="I3:I5"/>
    <mergeCell ref="K2:L2"/>
    <mergeCell ref="E3:H3"/>
    <mergeCell ref="F4:F5"/>
    <mergeCell ref="A1:K1"/>
    <mergeCell ref="J3:J5"/>
    <mergeCell ref="K3:K5"/>
    <mergeCell ref="A3:A5"/>
    <mergeCell ref="C3:C5"/>
    <mergeCell ref="D3:D5"/>
    <mergeCell ref="E4:E5"/>
    <mergeCell ref="G4:G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70" r:id="rId2"/>
  <ignoredErrors>
    <ignoredError sqref="C10:J11 L10:L11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41"/>
  <sheetViews>
    <sheetView showGridLines="0" zoomScale="75" zoomScaleNormal="75" zoomScaleSheetLayoutView="100" workbookViewId="0" topLeftCell="A1">
      <selection activeCell="B2" sqref="B2"/>
    </sheetView>
  </sheetViews>
  <sheetFormatPr defaultColWidth="8.625" defaultRowHeight="11.25" customHeight="1"/>
  <cols>
    <col min="1" max="1" width="1.875" style="1" customWidth="1"/>
    <col min="2" max="2" width="20.00390625" style="1" customWidth="1"/>
    <col min="3" max="3" width="0.875" style="1" customWidth="1"/>
    <col min="4" max="4" width="13.75390625" style="1" customWidth="1"/>
    <col min="5" max="5" width="13.625" style="1" customWidth="1"/>
    <col min="6" max="12" width="13.75390625" style="1" customWidth="1"/>
    <col min="13" max="13" width="1.875" style="1" customWidth="1"/>
    <col min="14" max="14" width="0.875" style="1" customWidth="1"/>
    <col min="15" max="15" width="0.2421875" style="1" customWidth="1"/>
    <col min="16" max="16" width="13.875" style="1" customWidth="1"/>
    <col min="17" max="17" width="13.375" style="1" customWidth="1"/>
    <col min="18" max="18" width="13.625" style="1" customWidth="1"/>
    <col min="19" max="19" width="13.375" style="1" customWidth="1"/>
    <col min="20" max="20" width="13.125" style="1" customWidth="1"/>
    <col min="21" max="21" width="12.375" style="1" customWidth="1"/>
    <col min="22" max="22" width="13.00390625" style="19" customWidth="1"/>
    <col min="23" max="23" width="16.125" style="1" customWidth="1"/>
    <col min="24" max="24" width="16.625" style="1" customWidth="1"/>
    <col min="25" max="25" width="15.375" style="1" customWidth="1"/>
    <col min="26" max="16384" width="8.625" style="1" customWidth="1"/>
  </cols>
  <sheetData>
    <row r="2" spans="2:22" ht="15" customHeight="1" thickBot="1">
      <c r="B2" s="19" t="s">
        <v>17</v>
      </c>
      <c r="C2" s="12"/>
      <c r="D2" s="18"/>
      <c r="E2" s="8"/>
      <c r="F2" s="8"/>
      <c r="G2" s="8"/>
      <c r="H2" s="8"/>
      <c r="I2" s="8"/>
      <c r="J2" s="8"/>
      <c r="K2" s="59"/>
      <c r="L2" s="68"/>
      <c r="M2" s="8"/>
      <c r="O2" s="8"/>
      <c r="P2" s="8"/>
      <c r="Q2" s="8"/>
      <c r="R2" s="8"/>
      <c r="S2" s="8"/>
      <c r="T2" s="8"/>
      <c r="U2" s="8"/>
      <c r="V2" s="1"/>
    </row>
    <row r="3" spans="2:22" ht="15" customHeight="1">
      <c r="B3" s="69" t="s">
        <v>28</v>
      </c>
      <c r="C3" s="4"/>
      <c r="D3" s="64" t="s">
        <v>18</v>
      </c>
      <c r="E3" s="66" t="s">
        <v>19</v>
      </c>
      <c r="F3" s="71"/>
      <c r="G3" s="71"/>
      <c r="H3" s="71"/>
      <c r="I3" s="71"/>
      <c r="J3" s="72"/>
      <c r="K3" s="64" t="s">
        <v>24</v>
      </c>
      <c r="L3" s="66" t="s">
        <v>65</v>
      </c>
      <c r="M3" s="8"/>
      <c r="O3" s="8"/>
      <c r="P3" s="8"/>
      <c r="Q3" s="8"/>
      <c r="R3" s="8"/>
      <c r="S3" s="8"/>
      <c r="T3" s="8"/>
      <c r="U3" s="8"/>
      <c r="V3" s="1"/>
    </row>
    <row r="4" spans="2:22" ht="30" customHeight="1">
      <c r="B4" s="70"/>
      <c r="C4" s="5"/>
      <c r="D4" s="73"/>
      <c r="E4" s="74"/>
      <c r="F4" s="20" t="s">
        <v>20</v>
      </c>
      <c r="G4" s="20" t="s">
        <v>21</v>
      </c>
      <c r="H4" s="20" t="s">
        <v>22</v>
      </c>
      <c r="I4" s="21" t="s">
        <v>13</v>
      </c>
      <c r="J4" s="21" t="s">
        <v>23</v>
      </c>
      <c r="K4" s="65"/>
      <c r="L4" s="67"/>
      <c r="V4" s="1"/>
    </row>
    <row r="5" spans="3:22" ht="15" customHeight="1">
      <c r="C5" s="6"/>
      <c r="D5" s="22" t="s">
        <v>52</v>
      </c>
      <c r="E5" s="23" t="s">
        <v>52</v>
      </c>
      <c r="F5" s="23" t="s">
        <v>52</v>
      </c>
      <c r="G5" s="23" t="s">
        <v>52</v>
      </c>
      <c r="H5" s="23" t="s">
        <v>52</v>
      </c>
      <c r="I5" s="23" t="s">
        <v>52</v>
      </c>
      <c r="J5" s="23" t="s">
        <v>52</v>
      </c>
      <c r="K5" s="23" t="s">
        <v>52</v>
      </c>
      <c r="L5" s="23" t="s">
        <v>52</v>
      </c>
      <c r="V5" s="1"/>
    </row>
    <row r="6" spans="2:22" ht="17.25" customHeight="1">
      <c r="B6" s="9" t="s">
        <v>69</v>
      </c>
      <c r="C6" s="6"/>
      <c r="D6" s="10">
        <v>499666</v>
      </c>
      <c r="E6" s="11">
        <v>407732</v>
      </c>
      <c r="F6" s="11">
        <v>344432</v>
      </c>
      <c r="G6" s="11">
        <v>22083</v>
      </c>
      <c r="H6" s="11">
        <v>38640</v>
      </c>
      <c r="I6" s="11">
        <v>829</v>
      </c>
      <c r="J6" s="11">
        <v>1748</v>
      </c>
      <c r="K6" s="11">
        <v>69158</v>
      </c>
      <c r="L6" s="11">
        <v>22776</v>
      </c>
      <c r="V6" s="1"/>
    </row>
    <row r="7" spans="2:22" ht="17.25" customHeight="1">
      <c r="B7" s="9">
        <v>23</v>
      </c>
      <c r="C7" s="6"/>
      <c r="D7" s="10">
        <v>496501</v>
      </c>
      <c r="E7" s="11">
        <v>407298</v>
      </c>
      <c r="F7" s="11">
        <v>344007</v>
      </c>
      <c r="G7" s="11">
        <v>22444</v>
      </c>
      <c r="H7" s="11">
        <v>38341</v>
      </c>
      <c r="I7" s="11">
        <v>731</v>
      </c>
      <c r="J7" s="11">
        <v>1775</v>
      </c>
      <c r="K7" s="11">
        <v>67051</v>
      </c>
      <c r="L7" s="11">
        <v>22152</v>
      </c>
      <c r="P7" s="13"/>
      <c r="V7" s="1"/>
    </row>
    <row r="8" spans="2:22" ht="30" customHeight="1">
      <c r="B8" s="9">
        <v>24</v>
      </c>
      <c r="C8" s="6"/>
      <c r="D8" s="11">
        <f>D9+D10</f>
        <v>493013</v>
      </c>
      <c r="E8" s="11">
        <f aca="true" t="shared" si="0" ref="E8:J8">E9+E10</f>
        <v>402711</v>
      </c>
      <c r="F8" s="11">
        <f t="shared" si="0"/>
        <v>339950</v>
      </c>
      <c r="G8" s="11">
        <f t="shared" si="0"/>
        <v>21089</v>
      </c>
      <c r="H8" s="11">
        <f t="shared" si="0"/>
        <v>39130</v>
      </c>
      <c r="I8" s="11">
        <f t="shared" si="0"/>
        <v>718</v>
      </c>
      <c r="J8" s="11">
        <f t="shared" si="0"/>
        <v>1824</v>
      </c>
      <c r="K8" s="11">
        <f>K9+K10</f>
        <v>69535</v>
      </c>
      <c r="L8" s="11">
        <f>L9+L10</f>
        <v>20767</v>
      </c>
      <c r="P8" s="13"/>
      <c r="V8" s="1"/>
    </row>
    <row r="9" spans="2:22" ht="30" customHeight="1">
      <c r="B9" s="9" t="s">
        <v>5</v>
      </c>
      <c r="C9" s="6"/>
      <c r="D9" s="11">
        <f>SUM(D11:D23)</f>
        <v>448213</v>
      </c>
      <c r="E9" s="11">
        <f aca="true" t="shared" si="1" ref="E9:J9">SUM(E11:E23)</f>
        <v>370424</v>
      </c>
      <c r="F9" s="11">
        <f t="shared" si="1"/>
        <v>314120</v>
      </c>
      <c r="G9" s="11">
        <f t="shared" si="1"/>
        <v>19783</v>
      </c>
      <c r="H9" s="11">
        <f t="shared" si="1"/>
        <v>35153</v>
      </c>
      <c r="I9" s="11">
        <f t="shared" si="1"/>
        <v>278</v>
      </c>
      <c r="J9" s="11">
        <f t="shared" si="1"/>
        <v>1090</v>
      </c>
      <c r="K9" s="11">
        <f>SUM(K11:K23)</f>
        <v>57657</v>
      </c>
      <c r="L9" s="11">
        <f>SUM(L11:L23)</f>
        <v>20132</v>
      </c>
      <c r="V9" s="1"/>
    </row>
    <row r="10" spans="2:22" ht="30" customHeight="1">
      <c r="B10" s="9" t="s">
        <v>6</v>
      </c>
      <c r="C10" s="6"/>
      <c r="D10" s="10">
        <f>SUM(D24:D27)</f>
        <v>44800</v>
      </c>
      <c r="E10" s="11">
        <f aca="true" t="shared" si="2" ref="E10:J10">SUM(E24:E27)</f>
        <v>32287</v>
      </c>
      <c r="F10" s="11">
        <f t="shared" si="2"/>
        <v>25830</v>
      </c>
      <c r="G10" s="11">
        <f t="shared" si="2"/>
        <v>1306</v>
      </c>
      <c r="H10" s="11">
        <f t="shared" si="2"/>
        <v>3977</v>
      </c>
      <c r="I10" s="11">
        <f t="shared" si="2"/>
        <v>440</v>
      </c>
      <c r="J10" s="11">
        <f t="shared" si="2"/>
        <v>734</v>
      </c>
      <c r="K10" s="11">
        <f>SUM(K24:K27)</f>
        <v>11878</v>
      </c>
      <c r="L10" s="11">
        <f>SUM(L24:L27)</f>
        <v>635</v>
      </c>
      <c r="V10" s="1"/>
    </row>
    <row r="11" spans="2:22" ht="30" customHeight="1">
      <c r="B11" s="9" t="s">
        <v>7</v>
      </c>
      <c r="C11" s="6"/>
      <c r="D11" s="11">
        <v>159503</v>
      </c>
      <c r="E11" s="11">
        <v>145186</v>
      </c>
      <c r="F11" s="11">
        <v>114593</v>
      </c>
      <c r="G11" s="11">
        <v>10980</v>
      </c>
      <c r="H11" s="35">
        <v>19175</v>
      </c>
      <c r="I11" s="11">
        <v>164</v>
      </c>
      <c r="J11" s="11">
        <v>274</v>
      </c>
      <c r="K11" s="35">
        <v>6626</v>
      </c>
      <c r="L11" s="11">
        <v>7691</v>
      </c>
      <c r="V11" s="1"/>
    </row>
    <row r="12" spans="2:22" ht="17.25" customHeight="1">
      <c r="B12" s="9" t="s">
        <v>0</v>
      </c>
      <c r="C12" s="6"/>
      <c r="D12" s="11">
        <v>93101</v>
      </c>
      <c r="E12" s="11">
        <v>82341</v>
      </c>
      <c r="F12" s="11">
        <v>74207</v>
      </c>
      <c r="G12" s="11">
        <v>3425</v>
      </c>
      <c r="H12" s="35">
        <v>4504</v>
      </c>
      <c r="I12" s="11">
        <v>0</v>
      </c>
      <c r="J12" s="11">
        <v>205</v>
      </c>
      <c r="K12" s="35">
        <v>4641</v>
      </c>
      <c r="L12" s="11">
        <v>6119</v>
      </c>
      <c r="V12" s="1"/>
    </row>
    <row r="13" spans="2:22" ht="17.25" customHeight="1">
      <c r="B13" s="9" t="s">
        <v>8</v>
      </c>
      <c r="C13" s="6"/>
      <c r="D13" s="11">
        <v>21186</v>
      </c>
      <c r="E13" s="11">
        <v>13321</v>
      </c>
      <c r="F13" s="11">
        <v>10847</v>
      </c>
      <c r="G13" s="11">
        <v>701</v>
      </c>
      <c r="H13" s="35">
        <v>1760</v>
      </c>
      <c r="I13" s="11">
        <v>13</v>
      </c>
      <c r="J13" s="11">
        <v>0</v>
      </c>
      <c r="K13" s="35">
        <v>6896</v>
      </c>
      <c r="L13" s="11">
        <v>969</v>
      </c>
      <c r="V13" s="1"/>
    </row>
    <row r="14" spans="2:22" ht="17.25" customHeight="1">
      <c r="B14" s="9" t="s">
        <v>1</v>
      </c>
      <c r="C14" s="6"/>
      <c r="D14" s="11">
        <v>52689</v>
      </c>
      <c r="E14" s="11">
        <v>28530</v>
      </c>
      <c r="F14" s="11">
        <v>25948</v>
      </c>
      <c r="G14" s="11">
        <v>2153</v>
      </c>
      <c r="H14" s="35">
        <v>387</v>
      </c>
      <c r="I14" s="11">
        <v>42</v>
      </c>
      <c r="J14" s="11">
        <v>0</v>
      </c>
      <c r="K14" s="35">
        <v>21977</v>
      </c>
      <c r="L14" s="11">
        <v>2182</v>
      </c>
      <c r="V14" s="1"/>
    </row>
    <row r="15" spans="2:22" ht="17.25" customHeight="1">
      <c r="B15" s="9" t="s">
        <v>2</v>
      </c>
      <c r="C15" s="6"/>
      <c r="D15" s="11">
        <v>30955</v>
      </c>
      <c r="E15" s="11">
        <v>26068</v>
      </c>
      <c r="F15" s="11">
        <v>24511</v>
      </c>
      <c r="G15" s="11">
        <v>500</v>
      </c>
      <c r="H15" s="35">
        <v>1057</v>
      </c>
      <c r="I15" s="11">
        <v>0</v>
      </c>
      <c r="J15" s="11">
        <v>0</v>
      </c>
      <c r="K15" s="35">
        <v>2839</v>
      </c>
      <c r="L15" s="11">
        <v>2048</v>
      </c>
      <c r="V15" s="1"/>
    </row>
    <row r="16" spans="2:22" ht="30" customHeight="1">
      <c r="B16" s="9" t="s">
        <v>3</v>
      </c>
      <c r="C16" s="6"/>
      <c r="D16" s="11">
        <v>9910</v>
      </c>
      <c r="E16" s="11">
        <v>8230</v>
      </c>
      <c r="F16" s="11">
        <v>6960</v>
      </c>
      <c r="G16" s="11">
        <v>293</v>
      </c>
      <c r="H16" s="35">
        <v>956</v>
      </c>
      <c r="I16" s="11">
        <v>0</v>
      </c>
      <c r="J16" s="11">
        <v>21</v>
      </c>
      <c r="K16" s="35">
        <v>815</v>
      </c>
      <c r="L16" s="11">
        <v>865</v>
      </c>
      <c r="V16" s="1"/>
    </row>
    <row r="17" spans="2:22" ht="17.25" customHeight="1">
      <c r="B17" s="9" t="s">
        <v>4</v>
      </c>
      <c r="C17" s="6"/>
      <c r="D17" s="11">
        <v>6011</v>
      </c>
      <c r="E17" s="11">
        <v>5710</v>
      </c>
      <c r="F17" s="11">
        <v>5068</v>
      </c>
      <c r="G17" s="11">
        <v>203</v>
      </c>
      <c r="H17" s="35">
        <v>419</v>
      </c>
      <c r="I17" s="11">
        <v>0</v>
      </c>
      <c r="J17" s="11">
        <v>20</v>
      </c>
      <c r="K17" s="35">
        <v>301</v>
      </c>
      <c r="L17" s="11">
        <v>0</v>
      </c>
      <c r="V17" s="1"/>
    </row>
    <row r="18" spans="2:22" ht="17.25" customHeight="1">
      <c r="B18" s="9" t="s">
        <v>25</v>
      </c>
      <c r="C18" s="6"/>
      <c r="D18" s="11">
        <v>10472</v>
      </c>
      <c r="E18" s="11">
        <v>6599</v>
      </c>
      <c r="F18" s="11">
        <v>5759</v>
      </c>
      <c r="G18" s="11">
        <v>336</v>
      </c>
      <c r="H18" s="35">
        <v>419</v>
      </c>
      <c r="I18" s="11">
        <v>1</v>
      </c>
      <c r="J18" s="11">
        <v>84</v>
      </c>
      <c r="K18" s="35">
        <v>3873</v>
      </c>
      <c r="L18" s="11">
        <v>0</v>
      </c>
      <c r="V18" s="1"/>
    </row>
    <row r="19" spans="2:22" ht="17.25" customHeight="1">
      <c r="B19" s="9" t="s">
        <v>26</v>
      </c>
      <c r="C19" s="6"/>
      <c r="D19" s="11">
        <v>8975</v>
      </c>
      <c r="E19" s="11">
        <v>6520</v>
      </c>
      <c r="F19" s="11">
        <v>4184</v>
      </c>
      <c r="G19" s="11">
        <v>54</v>
      </c>
      <c r="H19" s="35">
        <v>2203</v>
      </c>
      <c r="I19" s="11">
        <v>16</v>
      </c>
      <c r="J19" s="11">
        <v>63</v>
      </c>
      <c r="K19" s="35">
        <v>2455</v>
      </c>
      <c r="L19" s="11">
        <v>0</v>
      </c>
      <c r="V19" s="1"/>
    </row>
    <row r="20" spans="2:22" ht="17.25" customHeight="1">
      <c r="B20" s="9" t="s">
        <v>27</v>
      </c>
      <c r="C20" s="6"/>
      <c r="D20" s="11">
        <v>15010</v>
      </c>
      <c r="E20" s="11">
        <v>11724</v>
      </c>
      <c r="F20" s="11">
        <v>10079</v>
      </c>
      <c r="G20" s="11">
        <v>131</v>
      </c>
      <c r="H20" s="35">
        <v>1454</v>
      </c>
      <c r="I20" s="11">
        <v>0</v>
      </c>
      <c r="J20" s="11">
        <v>60</v>
      </c>
      <c r="K20" s="35">
        <v>3286</v>
      </c>
      <c r="L20" s="11">
        <v>0</v>
      </c>
      <c r="V20" s="1"/>
    </row>
    <row r="21" spans="2:22" ht="27.75" customHeight="1">
      <c r="B21" s="9" t="s">
        <v>32</v>
      </c>
      <c r="C21" s="6"/>
      <c r="D21" s="11">
        <v>8828</v>
      </c>
      <c r="E21" s="11">
        <v>8171</v>
      </c>
      <c r="F21" s="11">
        <v>6552</v>
      </c>
      <c r="G21" s="11">
        <v>175</v>
      </c>
      <c r="H21" s="35">
        <v>1076</v>
      </c>
      <c r="I21" s="11">
        <v>5</v>
      </c>
      <c r="J21" s="11">
        <v>363</v>
      </c>
      <c r="K21" s="35">
        <v>605</v>
      </c>
      <c r="L21" s="11">
        <v>52</v>
      </c>
      <c r="V21" s="1"/>
    </row>
    <row r="22" spans="2:22" ht="17.25" customHeight="1">
      <c r="B22" s="9" t="s">
        <v>30</v>
      </c>
      <c r="C22" s="6"/>
      <c r="D22" s="11">
        <v>14815</v>
      </c>
      <c r="E22" s="11">
        <v>14400</v>
      </c>
      <c r="F22" s="11">
        <v>13252</v>
      </c>
      <c r="G22" s="11">
        <v>546</v>
      </c>
      <c r="H22" s="35">
        <v>588</v>
      </c>
      <c r="I22" s="11">
        <v>14</v>
      </c>
      <c r="J22" s="11">
        <v>0</v>
      </c>
      <c r="K22" s="35">
        <v>415</v>
      </c>
      <c r="L22" s="11">
        <v>0</v>
      </c>
      <c r="V22" s="1"/>
    </row>
    <row r="23" spans="2:22" ht="17.25" customHeight="1">
      <c r="B23" s="9" t="s">
        <v>31</v>
      </c>
      <c r="C23" s="6"/>
      <c r="D23" s="11">
        <v>16758</v>
      </c>
      <c r="E23" s="11">
        <v>13624</v>
      </c>
      <c r="F23" s="11">
        <v>12160</v>
      </c>
      <c r="G23" s="11">
        <v>286</v>
      </c>
      <c r="H23" s="35">
        <v>1155</v>
      </c>
      <c r="I23" s="11">
        <v>23</v>
      </c>
      <c r="J23" s="11">
        <v>0</v>
      </c>
      <c r="K23" s="35">
        <v>2928</v>
      </c>
      <c r="L23" s="11">
        <v>206</v>
      </c>
      <c r="V23" s="1"/>
    </row>
    <row r="24" spans="2:22" ht="30" customHeight="1">
      <c r="B24" s="9" t="s">
        <v>9</v>
      </c>
      <c r="C24" s="6"/>
      <c r="D24" s="11">
        <v>18283</v>
      </c>
      <c r="E24" s="11">
        <v>15863</v>
      </c>
      <c r="F24" s="35">
        <v>11430</v>
      </c>
      <c r="G24" s="35">
        <v>1072</v>
      </c>
      <c r="H24" s="35">
        <v>2520</v>
      </c>
      <c r="I24" s="35">
        <v>253</v>
      </c>
      <c r="J24" s="35">
        <v>588</v>
      </c>
      <c r="K24" s="11">
        <v>1932</v>
      </c>
      <c r="L24" s="35">
        <v>488</v>
      </c>
      <c r="V24" s="1"/>
    </row>
    <row r="25" spans="2:22" ht="17.25" customHeight="1">
      <c r="B25" s="9" t="s">
        <v>10</v>
      </c>
      <c r="C25" s="6"/>
      <c r="D25" s="10">
        <v>10186</v>
      </c>
      <c r="E25" s="11">
        <v>6333</v>
      </c>
      <c r="F25" s="35">
        <v>5729</v>
      </c>
      <c r="G25" s="35">
        <v>0</v>
      </c>
      <c r="H25" s="35">
        <v>577</v>
      </c>
      <c r="I25" s="35">
        <v>0</v>
      </c>
      <c r="J25" s="35">
        <v>27</v>
      </c>
      <c r="K25" s="11">
        <v>3706</v>
      </c>
      <c r="L25" s="35">
        <v>147</v>
      </c>
      <c r="V25" s="1"/>
    </row>
    <row r="26" spans="2:22" ht="17.25" customHeight="1">
      <c r="B26" s="9" t="s">
        <v>11</v>
      </c>
      <c r="C26" s="6"/>
      <c r="D26" s="10">
        <v>6665</v>
      </c>
      <c r="E26" s="11">
        <v>3257</v>
      </c>
      <c r="F26" s="35">
        <v>2866</v>
      </c>
      <c r="G26" s="35">
        <v>24</v>
      </c>
      <c r="H26" s="35">
        <v>291</v>
      </c>
      <c r="I26" s="35">
        <v>1</v>
      </c>
      <c r="J26" s="35">
        <v>75</v>
      </c>
      <c r="K26" s="11">
        <v>3408</v>
      </c>
      <c r="L26" s="35">
        <v>0</v>
      </c>
      <c r="V26" s="1"/>
    </row>
    <row r="27" spans="2:22" ht="17.25" customHeight="1">
      <c r="B27" s="9" t="s">
        <v>12</v>
      </c>
      <c r="C27" s="6"/>
      <c r="D27" s="10">
        <v>9666</v>
      </c>
      <c r="E27" s="11">
        <v>6834</v>
      </c>
      <c r="F27" s="35">
        <v>5805</v>
      </c>
      <c r="G27" s="35">
        <v>210</v>
      </c>
      <c r="H27" s="35">
        <v>589</v>
      </c>
      <c r="I27" s="35">
        <v>186</v>
      </c>
      <c r="J27" s="35">
        <v>44</v>
      </c>
      <c r="K27" s="11">
        <v>2832</v>
      </c>
      <c r="L27" s="35">
        <v>0</v>
      </c>
      <c r="V27" s="1"/>
    </row>
    <row r="28" spans="2:22" ht="6" customHeight="1" thickBot="1">
      <c r="B28" s="14"/>
      <c r="C28" s="15"/>
      <c r="D28" s="24"/>
      <c r="E28" s="16"/>
      <c r="F28" s="17"/>
      <c r="G28" s="17"/>
      <c r="H28" s="17"/>
      <c r="I28" s="17"/>
      <c r="J28" s="16"/>
      <c r="K28" s="16"/>
      <c r="L28" s="17"/>
      <c r="V28" s="1"/>
    </row>
    <row r="29" spans="2:22" ht="11.25" customHeight="1">
      <c r="B29" s="9"/>
      <c r="C29" s="12"/>
      <c r="D29" s="18"/>
      <c r="E29" s="8"/>
      <c r="F29" s="8"/>
      <c r="G29" s="8"/>
      <c r="H29" s="8"/>
      <c r="I29" s="8"/>
      <c r="L29" s="8"/>
      <c r="V29" s="1"/>
    </row>
    <row r="30" spans="2:22" ht="11.25" customHeight="1">
      <c r="B30" s="9"/>
      <c r="C30" s="12"/>
      <c r="D30" s="18"/>
      <c r="E30" s="8"/>
      <c r="F30" s="8"/>
      <c r="G30" s="8"/>
      <c r="H30" s="8"/>
      <c r="I30" s="8"/>
      <c r="J30" s="8"/>
      <c r="L30" s="8"/>
      <c r="V30" s="1"/>
    </row>
    <row r="31" spans="2:22" ht="11.25" customHeight="1">
      <c r="B31" s="9"/>
      <c r="C31" s="12"/>
      <c r="D31" s="18"/>
      <c r="E31" s="8"/>
      <c r="F31" s="8"/>
      <c r="G31" s="8"/>
      <c r="H31" s="8"/>
      <c r="I31" s="8"/>
      <c r="L31" s="8"/>
      <c r="V31" s="1"/>
    </row>
    <row r="32" spans="2:22" ht="11.25" customHeight="1">
      <c r="B32" s="9"/>
      <c r="C32" s="12"/>
      <c r="D32" s="18"/>
      <c r="G32" s="8"/>
      <c r="H32" s="8"/>
      <c r="I32" s="8"/>
      <c r="L32" s="8"/>
      <c r="N32" s="8"/>
      <c r="O32" s="8"/>
      <c r="P32" s="8"/>
      <c r="Q32" s="8"/>
      <c r="R32" s="7"/>
      <c r="S32" s="8"/>
      <c r="T32" s="8"/>
      <c r="V32" s="1"/>
    </row>
    <row r="33" spans="2:22" ht="11.25" customHeight="1">
      <c r="B33" s="9"/>
      <c r="C33" s="12"/>
      <c r="D33" s="18"/>
      <c r="E33" s="8"/>
      <c r="F33" s="8"/>
      <c r="G33" s="8"/>
      <c r="H33" s="8"/>
      <c r="I33" s="8"/>
      <c r="J33" s="8"/>
      <c r="L33" s="8"/>
      <c r="N33" s="8"/>
      <c r="P33" s="8"/>
      <c r="Q33" s="8"/>
      <c r="R33" s="8"/>
      <c r="S33" s="8"/>
      <c r="T33" s="7"/>
      <c r="U33" s="8"/>
      <c r="V33" s="8"/>
    </row>
    <row r="34" spans="2:22" ht="11.25" customHeight="1">
      <c r="B34" s="9"/>
      <c r="C34" s="12"/>
      <c r="D34" s="18"/>
      <c r="E34" s="8"/>
      <c r="F34" s="8"/>
      <c r="G34" s="8"/>
      <c r="H34" s="8"/>
      <c r="I34" s="8"/>
      <c r="L34" s="8"/>
      <c r="M34" s="12"/>
      <c r="N34" s="7"/>
      <c r="O34" s="12"/>
      <c r="P34" s="7"/>
      <c r="Q34" s="7"/>
      <c r="R34" s="7"/>
      <c r="S34" s="7"/>
      <c r="T34" s="7"/>
      <c r="U34" s="7"/>
      <c r="V34" s="7"/>
    </row>
    <row r="35" spans="2:12" ht="11.25" customHeight="1">
      <c r="B35" s="9"/>
      <c r="C35" s="12"/>
      <c r="D35" s="18"/>
      <c r="E35" s="8"/>
      <c r="F35" s="8"/>
      <c r="G35" s="8"/>
      <c r="H35" s="8"/>
      <c r="I35" s="8"/>
      <c r="J35" s="8"/>
      <c r="L35" s="8"/>
    </row>
    <row r="36" spans="2:12" ht="11.25" customHeight="1">
      <c r="B36" s="9"/>
      <c r="C36" s="12"/>
      <c r="D36" s="18"/>
      <c r="E36" s="8"/>
      <c r="F36" s="8"/>
      <c r="G36" s="8"/>
      <c r="H36" s="8"/>
      <c r="I36" s="8"/>
      <c r="L36" s="8"/>
    </row>
    <row r="37" spans="2:12" ht="11.25" customHeight="1">
      <c r="B37" s="9"/>
      <c r="C37" s="12"/>
      <c r="D37" s="18"/>
      <c r="E37" s="8"/>
      <c r="F37" s="8"/>
      <c r="G37" s="8"/>
      <c r="H37" s="8"/>
      <c r="I37" s="8"/>
      <c r="L37" s="8"/>
    </row>
    <row r="38" spans="2:12" ht="11.25" customHeight="1">
      <c r="B38" s="9"/>
      <c r="C38" s="12"/>
      <c r="D38" s="18"/>
      <c r="E38" s="8"/>
      <c r="F38" s="8"/>
      <c r="G38" s="8"/>
      <c r="H38" s="8"/>
      <c r="I38" s="8"/>
      <c r="L38" s="8"/>
    </row>
    <row r="39" spans="2:12" ht="11.25" customHeight="1">
      <c r="B39" s="9"/>
      <c r="C39" s="12"/>
      <c r="D39" s="18"/>
      <c r="E39" s="7"/>
      <c r="F39" s="7"/>
      <c r="G39" s="7"/>
      <c r="H39" s="7"/>
      <c r="I39" s="7"/>
      <c r="J39" s="7"/>
      <c r="K39" s="12"/>
      <c r="L39" s="7"/>
    </row>
    <row r="40" spans="2:12" ht="11.25" customHeight="1">
      <c r="B40" s="9"/>
      <c r="C40" s="12"/>
      <c r="D40" s="18"/>
      <c r="E40" s="7"/>
      <c r="F40" s="7"/>
      <c r="G40" s="7"/>
      <c r="H40" s="7"/>
      <c r="I40" s="7"/>
      <c r="J40" s="12"/>
      <c r="K40" s="12"/>
      <c r="L40" s="7"/>
    </row>
    <row r="41" spans="2:12" ht="11.25" customHeight="1">
      <c r="B41" s="25"/>
      <c r="C41" s="12"/>
      <c r="D41" s="18"/>
      <c r="E41" s="7"/>
      <c r="F41" s="7"/>
      <c r="G41" s="7"/>
      <c r="H41" s="7"/>
      <c r="I41" s="7"/>
      <c r="J41" s="7"/>
      <c r="K41" s="12"/>
      <c r="L41" s="7"/>
    </row>
  </sheetData>
  <mergeCells count="7">
    <mergeCell ref="K3:K4"/>
    <mergeCell ref="L3:L4"/>
    <mergeCell ref="K2:L2"/>
    <mergeCell ref="B3:B4"/>
    <mergeCell ref="F3:J3"/>
    <mergeCell ref="D3:D4"/>
    <mergeCell ref="E3: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67" r:id="rId1"/>
  <ignoredErrors>
    <ignoredError sqref="D9:L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="75" zoomScaleNormal="75" zoomScaleSheetLayoutView="85" workbookViewId="0" topLeftCell="A1">
      <selection activeCell="A1" sqref="A1:K1"/>
    </sheetView>
  </sheetViews>
  <sheetFormatPr defaultColWidth="8.625" defaultRowHeight="11.25" customHeight="1"/>
  <cols>
    <col min="1" max="1" width="20.375" style="1" customWidth="1"/>
    <col min="2" max="2" width="0.875" style="1" customWidth="1"/>
    <col min="3" max="3" width="0.74609375" style="1" customWidth="1"/>
    <col min="4" max="4" width="12.75390625" style="1" customWidth="1"/>
    <col min="5" max="5" width="13.875" style="1" customWidth="1"/>
    <col min="6" max="6" width="12.75390625" style="1" customWidth="1"/>
    <col min="7" max="7" width="14.25390625" style="1" customWidth="1"/>
    <col min="8" max="8" width="12.75390625" style="1" customWidth="1"/>
    <col min="9" max="9" width="14.25390625" style="1" customWidth="1"/>
    <col min="10" max="11" width="16.375" style="1" customWidth="1"/>
    <col min="12" max="16384" width="8.625" style="1" customWidth="1"/>
  </cols>
  <sheetData>
    <row r="1" spans="1:11" ht="27" customHeight="1">
      <c r="A1" s="80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0" customHeight="1" thickBot="1">
      <c r="A2" s="19" t="s">
        <v>33</v>
      </c>
      <c r="B2" s="12"/>
      <c r="C2" s="18"/>
      <c r="D2" s="8"/>
      <c r="E2" s="8"/>
      <c r="F2" s="8"/>
      <c r="G2" s="8"/>
      <c r="H2" s="8"/>
      <c r="I2" s="8"/>
      <c r="J2" s="59"/>
      <c r="K2" s="68"/>
    </row>
    <row r="3" spans="1:11" ht="15" customHeight="1">
      <c r="A3" s="69" t="s">
        <v>28</v>
      </c>
      <c r="B3" s="4"/>
      <c r="C3" s="26"/>
      <c r="D3" s="69" t="s">
        <v>62</v>
      </c>
      <c r="E3" s="60"/>
      <c r="F3" s="60"/>
      <c r="G3" s="60"/>
      <c r="H3" s="60"/>
      <c r="I3" s="61"/>
      <c r="J3" s="64" t="s">
        <v>66</v>
      </c>
      <c r="K3" s="77" t="s">
        <v>53</v>
      </c>
    </row>
    <row r="4" spans="1:11" ht="19.5" customHeight="1">
      <c r="A4" s="87"/>
      <c r="B4" s="6"/>
      <c r="C4" s="33"/>
      <c r="D4" s="87"/>
      <c r="E4" s="53" t="s">
        <v>54</v>
      </c>
      <c r="F4" s="53" t="s">
        <v>55</v>
      </c>
      <c r="G4" s="81" t="s">
        <v>56</v>
      </c>
      <c r="H4" s="83" t="s">
        <v>57</v>
      </c>
      <c r="I4" s="85" t="s">
        <v>58</v>
      </c>
      <c r="J4" s="75"/>
      <c r="K4" s="78"/>
    </row>
    <row r="5" spans="1:11" ht="24.75" customHeight="1">
      <c r="A5" s="70"/>
      <c r="B5" s="5"/>
      <c r="C5" s="27"/>
      <c r="D5" s="88"/>
      <c r="E5" s="73"/>
      <c r="F5" s="86"/>
      <c r="G5" s="82"/>
      <c r="H5" s="84"/>
      <c r="I5" s="65"/>
      <c r="J5" s="76"/>
      <c r="K5" s="79"/>
    </row>
    <row r="6" spans="2:11" ht="15" customHeight="1">
      <c r="B6" s="6"/>
      <c r="C6" s="12" t="s">
        <v>59</v>
      </c>
      <c r="D6" s="8" t="s">
        <v>60</v>
      </c>
      <c r="E6" s="8" t="s">
        <v>60</v>
      </c>
      <c r="F6" s="8" t="s">
        <v>60</v>
      </c>
      <c r="G6" s="8" t="s">
        <v>60</v>
      </c>
      <c r="H6" s="8" t="s">
        <v>60</v>
      </c>
      <c r="I6" s="8" t="s">
        <v>60</v>
      </c>
      <c r="J6" s="8" t="s">
        <v>38</v>
      </c>
      <c r="K6" s="8" t="s">
        <v>15</v>
      </c>
    </row>
    <row r="7" spans="1:11" ht="18" customHeight="1">
      <c r="A7" s="9" t="s">
        <v>69</v>
      </c>
      <c r="B7" s="6"/>
      <c r="C7" s="12"/>
      <c r="D7" s="11">
        <v>639689</v>
      </c>
      <c r="E7" s="11">
        <v>637221</v>
      </c>
      <c r="F7" s="11">
        <v>429</v>
      </c>
      <c r="G7" s="11">
        <v>149</v>
      </c>
      <c r="H7" s="35">
        <v>0</v>
      </c>
      <c r="I7" s="11">
        <v>1890</v>
      </c>
      <c r="J7" s="11">
        <v>3988521</v>
      </c>
      <c r="K7" s="11">
        <v>9360</v>
      </c>
    </row>
    <row r="8" spans="1:11" ht="18" customHeight="1">
      <c r="A8" s="9">
        <v>23</v>
      </c>
      <c r="B8" s="6"/>
      <c r="C8" s="18"/>
      <c r="D8" s="11">
        <v>618570</v>
      </c>
      <c r="E8" s="11">
        <v>613534</v>
      </c>
      <c r="F8" s="11">
        <v>3249</v>
      </c>
      <c r="G8" s="11">
        <v>142</v>
      </c>
      <c r="H8" s="35">
        <v>0</v>
      </c>
      <c r="I8" s="11">
        <v>1645</v>
      </c>
      <c r="J8" s="11">
        <v>4069284</v>
      </c>
      <c r="K8" s="11">
        <v>9997</v>
      </c>
    </row>
    <row r="9" spans="1:11" ht="33.75" customHeight="1">
      <c r="A9" s="9">
        <v>24</v>
      </c>
      <c r="B9" s="6"/>
      <c r="C9" s="18"/>
      <c r="D9" s="11">
        <f aca="true" t="shared" si="0" ref="D9:I9">D10+D11</f>
        <v>605530</v>
      </c>
      <c r="E9" s="11">
        <f t="shared" si="0"/>
        <v>600537</v>
      </c>
      <c r="F9" s="11">
        <f t="shared" si="0"/>
        <v>3164</v>
      </c>
      <c r="G9" s="11">
        <f t="shared" si="0"/>
        <v>141</v>
      </c>
      <c r="H9" s="11">
        <f t="shared" si="0"/>
        <v>0</v>
      </c>
      <c r="I9" s="11">
        <f t="shared" si="0"/>
        <v>1688</v>
      </c>
      <c r="J9" s="11">
        <f>J10+J11</f>
        <v>3949892</v>
      </c>
      <c r="K9" s="11">
        <v>10016.7677</v>
      </c>
    </row>
    <row r="10" spans="1:11" ht="30" customHeight="1">
      <c r="A10" s="9" t="s">
        <v>5</v>
      </c>
      <c r="B10" s="6"/>
      <c r="C10" s="18"/>
      <c r="D10" s="11">
        <f aca="true" t="shared" si="1" ref="D10:I10">SUM(D12:D24)</f>
        <v>547884</v>
      </c>
      <c r="E10" s="11">
        <f t="shared" si="1"/>
        <v>546938</v>
      </c>
      <c r="F10" s="11">
        <f t="shared" si="1"/>
        <v>0</v>
      </c>
      <c r="G10" s="35">
        <f t="shared" si="1"/>
        <v>0</v>
      </c>
      <c r="H10" s="11">
        <f t="shared" si="1"/>
        <v>0</v>
      </c>
      <c r="I10" s="11">
        <f t="shared" si="1"/>
        <v>946</v>
      </c>
      <c r="J10" s="11">
        <f>SUM(J12:J24)</f>
        <v>3461721</v>
      </c>
      <c r="K10" s="11">
        <v>9669.6927</v>
      </c>
    </row>
    <row r="11" spans="1:11" ht="30" customHeight="1">
      <c r="A11" s="9" t="s">
        <v>6</v>
      </c>
      <c r="B11" s="6"/>
      <c r="C11" s="12"/>
      <c r="D11" s="11">
        <f aca="true" t="shared" si="2" ref="D11:I11">SUM(D25:D28)</f>
        <v>57646</v>
      </c>
      <c r="E11" s="11">
        <f t="shared" si="2"/>
        <v>53599</v>
      </c>
      <c r="F11" s="11">
        <f t="shared" si="2"/>
        <v>3164</v>
      </c>
      <c r="G11" s="11">
        <f t="shared" si="2"/>
        <v>141</v>
      </c>
      <c r="H11" s="35">
        <f t="shared" si="2"/>
        <v>0</v>
      </c>
      <c r="I11" s="11">
        <f t="shared" si="2"/>
        <v>742</v>
      </c>
      <c r="J11" s="11">
        <f>SUM(J25:J28)</f>
        <v>488171</v>
      </c>
      <c r="K11" s="11">
        <v>13436.7619</v>
      </c>
    </row>
    <row r="12" spans="1:11" ht="30" customHeight="1">
      <c r="A12" s="9" t="s">
        <v>7</v>
      </c>
      <c r="B12" s="6"/>
      <c r="C12" s="12"/>
      <c r="D12" s="35">
        <v>45360</v>
      </c>
      <c r="E12" s="11">
        <v>45360</v>
      </c>
      <c r="F12" s="11">
        <v>0</v>
      </c>
      <c r="G12" s="35">
        <v>0</v>
      </c>
      <c r="H12" s="35">
        <v>0</v>
      </c>
      <c r="I12" s="11">
        <v>0</v>
      </c>
      <c r="J12" s="11">
        <v>526045</v>
      </c>
      <c r="K12" s="11">
        <v>11339.3761721</v>
      </c>
    </row>
    <row r="13" spans="1:11" ht="18" customHeight="1">
      <c r="A13" s="9" t="s">
        <v>0</v>
      </c>
      <c r="B13" s="6"/>
      <c r="C13" s="18"/>
      <c r="D13" s="35">
        <v>130180</v>
      </c>
      <c r="E13" s="11">
        <v>130180</v>
      </c>
      <c r="F13" s="11">
        <v>0</v>
      </c>
      <c r="G13" s="35">
        <v>0</v>
      </c>
      <c r="H13" s="35">
        <v>0</v>
      </c>
      <c r="I13" s="11">
        <v>0</v>
      </c>
      <c r="J13" s="11">
        <v>390256</v>
      </c>
      <c r="K13" s="11">
        <v>5809.7152</v>
      </c>
    </row>
    <row r="14" spans="1:11" ht="18" customHeight="1">
      <c r="A14" s="9" t="s">
        <v>8</v>
      </c>
      <c r="B14" s="6"/>
      <c r="C14" s="18"/>
      <c r="D14" s="35">
        <v>50496</v>
      </c>
      <c r="E14" s="11">
        <v>50496</v>
      </c>
      <c r="F14" s="11">
        <v>0</v>
      </c>
      <c r="G14" s="35">
        <v>0</v>
      </c>
      <c r="H14" s="35">
        <v>0</v>
      </c>
      <c r="I14" s="11">
        <v>0</v>
      </c>
      <c r="J14" s="11">
        <v>170749</v>
      </c>
      <c r="K14" s="11">
        <v>5945.9205</v>
      </c>
    </row>
    <row r="15" spans="1:11" ht="18" customHeight="1">
      <c r="A15" s="9" t="s">
        <v>1</v>
      </c>
      <c r="B15" s="6"/>
      <c r="C15" s="18"/>
      <c r="D15" s="35">
        <v>45524</v>
      </c>
      <c r="E15" s="11">
        <v>45519</v>
      </c>
      <c r="F15" s="11">
        <v>0</v>
      </c>
      <c r="G15" s="35">
        <v>0</v>
      </c>
      <c r="H15" s="35">
        <v>0</v>
      </c>
      <c r="I15" s="11">
        <v>5</v>
      </c>
      <c r="J15" s="11">
        <v>265117</v>
      </c>
      <c r="K15" s="11">
        <v>5997.0367</v>
      </c>
    </row>
    <row r="16" spans="1:11" ht="18" customHeight="1">
      <c r="A16" s="9" t="s">
        <v>2</v>
      </c>
      <c r="B16" s="6"/>
      <c r="C16" s="18"/>
      <c r="D16" s="35">
        <v>9266</v>
      </c>
      <c r="E16" s="11">
        <v>9266</v>
      </c>
      <c r="F16" s="11">
        <v>0</v>
      </c>
      <c r="G16" s="35">
        <v>0</v>
      </c>
      <c r="H16" s="35">
        <v>0</v>
      </c>
      <c r="I16" s="11">
        <v>0</v>
      </c>
      <c r="J16" s="11">
        <v>27115</v>
      </c>
      <c r="K16" s="11">
        <v>7565.5691</v>
      </c>
    </row>
    <row r="17" spans="1:11" ht="30" customHeight="1">
      <c r="A17" s="9" t="s">
        <v>3</v>
      </c>
      <c r="B17" s="6"/>
      <c r="C17" s="18"/>
      <c r="D17" s="35">
        <v>35558</v>
      </c>
      <c r="E17" s="11">
        <v>35558</v>
      </c>
      <c r="F17" s="11">
        <v>0</v>
      </c>
      <c r="G17" s="35">
        <v>0</v>
      </c>
      <c r="H17" s="35">
        <v>0</v>
      </c>
      <c r="I17" s="11">
        <v>0</v>
      </c>
      <c r="J17" s="11">
        <v>257084</v>
      </c>
      <c r="K17" s="11">
        <v>10348.7641</v>
      </c>
    </row>
    <row r="18" spans="1:11" ht="18" customHeight="1">
      <c r="A18" s="9" t="s">
        <v>4</v>
      </c>
      <c r="B18" s="6"/>
      <c r="C18" s="18"/>
      <c r="D18" s="35">
        <v>22213</v>
      </c>
      <c r="E18" s="11">
        <v>22213</v>
      </c>
      <c r="F18" s="11">
        <v>0</v>
      </c>
      <c r="G18" s="35">
        <v>0</v>
      </c>
      <c r="H18" s="35">
        <v>0</v>
      </c>
      <c r="I18" s="11">
        <v>0</v>
      </c>
      <c r="J18" s="11">
        <v>240369</v>
      </c>
      <c r="K18" s="11">
        <v>14570.4673</v>
      </c>
    </row>
    <row r="19" spans="1:11" ht="18" customHeight="1">
      <c r="A19" s="9" t="s">
        <v>25</v>
      </c>
      <c r="B19" s="6"/>
      <c r="C19" s="18"/>
      <c r="D19" s="35">
        <v>40362</v>
      </c>
      <c r="E19" s="11">
        <v>40362</v>
      </c>
      <c r="F19" s="11">
        <v>0</v>
      </c>
      <c r="G19" s="35">
        <v>0</v>
      </c>
      <c r="H19" s="35">
        <v>0</v>
      </c>
      <c r="I19" s="11">
        <v>0</v>
      </c>
      <c r="J19" s="11">
        <v>422436</v>
      </c>
      <c r="K19" s="11">
        <v>18542.5335</v>
      </c>
    </row>
    <row r="20" spans="1:11" ht="18" customHeight="1">
      <c r="A20" s="9" t="s">
        <v>26</v>
      </c>
      <c r="B20" s="6"/>
      <c r="C20" s="18"/>
      <c r="D20" s="35">
        <v>28306</v>
      </c>
      <c r="E20" s="11">
        <v>27931</v>
      </c>
      <c r="F20" s="11">
        <v>0</v>
      </c>
      <c r="G20" s="35">
        <v>0</v>
      </c>
      <c r="H20" s="35">
        <v>0</v>
      </c>
      <c r="I20" s="11">
        <v>375</v>
      </c>
      <c r="J20" s="11">
        <v>183655</v>
      </c>
      <c r="K20" s="11">
        <v>10763.3475</v>
      </c>
    </row>
    <row r="21" spans="1:11" ht="18" customHeight="1">
      <c r="A21" s="9" t="s">
        <v>27</v>
      </c>
      <c r="B21" s="6"/>
      <c r="C21" s="18"/>
      <c r="D21" s="35">
        <v>39206</v>
      </c>
      <c r="E21" s="11">
        <v>39168</v>
      </c>
      <c r="F21" s="11">
        <v>0</v>
      </c>
      <c r="G21" s="35">
        <v>0</v>
      </c>
      <c r="H21" s="35">
        <v>0</v>
      </c>
      <c r="I21" s="11">
        <v>38</v>
      </c>
      <c r="J21" s="11">
        <v>230295</v>
      </c>
      <c r="K21" s="11">
        <v>9570.1047</v>
      </c>
    </row>
    <row r="22" spans="1:11" ht="24.75" customHeight="1">
      <c r="A22" s="9" t="s">
        <v>32</v>
      </c>
      <c r="B22" s="6"/>
      <c r="C22" s="18"/>
      <c r="D22" s="35">
        <v>24309</v>
      </c>
      <c r="E22" s="11">
        <v>24309</v>
      </c>
      <c r="F22" s="11">
        <v>0</v>
      </c>
      <c r="G22" s="35">
        <v>0</v>
      </c>
      <c r="H22" s="35">
        <v>0</v>
      </c>
      <c r="I22" s="11">
        <v>0</v>
      </c>
      <c r="J22" s="11">
        <v>281330</v>
      </c>
      <c r="K22" s="11">
        <v>24734.4821</v>
      </c>
    </row>
    <row r="23" spans="1:11" ht="18" customHeight="1">
      <c r="A23" s="9" t="s">
        <v>30</v>
      </c>
      <c r="B23" s="6"/>
      <c r="C23" s="18"/>
      <c r="D23" s="35">
        <v>38035</v>
      </c>
      <c r="E23" s="11">
        <v>38035</v>
      </c>
      <c r="F23" s="11">
        <v>0</v>
      </c>
      <c r="G23" s="35">
        <v>0</v>
      </c>
      <c r="H23" s="35">
        <v>0</v>
      </c>
      <c r="I23" s="11">
        <v>0</v>
      </c>
      <c r="J23" s="11">
        <v>173596</v>
      </c>
      <c r="K23" s="11">
        <v>6663.9539</v>
      </c>
    </row>
    <row r="24" spans="1:11" ht="18" customHeight="1">
      <c r="A24" s="9" t="s">
        <v>31</v>
      </c>
      <c r="B24" s="6"/>
      <c r="C24" s="18"/>
      <c r="D24" s="35">
        <v>39069</v>
      </c>
      <c r="E24" s="11">
        <v>38541</v>
      </c>
      <c r="F24" s="11">
        <v>0</v>
      </c>
      <c r="G24" s="35">
        <v>0</v>
      </c>
      <c r="H24" s="35">
        <v>0</v>
      </c>
      <c r="I24" s="11">
        <v>528</v>
      </c>
      <c r="J24" s="11">
        <v>293674</v>
      </c>
      <c r="K24" s="11">
        <v>11629.7322</v>
      </c>
    </row>
    <row r="25" spans="1:11" ht="30" customHeight="1">
      <c r="A25" s="9" t="s">
        <v>9</v>
      </c>
      <c r="B25" s="6"/>
      <c r="C25" s="18"/>
      <c r="D25" s="11">
        <v>4653</v>
      </c>
      <c r="E25" s="35">
        <v>1465</v>
      </c>
      <c r="F25" s="35">
        <v>3164</v>
      </c>
      <c r="G25" s="35">
        <v>0</v>
      </c>
      <c r="H25" s="35">
        <v>0</v>
      </c>
      <c r="I25" s="35">
        <v>24</v>
      </c>
      <c r="J25" s="11">
        <v>46210</v>
      </c>
      <c r="K25" s="11">
        <v>59319.6405</v>
      </c>
    </row>
    <row r="26" spans="1:11" ht="18" customHeight="1">
      <c r="A26" s="9" t="s">
        <v>10</v>
      </c>
      <c r="B26" s="6"/>
      <c r="C26" s="18"/>
      <c r="D26" s="11">
        <v>20868</v>
      </c>
      <c r="E26" s="35">
        <v>20727</v>
      </c>
      <c r="F26" s="35">
        <v>0</v>
      </c>
      <c r="G26" s="35">
        <v>141</v>
      </c>
      <c r="H26" s="35">
        <v>0</v>
      </c>
      <c r="I26" s="35">
        <v>0</v>
      </c>
      <c r="J26" s="11">
        <v>95151</v>
      </c>
      <c r="K26" s="11">
        <v>5918.4549</v>
      </c>
    </row>
    <row r="27" spans="1:11" ht="18" customHeight="1">
      <c r="A27" s="9" t="s">
        <v>11</v>
      </c>
      <c r="B27" s="6"/>
      <c r="C27" s="18"/>
      <c r="D27" s="11">
        <v>7962</v>
      </c>
      <c r="E27" s="35">
        <v>7945</v>
      </c>
      <c r="F27" s="35">
        <v>0</v>
      </c>
      <c r="G27" s="35">
        <v>0</v>
      </c>
      <c r="H27" s="35">
        <v>0</v>
      </c>
      <c r="I27" s="35">
        <v>17</v>
      </c>
      <c r="J27" s="11">
        <v>68917</v>
      </c>
      <c r="K27" s="11">
        <v>20389.6449</v>
      </c>
    </row>
    <row r="28" spans="1:11" ht="18" customHeight="1">
      <c r="A28" s="9" t="s">
        <v>12</v>
      </c>
      <c r="B28" s="6"/>
      <c r="C28" s="18"/>
      <c r="D28" s="11">
        <v>24163</v>
      </c>
      <c r="E28" s="35">
        <v>23462</v>
      </c>
      <c r="F28" s="35">
        <v>0</v>
      </c>
      <c r="G28" s="35">
        <v>0</v>
      </c>
      <c r="H28" s="35">
        <v>0</v>
      </c>
      <c r="I28" s="35">
        <v>701</v>
      </c>
      <c r="J28" s="11">
        <v>277893</v>
      </c>
      <c r="K28" s="11">
        <v>17265.7968</v>
      </c>
    </row>
    <row r="29" spans="1:11" ht="6" customHeight="1" thickBot="1">
      <c r="A29" s="14"/>
      <c r="B29" s="15"/>
      <c r="C29" s="28"/>
      <c r="D29" s="11"/>
      <c r="E29" s="17"/>
      <c r="F29" s="35"/>
      <c r="G29" s="17"/>
      <c r="H29" s="17"/>
      <c r="I29" s="29"/>
      <c r="J29" s="16"/>
      <c r="K29" s="16"/>
    </row>
    <row r="30" spans="1:11" ht="15" customHeight="1">
      <c r="A30" s="34" t="s">
        <v>35</v>
      </c>
      <c r="B30" s="36"/>
      <c r="C30" s="36"/>
      <c r="D30" s="36"/>
      <c r="E30" s="36"/>
      <c r="F30" s="36"/>
      <c r="G30" s="36"/>
      <c r="H30" s="36"/>
      <c r="I30" s="36"/>
      <c r="J30" s="36"/>
      <c r="K30" s="12"/>
    </row>
    <row r="31" spans="1:11" ht="15" customHeight="1">
      <c r="A31" s="30" t="s">
        <v>67</v>
      </c>
      <c r="B31" s="37"/>
      <c r="C31" s="37"/>
      <c r="D31" s="37"/>
      <c r="E31" s="37"/>
      <c r="F31" s="37"/>
      <c r="G31" s="37"/>
      <c r="H31" s="37"/>
      <c r="I31" s="37"/>
      <c r="J31" s="37"/>
      <c r="K31" s="12"/>
    </row>
    <row r="32" spans="1:11" ht="15" customHeight="1">
      <c r="A32" s="1" t="s">
        <v>34</v>
      </c>
      <c r="B32" s="37"/>
      <c r="C32" s="37"/>
      <c r="D32" s="37"/>
      <c r="E32" s="37"/>
      <c r="F32" s="37"/>
      <c r="G32" s="37"/>
      <c r="H32" s="37"/>
      <c r="I32" s="37"/>
      <c r="J32" s="37"/>
      <c r="K32" s="12"/>
    </row>
    <row r="33" spans="1:11" ht="15" customHeight="1">
      <c r="A33" s="1" t="s">
        <v>64</v>
      </c>
      <c r="B33" s="37"/>
      <c r="C33" s="37"/>
      <c r="D33" s="37"/>
      <c r="E33" s="37"/>
      <c r="F33" s="37"/>
      <c r="G33" s="37"/>
      <c r="H33" s="37"/>
      <c r="I33" s="37"/>
      <c r="J33" s="37"/>
      <c r="K33" s="12"/>
    </row>
    <row r="34" spans="1:10" ht="15" customHeight="1">
      <c r="A34" s="30" t="s">
        <v>68</v>
      </c>
      <c r="B34" s="37"/>
      <c r="C34" s="37"/>
      <c r="D34" s="37"/>
      <c r="E34" s="37"/>
      <c r="F34" s="37"/>
      <c r="G34" s="31"/>
      <c r="H34" s="31"/>
      <c r="I34" s="32"/>
      <c r="J34" s="32"/>
    </row>
    <row r="35" ht="15" customHeight="1">
      <c r="A35" s="30" t="s">
        <v>63</v>
      </c>
    </row>
    <row r="36" ht="16.5" customHeight="1">
      <c r="A36" s="30" t="s">
        <v>39</v>
      </c>
    </row>
    <row r="37" ht="17.25" customHeight="1">
      <c r="A37" s="30" t="s">
        <v>36</v>
      </c>
    </row>
    <row r="41" ht="11.25" customHeight="1">
      <c r="A41" s="30"/>
    </row>
    <row r="42" ht="11.25" customHeight="1">
      <c r="A42" s="30"/>
    </row>
    <row r="43" ht="11.25" customHeight="1">
      <c r="A43" s="30"/>
    </row>
    <row r="44" ht="11.25" customHeight="1">
      <c r="A44" s="30"/>
    </row>
  </sheetData>
  <mergeCells count="12">
    <mergeCell ref="D3:D5"/>
    <mergeCell ref="E4:E5"/>
    <mergeCell ref="J3:J5"/>
    <mergeCell ref="K3:K5"/>
    <mergeCell ref="A1:K1"/>
    <mergeCell ref="G4:G5"/>
    <mergeCell ref="H4:H5"/>
    <mergeCell ref="I4:I5"/>
    <mergeCell ref="F4:F5"/>
    <mergeCell ref="J2:K2"/>
    <mergeCell ref="A3:A5"/>
    <mergeCell ref="E3:I3"/>
  </mergeCells>
  <printOptions/>
  <pageMargins left="0.5511811023622047" right="0.6299212598425197" top="0.5905511811023623" bottom="0.5905511811023623" header="0.5118110236220472" footer="0.5118110236220472"/>
  <pageSetup horizontalDpi="600" verticalDpi="600" orientation="portrait" pageOrder="overThenDown" paperSize="9" scale="70" r:id="rId1"/>
  <ignoredErrors>
    <ignoredError sqref="D10:J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2015-12-04T00:45:24Z</cp:lastPrinted>
  <dcterms:created xsi:type="dcterms:W3CDTF">2008-10-30T08:12:31Z</dcterms:created>
  <dcterms:modified xsi:type="dcterms:W3CDTF">2015-12-04T00:48:06Z</dcterms:modified>
  <cp:category/>
  <cp:version/>
  <cp:contentType/>
  <cp:contentStatus/>
</cp:coreProperties>
</file>