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0475" windowHeight="9630" activeTab="0"/>
  </bookViews>
  <sheets>
    <sheet name="表６　経営組織別事業所数及び構成比" sheetId="1" r:id="rId1"/>
  </sheets>
  <definedNames>
    <definedName name="_xlnm.Print_Area" localSheetId="0">'表６　経営組織別事業所数及び構成比'!$A$1:$M$12</definedName>
  </definedNames>
  <calcPr fullCalcOnLoad="1"/>
</workbook>
</file>

<file path=xl/sharedStrings.xml><?xml version="1.0" encoding="utf-8"?>
<sst xmlns="http://schemas.openxmlformats.org/spreadsheetml/2006/main" count="30" uniqueCount="16">
  <si>
    <t>経   営             組織別</t>
  </si>
  <si>
    <t>14年</t>
  </si>
  <si>
    <t>16年</t>
  </si>
  <si>
    <t>19年</t>
  </si>
  <si>
    <t>24年</t>
  </si>
  <si>
    <t>26年</t>
  </si>
  <si>
    <t>実数　　（事業所）</t>
  </si>
  <si>
    <t>構成比　　（％）</t>
  </si>
  <si>
    <t>対前回増減率（％）</t>
  </si>
  <si>
    <t>合計</t>
  </si>
  <si>
    <t>計</t>
  </si>
  <si>
    <t>法人</t>
  </si>
  <si>
    <t>個人</t>
  </si>
  <si>
    <t>卸売業</t>
  </si>
  <si>
    <t>小売業</t>
  </si>
  <si>
    <t>表7　経営組織別事業所数及び構成比　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</si>
</sst>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  <numFmt numFmtId="201" formatCode="0.000_ "/>
    <numFmt numFmtId="202" formatCode="0.0000_ "/>
    <numFmt numFmtId="203" formatCode="0.00000_ "/>
    <numFmt numFmtId="204" formatCode="0.000000_ "/>
    <numFmt numFmtId="205" formatCode="0.0000000_ "/>
    <numFmt numFmtId="206" formatCode="0.00000000_ "/>
    <numFmt numFmtId="207" formatCode="0.000000000_ "/>
    <numFmt numFmtId="208" formatCode="#,##0;&quot;△ &quot;#,##0"/>
    <numFmt numFmtId="209" formatCode="#,##0.0;[Red]\-#,##0.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90" fontId="4" fillId="0" borderId="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90" fontId="4" fillId="0" borderId="1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90" fontId="4" fillId="0" borderId="7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9" xfId="0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14"/>
  </sheetPr>
  <dimension ref="A1:M1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1" customWidth="1"/>
    <col min="2" max="2" width="5.25390625" style="1" customWidth="1"/>
    <col min="3" max="3" width="7.50390625" style="1" customWidth="1"/>
    <col min="4" max="4" width="6.125" style="1" customWidth="1"/>
    <col min="5" max="5" width="7.50390625" style="1" customWidth="1"/>
    <col min="6" max="6" width="6.125" style="1" customWidth="1"/>
    <col min="7" max="7" width="7.50390625" style="1" customWidth="1"/>
    <col min="8" max="8" width="6.125" style="1" customWidth="1"/>
    <col min="9" max="9" width="7.50390625" style="1" customWidth="1"/>
    <col min="10" max="10" width="6.125" style="1" customWidth="1"/>
    <col min="11" max="11" width="7.50390625" style="1" customWidth="1"/>
    <col min="12" max="12" width="6.125" style="1" customWidth="1"/>
    <col min="13" max="13" width="6.875" style="1" customWidth="1"/>
    <col min="14" max="16384" width="9.00390625" style="1" customWidth="1"/>
  </cols>
  <sheetData>
    <row r="1" ht="14.25" thickBot="1">
      <c r="A1" s="1" t="s">
        <v>15</v>
      </c>
    </row>
    <row r="2" spans="1:13" ht="13.5">
      <c r="A2" s="34" t="s">
        <v>0</v>
      </c>
      <c r="B2" s="35"/>
      <c r="C2" s="36" t="s">
        <v>1</v>
      </c>
      <c r="D2" s="36"/>
      <c r="E2" s="37" t="s">
        <v>2</v>
      </c>
      <c r="F2" s="38"/>
      <c r="G2" s="36" t="s">
        <v>3</v>
      </c>
      <c r="H2" s="36"/>
      <c r="I2" s="36" t="s">
        <v>4</v>
      </c>
      <c r="J2" s="36"/>
      <c r="K2" s="39" t="s">
        <v>5</v>
      </c>
      <c r="L2" s="40"/>
      <c r="M2" s="41"/>
    </row>
    <row r="3" spans="1:13" ht="37.5" customHeight="1" thickBot="1">
      <c r="A3" s="42"/>
      <c r="B3" s="43"/>
      <c r="C3" s="44" t="s">
        <v>6</v>
      </c>
      <c r="D3" s="45" t="s">
        <v>7</v>
      </c>
      <c r="E3" s="46" t="s">
        <v>6</v>
      </c>
      <c r="F3" s="47" t="s">
        <v>7</v>
      </c>
      <c r="G3" s="44" t="s">
        <v>6</v>
      </c>
      <c r="H3" s="45" t="s">
        <v>7</v>
      </c>
      <c r="I3" s="44" t="s">
        <v>6</v>
      </c>
      <c r="J3" s="45" t="s">
        <v>7</v>
      </c>
      <c r="K3" s="46" t="s">
        <v>6</v>
      </c>
      <c r="L3" s="47" t="s">
        <v>7</v>
      </c>
      <c r="M3" s="48" t="s">
        <v>8</v>
      </c>
    </row>
    <row r="4" spans="1:13" ht="14.25" customHeight="1">
      <c r="A4" s="31" t="s">
        <v>9</v>
      </c>
      <c r="B4" s="2" t="s">
        <v>10</v>
      </c>
      <c r="C4" s="3">
        <v>23569</v>
      </c>
      <c r="D4" s="5">
        <f>C4/C4*100</f>
        <v>100</v>
      </c>
      <c r="E4" s="6">
        <v>22624</v>
      </c>
      <c r="F4" s="5">
        <f>E4/E4*100</f>
        <v>100</v>
      </c>
      <c r="G4" s="7">
        <v>20417</v>
      </c>
      <c r="H4" s="5">
        <f>G4/G4*100</f>
        <v>100</v>
      </c>
      <c r="I4" s="3">
        <v>14384</v>
      </c>
      <c r="J4" s="5">
        <f>I4/$I$4*100</f>
        <v>100</v>
      </c>
      <c r="K4" s="6">
        <v>14231</v>
      </c>
      <c r="L4" s="4">
        <f>K4/$K$4*100</f>
        <v>100</v>
      </c>
      <c r="M4" s="8">
        <f aca="true" t="shared" si="0" ref="M4:M12">ROUND(((K4/I4)-1)*100,1)</f>
        <v>-1.1</v>
      </c>
    </row>
    <row r="5" spans="1:13" ht="14.25" customHeight="1">
      <c r="A5" s="31"/>
      <c r="B5" s="2" t="s">
        <v>11</v>
      </c>
      <c r="C5" s="3">
        <v>9932</v>
      </c>
      <c r="D5" s="5">
        <f>C5/C4*100</f>
        <v>42.14009928295643</v>
      </c>
      <c r="E5" s="9">
        <v>10014</v>
      </c>
      <c r="F5" s="5">
        <f>E5/E4*100</f>
        <v>44.26272984441301</v>
      </c>
      <c r="G5" s="7">
        <v>9434</v>
      </c>
      <c r="H5" s="5">
        <f>G5/G4*100</f>
        <v>46.206592545427824</v>
      </c>
      <c r="I5" s="10">
        <v>6876</v>
      </c>
      <c r="J5" s="5">
        <f>I5/$I$4*100</f>
        <v>47.803114571746384</v>
      </c>
      <c r="K5" s="6">
        <v>7468</v>
      </c>
      <c r="L5" s="4">
        <f>K5/$K$4*100</f>
        <v>52.47698685967255</v>
      </c>
      <c r="M5" s="11">
        <f t="shared" si="0"/>
        <v>8.6</v>
      </c>
    </row>
    <row r="6" spans="1:13" ht="14.25" customHeight="1">
      <c r="A6" s="32"/>
      <c r="B6" s="12" t="s">
        <v>12</v>
      </c>
      <c r="C6" s="13">
        <v>13637</v>
      </c>
      <c r="D6" s="15">
        <f>C6/C4*100</f>
        <v>57.85990071704358</v>
      </c>
      <c r="E6" s="16">
        <v>12610</v>
      </c>
      <c r="F6" s="15">
        <f>E6/E4*100</f>
        <v>55.737270155586984</v>
      </c>
      <c r="G6" s="17">
        <v>10983</v>
      </c>
      <c r="H6" s="15">
        <f>G6/G4*100</f>
        <v>53.793407454572176</v>
      </c>
      <c r="I6" s="13">
        <v>7508</v>
      </c>
      <c r="J6" s="15">
        <f>I6/$I$4*100</f>
        <v>52.196885428253616</v>
      </c>
      <c r="K6" s="16">
        <v>6763</v>
      </c>
      <c r="L6" s="14">
        <f>K6/$K$4*100</f>
        <v>47.52301314032745</v>
      </c>
      <c r="M6" s="18">
        <f t="shared" si="0"/>
        <v>-9.9</v>
      </c>
    </row>
    <row r="7" spans="1:13" ht="14.25" customHeight="1">
      <c r="A7" s="30" t="s">
        <v>13</v>
      </c>
      <c r="B7" s="2" t="s">
        <v>10</v>
      </c>
      <c r="C7" s="19">
        <v>4064</v>
      </c>
      <c r="D7" s="20">
        <f>C7/C7*100</f>
        <v>100</v>
      </c>
      <c r="E7" s="6">
        <v>4180</v>
      </c>
      <c r="F7" s="20">
        <f>E7/E7*100</f>
        <v>100</v>
      </c>
      <c r="G7" s="7">
        <v>3707</v>
      </c>
      <c r="H7" s="20">
        <f>G7/G7*100</f>
        <v>100</v>
      </c>
      <c r="I7" s="3">
        <v>2924</v>
      </c>
      <c r="J7" s="5">
        <f>I7/$I$7*100</f>
        <v>100</v>
      </c>
      <c r="K7" s="6">
        <v>2902</v>
      </c>
      <c r="L7" s="4">
        <f>K7/$K$7*100</f>
        <v>100</v>
      </c>
      <c r="M7" s="11">
        <f t="shared" si="0"/>
        <v>-0.8</v>
      </c>
    </row>
    <row r="8" spans="1:13" ht="14.25" customHeight="1">
      <c r="A8" s="31"/>
      <c r="B8" s="2" t="s">
        <v>11</v>
      </c>
      <c r="C8" s="3">
        <v>2942</v>
      </c>
      <c r="D8" s="5">
        <f>C8/C7*100</f>
        <v>72.39173228346458</v>
      </c>
      <c r="E8" s="6">
        <v>3045</v>
      </c>
      <c r="F8" s="5">
        <f>E8/E7*100</f>
        <v>72.84688995215312</v>
      </c>
      <c r="G8" s="7">
        <v>2696</v>
      </c>
      <c r="H8" s="5">
        <f>G8/G7*100</f>
        <v>72.72727272727273</v>
      </c>
      <c r="I8" s="3">
        <v>2220</v>
      </c>
      <c r="J8" s="5">
        <f>I8/$I$7*100</f>
        <v>75.9233926128591</v>
      </c>
      <c r="K8" s="6">
        <v>2180</v>
      </c>
      <c r="L8" s="4">
        <f>K8/$K$7*100</f>
        <v>75.12060647829082</v>
      </c>
      <c r="M8" s="11">
        <f t="shared" si="0"/>
        <v>-1.8</v>
      </c>
    </row>
    <row r="9" spans="1:13" ht="14.25" customHeight="1">
      <c r="A9" s="32"/>
      <c r="B9" s="12" t="s">
        <v>12</v>
      </c>
      <c r="C9" s="13">
        <v>1122</v>
      </c>
      <c r="D9" s="15">
        <f>C9/C7*100</f>
        <v>27.608267716535433</v>
      </c>
      <c r="E9" s="16">
        <v>1135</v>
      </c>
      <c r="F9" s="15">
        <f>E9/E7*100</f>
        <v>27.15311004784689</v>
      </c>
      <c r="G9" s="17">
        <v>1011</v>
      </c>
      <c r="H9" s="15">
        <f>G9/G7*100</f>
        <v>27.27272727272727</v>
      </c>
      <c r="I9" s="13">
        <v>704</v>
      </c>
      <c r="J9" s="15">
        <f>I9/$I$7*100</f>
        <v>24.076607387140903</v>
      </c>
      <c r="K9" s="16">
        <v>722</v>
      </c>
      <c r="L9" s="14">
        <f>K9/$K$7*100</f>
        <v>24.87939352170917</v>
      </c>
      <c r="M9" s="18">
        <f t="shared" si="0"/>
        <v>2.6</v>
      </c>
    </row>
    <row r="10" spans="1:13" ht="14.25" customHeight="1">
      <c r="A10" s="30" t="s">
        <v>14</v>
      </c>
      <c r="B10" s="2" t="s">
        <v>10</v>
      </c>
      <c r="C10" s="19">
        <v>19505</v>
      </c>
      <c r="D10" s="20">
        <f>C10/C10*100</f>
        <v>100</v>
      </c>
      <c r="E10" s="21">
        <v>18444</v>
      </c>
      <c r="F10" s="20">
        <f>E10/E10*100</f>
        <v>100</v>
      </c>
      <c r="G10" s="22">
        <v>16710</v>
      </c>
      <c r="H10" s="20">
        <f>G10/G10*100</f>
        <v>100</v>
      </c>
      <c r="I10" s="3">
        <v>11460</v>
      </c>
      <c r="J10" s="5">
        <f>I10/$I$10*100</f>
        <v>100</v>
      </c>
      <c r="K10" s="21">
        <v>11329</v>
      </c>
      <c r="L10" s="4">
        <f>K10/$K$10*100</f>
        <v>100</v>
      </c>
      <c r="M10" s="11">
        <f t="shared" si="0"/>
        <v>-1.1</v>
      </c>
    </row>
    <row r="11" spans="1:13" ht="14.25" customHeight="1">
      <c r="A11" s="31"/>
      <c r="B11" s="2" t="s">
        <v>11</v>
      </c>
      <c r="C11" s="3">
        <v>6990</v>
      </c>
      <c r="D11" s="5">
        <f>C11/C10*100</f>
        <v>35.83696488079979</v>
      </c>
      <c r="E11" s="6">
        <v>6969</v>
      </c>
      <c r="F11" s="5">
        <f>E11/E10*100</f>
        <v>37.784645413142485</v>
      </c>
      <c r="G11" s="7">
        <v>6738</v>
      </c>
      <c r="H11" s="5">
        <f>G11/G10*100</f>
        <v>40.32315978456014</v>
      </c>
      <c r="I11" s="3">
        <v>4656</v>
      </c>
      <c r="J11" s="5">
        <f>I11/$I$10*100</f>
        <v>40.6282722513089</v>
      </c>
      <c r="K11" s="6">
        <v>5288</v>
      </c>
      <c r="L11" s="4">
        <f>K11/$K$10*100</f>
        <v>46.67667049165857</v>
      </c>
      <c r="M11" s="11">
        <f t="shared" si="0"/>
        <v>13.6</v>
      </c>
    </row>
    <row r="12" spans="1:13" ht="14.25" customHeight="1" thickBot="1">
      <c r="A12" s="33"/>
      <c r="B12" s="23" t="s">
        <v>12</v>
      </c>
      <c r="C12" s="24">
        <v>12515</v>
      </c>
      <c r="D12" s="25">
        <f>C12/C10*100</f>
        <v>64.1630351192002</v>
      </c>
      <c r="E12" s="26">
        <v>11475</v>
      </c>
      <c r="F12" s="25">
        <f>E12/E10*100</f>
        <v>62.215354586857515</v>
      </c>
      <c r="G12" s="27">
        <v>9972</v>
      </c>
      <c r="H12" s="25">
        <f>G12/G10*100</f>
        <v>59.67684021543985</v>
      </c>
      <c r="I12" s="24">
        <v>6804</v>
      </c>
      <c r="J12" s="25">
        <f>I12/$I$10*100</f>
        <v>59.37172774869109</v>
      </c>
      <c r="K12" s="26">
        <v>6041</v>
      </c>
      <c r="L12" s="28">
        <f>K12/$K$10*100</f>
        <v>53.32332950834142</v>
      </c>
      <c r="M12" s="29">
        <f t="shared" si="0"/>
        <v>-11.2</v>
      </c>
    </row>
  </sheetData>
  <mergeCells count="9">
    <mergeCell ref="I2:J2"/>
    <mergeCell ref="G2:H2"/>
    <mergeCell ref="A4:A6"/>
    <mergeCell ref="K2:M2"/>
    <mergeCell ref="A7:A9"/>
    <mergeCell ref="E2:F2"/>
    <mergeCell ref="A10:A12"/>
    <mergeCell ref="A2:B3"/>
    <mergeCell ref="C2:D2"/>
  </mergeCells>
  <printOptions horizontalCentered="1" verticalCentered="1"/>
  <pageMargins left="0.7874015748031497" right="0.7874015748031497" top="0.4724409448818898" bottom="0.7874015748031497" header="0.4724409448818898" footer="0.5118110236220472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2016-02-15T05:23:17Z</dcterms:created>
  <dcterms:modified xsi:type="dcterms:W3CDTF">2016-03-25T08:56:05Z</dcterms:modified>
  <cp:category/>
  <cp:version/>
  <cp:contentType/>
  <cp:contentStatus/>
</cp:coreProperties>
</file>