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475" windowHeight="10080" activeTab="0"/>
  </bookViews>
  <sheets>
    <sheet name="表３０　九州各県別事業所数・従業者数・年間商品販売額" sheetId="1" r:id="rId1"/>
  </sheets>
  <definedNames>
    <definedName name="_xlnm.Print_Area" localSheetId="0">'表３０　九州各県別事業所数・従業者数・年間商品販売額'!$A$1:$P$14</definedName>
  </definedNames>
  <calcPr fullCalcOnLoad="1"/>
</workbook>
</file>

<file path=xl/sharedStrings.xml><?xml version="1.0" encoding="utf-8"?>
<sst xmlns="http://schemas.openxmlformats.org/spreadsheetml/2006/main" count="38" uniqueCount="25">
  <si>
    <t>-</t>
  </si>
  <si>
    <t>表30　九州各県別事業所数、従業者数、年間商品販売額</t>
  </si>
  <si>
    <t>事　　業　　所　　数</t>
  </si>
  <si>
    <t>従　　業　　者　　数</t>
  </si>
  <si>
    <t>年　間　商　品　販　売　額</t>
  </si>
  <si>
    <t>24年    　　（事業所数）</t>
  </si>
  <si>
    <t>26年    　　（事業所数）</t>
  </si>
  <si>
    <t>構成比（％）</t>
  </si>
  <si>
    <t>増減率（％）</t>
  </si>
  <si>
    <t>24年  　　（人）</t>
  </si>
  <si>
    <t>26年
（人）</t>
  </si>
  <si>
    <t>24年　      　（百万円）</t>
  </si>
  <si>
    <t>26年     　　（百万円）</t>
  </si>
  <si>
    <t>24年</t>
  </si>
  <si>
    <t>26年</t>
  </si>
  <si>
    <t>全国合計</t>
  </si>
  <si>
    <t>九州合計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</si>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</sst>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  <numFmt numFmtId="180" formatCode="0_);[Red]\(0\)"/>
    <numFmt numFmtId="181" formatCode="0.0_ "/>
    <numFmt numFmtId="182" formatCode="0_ "/>
    <numFmt numFmtId="183" formatCode="0.0_);[Red]\(0.0\)"/>
    <numFmt numFmtId="184" formatCode="0.0"/>
    <numFmt numFmtId="185" formatCode="0.000"/>
    <numFmt numFmtId="186" formatCode="0.0_ ;[Red]\-0.0\ "/>
    <numFmt numFmtId="187" formatCode="_ &quot;\&quot;* #,##0.0_ ;_ &quot;\&quot;* \-#,##0.0_ ;_ &quot;\&quot;* &quot;-&quot;?_ ;_ @_ "/>
    <numFmt numFmtId="188" formatCode="0.0%"/>
    <numFmt numFmtId="189" formatCode="#,##0_ ;[Red]\-#,##0\ "/>
    <numFmt numFmtId="190" formatCode="0.0;&quot;▲ &quot;0.0"/>
    <numFmt numFmtId="191" formatCode="#,##0.0;&quot;▲ &quot;#,##0.0"/>
    <numFmt numFmtId="192" formatCode="#,##0.0"/>
    <numFmt numFmtId="193" formatCode="#,##0.0_ ;[Red]\-#,##0.0\ "/>
    <numFmt numFmtId="194" formatCode="#,##0;&quot;▲ &quot;#,##0"/>
    <numFmt numFmtId="195" formatCode="0;&quot;▲ &quot;0"/>
    <numFmt numFmtId="196" formatCode="0.00_ "/>
    <numFmt numFmtId="197" formatCode="#,##0.0;[Red]\-#,##0.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3"/>
      <name val="ＭＳ ゴシック"/>
      <family val="3"/>
    </font>
    <font>
      <sz val="2.5"/>
      <name val="ＪＳ明朝"/>
      <family val="1"/>
    </font>
    <font>
      <sz val="9"/>
      <name val="ＭＳ ゴシック"/>
      <family val="3"/>
    </font>
    <font>
      <sz val="2.25"/>
      <name val="ＭＳ ゴシック"/>
      <family val="3"/>
    </font>
    <font>
      <sz val="2.75"/>
      <name val="ＪＳ明朝"/>
      <family val="1"/>
    </font>
    <font>
      <sz val="10"/>
      <name val="ＭＳ ゴシック"/>
      <family val="3"/>
    </font>
    <font>
      <b/>
      <sz val="2.5"/>
      <name val="ＭＳ ゴシック"/>
      <family val="3"/>
    </font>
    <font>
      <sz val="3.5"/>
      <name val="ＪＳ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4" fillId="0" borderId="0" xfId="21" applyFont="1" applyAlignment="1">
      <alignment vertical="center"/>
      <protection/>
    </xf>
    <xf numFmtId="0" fontId="4" fillId="0" borderId="1" xfId="21" applyFont="1" applyBorder="1" applyAlignment="1">
      <alignment horizontal="center" vertical="center"/>
      <protection/>
    </xf>
    <xf numFmtId="178" fontId="4" fillId="0" borderId="2" xfId="21" applyNumberFormat="1" applyFont="1" applyBorder="1" applyAlignment="1">
      <alignment vertical="center"/>
      <protection/>
    </xf>
    <xf numFmtId="176" fontId="4" fillId="0" borderId="3" xfId="21" applyNumberFormat="1" applyFont="1" applyBorder="1" applyAlignme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190" fontId="4" fillId="0" borderId="5" xfId="21" applyNumberFormat="1" applyFont="1" applyBorder="1" applyAlignment="1">
      <alignment vertical="center"/>
      <protection/>
    </xf>
    <xf numFmtId="176" fontId="4" fillId="0" borderId="6" xfId="21" applyNumberFormat="1" applyFont="1" applyBorder="1" applyAlignment="1">
      <alignment vertical="center"/>
      <protection/>
    </xf>
    <xf numFmtId="176" fontId="4" fillId="0" borderId="4" xfId="21" applyNumberFormat="1" applyFont="1" applyBorder="1" applyAlignment="1">
      <alignment vertical="center"/>
      <protection/>
    </xf>
    <xf numFmtId="190" fontId="4" fillId="0" borderId="7" xfId="21" applyNumberFormat="1" applyFont="1" applyBorder="1" applyAlignment="1">
      <alignment vertical="center"/>
      <protection/>
    </xf>
    <xf numFmtId="176" fontId="4" fillId="0" borderId="8" xfId="21" applyNumberFormat="1" applyFont="1" applyBorder="1" applyAlignment="1">
      <alignment vertical="center"/>
      <protection/>
    </xf>
    <xf numFmtId="190" fontId="4" fillId="0" borderId="9" xfId="21" applyNumberFormat="1" applyFont="1" applyBorder="1" applyAlignment="1">
      <alignment vertical="center"/>
      <protection/>
    </xf>
    <xf numFmtId="0" fontId="4" fillId="0" borderId="10" xfId="21" applyFont="1" applyBorder="1" applyAlignment="1">
      <alignment horizontal="center" vertical="center"/>
      <protection/>
    </xf>
    <xf numFmtId="178" fontId="4" fillId="0" borderId="11" xfId="21" applyNumberFormat="1" applyFont="1" applyBorder="1" applyAlignment="1">
      <alignment vertical="center"/>
      <protection/>
    </xf>
    <xf numFmtId="176" fontId="4" fillId="0" borderId="12" xfId="21" applyNumberFormat="1" applyFont="1" applyBorder="1" applyAlignment="1">
      <alignment vertical="center"/>
      <protection/>
    </xf>
    <xf numFmtId="177" fontId="4" fillId="0" borderId="12" xfId="21" applyNumberFormat="1" applyFont="1" applyBorder="1" applyAlignment="1">
      <alignment vertical="center"/>
      <protection/>
    </xf>
    <xf numFmtId="190" fontId="4" fillId="0" borderId="13" xfId="21" applyNumberFormat="1" applyFont="1" applyBorder="1" applyAlignment="1">
      <alignment vertical="center"/>
      <protection/>
    </xf>
    <xf numFmtId="176" fontId="4" fillId="0" borderId="14" xfId="21" applyNumberFormat="1" applyFont="1" applyBorder="1" applyAlignment="1">
      <alignment vertical="center"/>
      <protection/>
    </xf>
    <xf numFmtId="190" fontId="4" fillId="0" borderId="15" xfId="21" applyNumberFormat="1" applyFont="1" applyBorder="1" applyAlignment="1">
      <alignment vertical="center"/>
      <protection/>
    </xf>
    <xf numFmtId="176" fontId="4" fillId="0" borderId="11" xfId="21" applyNumberFormat="1" applyFont="1" applyBorder="1" applyAlignment="1">
      <alignment vertical="center"/>
      <protection/>
    </xf>
    <xf numFmtId="181" fontId="4" fillId="0" borderId="12" xfId="21" applyNumberFormat="1" applyFont="1" applyBorder="1" applyAlignment="1">
      <alignment vertical="center"/>
      <protection/>
    </xf>
    <xf numFmtId="0" fontId="4" fillId="0" borderId="16" xfId="21" applyFont="1" applyBorder="1" applyAlignment="1">
      <alignment horizontal="center" vertical="center"/>
      <protection/>
    </xf>
    <xf numFmtId="178" fontId="4" fillId="0" borderId="17" xfId="21" applyNumberFormat="1" applyFont="1" applyBorder="1" applyAlignment="1">
      <alignment vertical="center"/>
      <protection/>
    </xf>
    <xf numFmtId="176" fontId="4" fillId="0" borderId="18" xfId="21" applyNumberFormat="1" applyFont="1" applyBorder="1" applyAlignment="1">
      <alignment vertical="center"/>
      <protection/>
    </xf>
    <xf numFmtId="177" fontId="4" fillId="0" borderId="18" xfId="21" applyNumberFormat="1" applyFont="1" applyBorder="1" applyAlignment="1">
      <alignment vertical="center"/>
      <protection/>
    </xf>
    <xf numFmtId="190" fontId="4" fillId="0" borderId="19" xfId="21" applyNumberFormat="1" applyFont="1" applyBorder="1" applyAlignment="1">
      <alignment vertical="center"/>
      <protection/>
    </xf>
    <xf numFmtId="176" fontId="4" fillId="0" borderId="20" xfId="21" applyNumberFormat="1" applyFont="1" applyBorder="1" applyAlignment="1">
      <alignment vertical="center"/>
      <protection/>
    </xf>
    <xf numFmtId="190" fontId="4" fillId="0" borderId="21" xfId="21" applyNumberFormat="1" applyFont="1" applyBorder="1" applyAlignment="1">
      <alignment vertical="center"/>
      <protection/>
    </xf>
    <xf numFmtId="176" fontId="4" fillId="0" borderId="17" xfId="21" applyNumberFormat="1" applyFont="1" applyBorder="1" applyAlignment="1">
      <alignment vertical="center"/>
      <protection/>
    </xf>
    <xf numFmtId="181" fontId="4" fillId="0" borderId="18" xfId="21" applyNumberFormat="1" applyFont="1" applyBorder="1" applyAlignment="1">
      <alignment vertical="center"/>
      <protection/>
    </xf>
    <xf numFmtId="0" fontId="4" fillId="0" borderId="22" xfId="21" applyFont="1" applyBorder="1" applyAlignment="1">
      <alignment horizontal="center" vertical="center"/>
      <protection/>
    </xf>
    <xf numFmtId="178" fontId="4" fillId="0" borderId="23" xfId="21" applyNumberFormat="1" applyFont="1" applyBorder="1" applyAlignment="1">
      <alignment vertical="center"/>
      <protection/>
    </xf>
    <xf numFmtId="176" fontId="4" fillId="0" borderId="24" xfId="21" applyNumberFormat="1" applyFont="1" applyBorder="1" applyAlignment="1">
      <alignment vertical="center"/>
      <protection/>
    </xf>
    <xf numFmtId="177" fontId="4" fillId="0" borderId="24" xfId="21" applyNumberFormat="1" applyFont="1" applyBorder="1" applyAlignment="1">
      <alignment vertical="center"/>
      <protection/>
    </xf>
    <xf numFmtId="190" fontId="4" fillId="0" borderId="25" xfId="21" applyNumberFormat="1" applyFont="1" applyBorder="1" applyAlignment="1">
      <alignment vertical="center"/>
      <protection/>
    </xf>
    <xf numFmtId="176" fontId="4" fillId="0" borderId="26" xfId="21" applyNumberFormat="1" applyFont="1" applyBorder="1" applyAlignment="1">
      <alignment vertical="center"/>
      <protection/>
    </xf>
    <xf numFmtId="190" fontId="4" fillId="0" borderId="27" xfId="21" applyNumberFormat="1" applyFont="1" applyBorder="1" applyAlignment="1">
      <alignment vertical="center"/>
      <protection/>
    </xf>
    <xf numFmtId="176" fontId="4" fillId="0" borderId="23" xfId="21" applyNumberFormat="1" applyFont="1" applyBorder="1" applyAlignment="1">
      <alignment vertical="center"/>
      <protection/>
    </xf>
    <xf numFmtId="181" fontId="4" fillId="0" borderId="24" xfId="21" applyNumberFormat="1" applyFont="1" applyBorder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177" fontId="4" fillId="0" borderId="3" xfId="21" applyNumberFormat="1" applyFont="1" applyBorder="1" applyAlignment="1">
      <alignment vertical="center"/>
      <protection/>
    </xf>
    <xf numFmtId="176" fontId="4" fillId="0" borderId="29" xfId="21" applyNumberFormat="1" applyFont="1" applyBorder="1" applyAlignment="1">
      <alignment vertical="center"/>
      <protection/>
    </xf>
    <xf numFmtId="190" fontId="4" fillId="0" borderId="30" xfId="21" applyNumberFormat="1" applyFont="1" applyBorder="1" applyAlignment="1">
      <alignment vertical="center"/>
      <protection/>
    </xf>
    <xf numFmtId="176" fontId="4" fillId="0" borderId="2" xfId="21" applyNumberFormat="1" applyFont="1" applyBorder="1" applyAlignment="1">
      <alignment vertical="center"/>
      <protection/>
    </xf>
    <xf numFmtId="181" fontId="4" fillId="0" borderId="3" xfId="21" applyNumberFormat="1" applyFont="1" applyBorder="1" applyAlignment="1">
      <alignment vertical="center"/>
      <protection/>
    </xf>
    <xf numFmtId="0" fontId="4" fillId="0" borderId="31" xfId="21" applyFont="1" applyBorder="1" applyAlignment="1">
      <alignment horizontal="center" vertical="center"/>
      <protection/>
    </xf>
    <xf numFmtId="178" fontId="4" fillId="0" borderId="32" xfId="21" applyNumberFormat="1" applyFont="1" applyBorder="1" applyAlignment="1">
      <alignment vertical="center"/>
      <protection/>
    </xf>
    <xf numFmtId="176" fontId="4" fillId="0" borderId="33" xfId="21" applyNumberFormat="1" applyFont="1" applyBorder="1" applyAlignment="1">
      <alignment vertical="center"/>
      <protection/>
    </xf>
    <xf numFmtId="177" fontId="4" fillId="0" borderId="33" xfId="21" applyNumberFormat="1" applyFont="1" applyBorder="1" applyAlignment="1">
      <alignment vertical="center"/>
      <protection/>
    </xf>
    <xf numFmtId="190" fontId="4" fillId="0" borderId="34" xfId="21" applyNumberFormat="1" applyFont="1" applyBorder="1" applyAlignment="1">
      <alignment vertical="center"/>
      <protection/>
    </xf>
    <xf numFmtId="176" fontId="4" fillId="0" borderId="35" xfId="21" applyNumberFormat="1" applyFont="1" applyBorder="1" applyAlignment="1">
      <alignment vertical="center"/>
      <protection/>
    </xf>
    <xf numFmtId="190" fontId="4" fillId="0" borderId="36" xfId="21" applyNumberFormat="1" applyFont="1" applyBorder="1" applyAlignment="1">
      <alignment vertical="center"/>
      <protection/>
    </xf>
    <xf numFmtId="176" fontId="4" fillId="0" borderId="32" xfId="21" applyNumberFormat="1" applyFont="1" applyBorder="1" applyAlignment="1">
      <alignment vertical="center"/>
      <protection/>
    </xf>
    <xf numFmtId="181" fontId="4" fillId="0" borderId="33" xfId="21" applyNumberFormat="1" applyFont="1" applyBorder="1" applyAlignment="1">
      <alignment vertical="center"/>
      <protection/>
    </xf>
    <xf numFmtId="190" fontId="4" fillId="0" borderId="37" xfId="21" applyNumberFormat="1" applyFont="1" applyBorder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177" fontId="4" fillId="0" borderId="0" xfId="21" applyNumberFormat="1" applyFont="1" applyBorder="1" applyAlignment="1">
      <alignment vertical="center"/>
      <protection/>
    </xf>
    <xf numFmtId="38" fontId="4" fillId="0" borderId="0" xfId="17" applyFont="1" applyBorder="1" applyAlignment="1">
      <alignment vertical="center"/>
    </xf>
    <xf numFmtId="176" fontId="4" fillId="0" borderId="0" xfId="21" applyNumberFormat="1" applyFont="1" applyBorder="1" applyAlignment="1">
      <alignment vertical="center"/>
      <protection/>
    </xf>
    <xf numFmtId="0" fontId="4" fillId="2" borderId="38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39" xfId="21" applyFont="1" applyFill="1" applyBorder="1" applyAlignment="1">
      <alignment horizontal="center" vertical="center"/>
      <protection/>
    </xf>
    <xf numFmtId="0" fontId="4" fillId="2" borderId="40" xfId="21" applyFont="1" applyFill="1" applyBorder="1" applyAlignment="1">
      <alignment horizontal="center" vertical="center"/>
      <protection/>
    </xf>
    <xf numFmtId="0" fontId="4" fillId="2" borderId="41" xfId="21" applyFont="1" applyFill="1" applyBorder="1" applyAlignment="1">
      <alignment horizontal="center" vertical="center"/>
      <protection/>
    </xf>
    <xf numFmtId="0" fontId="4" fillId="2" borderId="42" xfId="21" applyFont="1" applyFill="1" applyBorder="1" applyAlignment="1">
      <alignment horizontal="center" vertical="center" wrapText="1"/>
      <protection/>
    </xf>
    <xf numFmtId="0" fontId="4" fillId="2" borderId="43" xfId="21" applyFont="1" applyFill="1" applyBorder="1" applyAlignment="1">
      <alignment horizontal="center" vertical="center" wrapText="1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4" fillId="2" borderId="44" xfId="21" applyFont="1" applyFill="1" applyBorder="1" applyAlignment="1">
      <alignment horizontal="center" vertical="center" wrapText="1"/>
      <protection/>
    </xf>
    <xf numFmtId="0" fontId="4" fillId="2" borderId="45" xfId="21" applyFont="1" applyFill="1" applyBorder="1" applyAlignment="1">
      <alignment horizontal="center" vertical="center" wrapText="1"/>
      <protection/>
    </xf>
    <xf numFmtId="0" fontId="4" fillId="2" borderId="46" xfId="21" applyFont="1" applyFill="1" applyBorder="1" applyAlignment="1">
      <alignment horizontal="center" vertical="center" wrapText="1"/>
      <protection/>
    </xf>
    <xf numFmtId="0" fontId="0" fillId="2" borderId="47" xfId="21" applyFill="1" applyBorder="1" applyAlignment="1">
      <alignment horizontal="center" vertical="center" wrapText="1"/>
      <protection/>
    </xf>
    <xf numFmtId="0" fontId="0" fillId="2" borderId="48" xfId="21" applyFill="1" applyBorder="1" applyAlignment="1">
      <alignment horizontal="center" vertical="center" wrapText="1"/>
      <protection/>
    </xf>
    <xf numFmtId="0" fontId="4" fillId="2" borderId="43" xfId="21" applyFont="1" applyFill="1" applyBorder="1" applyAlignment="1">
      <alignment horizontal="center" vertical="center"/>
      <protection/>
    </xf>
    <xf numFmtId="0" fontId="0" fillId="2" borderId="37" xfId="21" applyFill="1" applyBorder="1" applyAlignment="1">
      <alignment horizontal="center" vertical="center" wrapText="1"/>
      <protection/>
    </xf>
    <xf numFmtId="0" fontId="0" fillId="2" borderId="49" xfId="21" applyFill="1" applyBorder="1" applyAlignment="1">
      <alignment horizontal="center" vertical="center" wrapText="1"/>
      <protection/>
    </xf>
    <xf numFmtId="0" fontId="0" fillId="2" borderId="50" xfId="21" applyFill="1" applyBorder="1" applyAlignment="1">
      <alignment horizontal="center" vertical="center" wrapText="1"/>
      <protection/>
    </xf>
    <xf numFmtId="0" fontId="0" fillId="2" borderId="51" xfId="21" applyFill="1" applyBorder="1" applyAlignment="1">
      <alignment horizontal="center" vertical="center" wrapText="1"/>
      <protection/>
    </xf>
    <xf numFmtId="0" fontId="0" fillId="2" borderId="52" xfId="21" applyFill="1" applyBorder="1" applyAlignment="1">
      <alignment horizontal="center" vertical="center" wrapText="1"/>
      <protection/>
    </xf>
    <xf numFmtId="0" fontId="0" fillId="2" borderId="53" xfId="2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確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/>
              <a:t>図３６　九州各県別構成比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福岡県</c:v>
          </c:tx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佐賀県</c:v>
          </c:tx>
          <c:spPr>
            <a:pattFill prst="wave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長崎県</c:v>
          </c:tx>
          <c:spPr>
            <a:pattFill prst="ltHorz">
              <a:fgClr>
                <a:srgbClr val="FF8080"/>
              </a:fgClr>
              <a:bgClr>
                <a:srgbClr val="FFFF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熊本県</c:v>
          </c:tx>
          <c:spPr>
            <a:pattFill prst="wdUpDiag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大分県</c:v>
          </c:tx>
          <c:spPr>
            <a:pattFill prst="divot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v>宮崎県</c:v>
          </c:tx>
          <c:spPr>
            <a:pattFill prst="narVert">
              <a:fgClr>
                <a:srgbClr val="CC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鹿児島県</c:v>
          </c:tx>
          <c:spPr>
            <a:pattFill prst="lgChe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v>沖縄県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2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70"/>
        <c:axId val="20165179"/>
        <c:axId val="47268884"/>
      </c:barChart>
      <c:catAx>
        <c:axId val="201651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65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/>
              <a:t>図３７　九州各県別事業所数、従業者数、年間商品販売額の増減率（14年/11年）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0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'表３０　九州各県別事業所数・従業者数・年間商品販売額'!#REF!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gCheck">
              <a:fgClr>
                <a:srgbClr val="FFFFFF"/>
              </a:fgClr>
              <a:bgClr>
                <a:srgbClr val="33C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'表３０　九州各県別事業所数・従業者数・年間商品販売額'!#REF!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'表３０　九州各県別事業所数・従業者数・年間商品販売額'!#REF!</c:f>
              <c:numCache>
                <c:ptCount val="1"/>
                <c:pt idx="0">
                  <c:v>1</c:v>
                </c:pt>
              </c:numCache>
            </c:numRef>
          </c:val>
        </c:ser>
        <c:axId val="22766773"/>
        <c:axId val="3574366"/>
      </c:bar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％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667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247650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16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438150</xdr:colOff>
      <xdr:row>0</xdr:row>
      <xdr:rowOff>0</xdr:rowOff>
    </xdr:from>
    <xdr:to>
      <xdr:col>26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353675" y="0"/>
        <a:ext cx="8210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tabColor indexed="14"/>
  </sheetPr>
  <dimension ref="A1:P22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0.00390625" style="1" customWidth="1"/>
    <col min="2" max="3" width="11.25390625" style="1" customWidth="1"/>
    <col min="4" max="5" width="6.625" style="1" customWidth="1"/>
    <col min="6" max="6" width="7.625" style="1" customWidth="1"/>
    <col min="7" max="8" width="11.75390625" style="1" customWidth="1"/>
    <col min="9" max="10" width="6.625" style="1" customWidth="1"/>
    <col min="11" max="11" width="7.625" style="1" customWidth="1"/>
    <col min="12" max="13" width="12.875" style="1" customWidth="1"/>
    <col min="14" max="15" width="6.625" style="1" customWidth="1"/>
    <col min="16" max="16" width="7.625" style="1" customWidth="1"/>
    <col min="17" max="17" width="4.375" style="1" customWidth="1"/>
    <col min="18" max="18" width="11.125" style="1" customWidth="1"/>
    <col min="19" max="21" width="9.875" style="1" customWidth="1"/>
    <col min="22" max="27" width="9.50390625" style="1" customWidth="1"/>
    <col min="28" max="30" width="9.25390625" style="1" customWidth="1"/>
    <col min="31" max="16384" width="9.00390625" style="1" customWidth="1"/>
  </cols>
  <sheetData>
    <row r="1" ht="21.75" customHeight="1" thickBot="1">
      <c r="A1" s="1" t="s">
        <v>1</v>
      </c>
    </row>
    <row r="2" spans="1:16" ht="21.75" customHeight="1">
      <c r="A2" s="59"/>
      <c r="B2" s="60" t="s">
        <v>2</v>
      </c>
      <c r="C2" s="61"/>
      <c r="D2" s="61"/>
      <c r="E2" s="61"/>
      <c r="F2" s="62"/>
      <c r="G2" s="61" t="s">
        <v>3</v>
      </c>
      <c r="H2" s="61"/>
      <c r="I2" s="61"/>
      <c r="J2" s="61"/>
      <c r="K2" s="61"/>
      <c r="L2" s="60" t="s">
        <v>4</v>
      </c>
      <c r="M2" s="61"/>
      <c r="N2" s="61"/>
      <c r="O2" s="61"/>
      <c r="P2" s="62"/>
    </row>
    <row r="3" spans="1:16" ht="21.75" customHeight="1">
      <c r="A3" s="63"/>
      <c r="B3" s="64" t="s">
        <v>5</v>
      </c>
      <c r="C3" s="65" t="s">
        <v>6</v>
      </c>
      <c r="D3" s="66" t="s">
        <v>7</v>
      </c>
      <c r="E3" s="67"/>
      <c r="F3" s="68" t="s">
        <v>8</v>
      </c>
      <c r="G3" s="69" t="s">
        <v>9</v>
      </c>
      <c r="H3" s="65" t="s">
        <v>10</v>
      </c>
      <c r="I3" s="66" t="s">
        <v>7</v>
      </c>
      <c r="J3" s="67"/>
      <c r="K3" s="70" t="s">
        <v>8</v>
      </c>
      <c r="L3" s="64" t="s">
        <v>11</v>
      </c>
      <c r="M3" s="65" t="s">
        <v>12</v>
      </c>
      <c r="N3" s="66" t="s">
        <v>7</v>
      </c>
      <c r="O3" s="67"/>
      <c r="P3" s="68" t="s">
        <v>8</v>
      </c>
    </row>
    <row r="4" spans="1:16" ht="21.75" customHeight="1" thickBot="1">
      <c r="A4" s="63"/>
      <c r="B4" s="71"/>
      <c r="C4" s="72"/>
      <c r="D4" s="73" t="s">
        <v>13</v>
      </c>
      <c r="E4" s="73" t="s">
        <v>14</v>
      </c>
      <c r="F4" s="74"/>
      <c r="G4" s="75"/>
      <c r="H4" s="76"/>
      <c r="I4" s="73" t="s">
        <v>13</v>
      </c>
      <c r="J4" s="73" t="s">
        <v>14</v>
      </c>
      <c r="K4" s="77"/>
      <c r="L4" s="78"/>
      <c r="M4" s="76"/>
      <c r="N4" s="73" t="s">
        <v>13</v>
      </c>
      <c r="O4" s="73" t="s">
        <v>14</v>
      </c>
      <c r="P4" s="79"/>
    </row>
    <row r="5" spans="1:16" ht="21.75" customHeight="1">
      <c r="A5" s="2" t="s">
        <v>15</v>
      </c>
      <c r="B5" s="3">
        <v>1049870</v>
      </c>
      <c r="C5" s="4">
        <v>1039079</v>
      </c>
      <c r="D5" s="5" t="s">
        <v>0</v>
      </c>
      <c r="E5" s="5" t="s">
        <v>0</v>
      </c>
      <c r="F5" s="6">
        <f aca="true" t="shared" si="0" ref="F5:F14">ROUND((C5-B5)/B5*100,1)</f>
        <v>-1</v>
      </c>
      <c r="G5" s="7">
        <v>8308863</v>
      </c>
      <c r="H5" s="8">
        <v>8569694</v>
      </c>
      <c r="I5" s="5" t="s">
        <v>0</v>
      </c>
      <c r="J5" s="5" t="s">
        <v>0</v>
      </c>
      <c r="K5" s="9">
        <f aca="true" t="shared" si="1" ref="K5:K14">ROUND((H5-G5)/G5*100,1)</f>
        <v>3.1</v>
      </c>
      <c r="L5" s="10">
        <v>450927646</v>
      </c>
      <c r="M5" s="8">
        <v>478828374</v>
      </c>
      <c r="N5" s="5" t="s">
        <v>0</v>
      </c>
      <c r="O5" s="5" t="s">
        <v>0</v>
      </c>
      <c r="P5" s="11">
        <f aca="true" t="shared" si="2" ref="P5:P13">ROUND((M5-L5)/L5*100,1)</f>
        <v>6.2</v>
      </c>
    </row>
    <row r="6" spans="1:16" ht="21.75" customHeight="1">
      <c r="A6" s="12" t="s">
        <v>16</v>
      </c>
      <c r="B6" s="13">
        <f>SUM(B7:B14)</f>
        <v>135197</v>
      </c>
      <c r="C6" s="14">
        <f>SUM(C7:C14)</f>
        <v>132878</v>
      </c>
      <c r="D6" s="15">
        <f aca="true" t="shared" si="3" ref="D6:D14">ROUND(B6/$B$6*100,1)</f>
        <v>100</v>
      </c>
      <c r="E6" s="15">
        <f aca="true" t="shared" si="4" ref="E6:E14">ROUND(C6/$C$6*100,1)</f>
        <v>100</v>
      </c>
      <c r="F6" s="16">
        <f t="shared" si="0"/>
        <v>-1.7</v>
      </c>
      <c r="G6" s="17">
        <f>SUM(G7:G14)</f>
        <v>908777</v>
      </c>
      <c r="H6" s="14">
        <f>SUM(H7:H14)</f>
        <v>945643</v>
      </c>
      <c r="I6" s="15">
        <f aca="true" t="shared" si="5" ref="I6:I14">ROUND(G6/$G$6*100,1)</f>
        <v>100</v>
      </c>
      <c r="J6" s="15">
        <f aca="true" t="shared" si="6" ref="J6:J14">ROUND(H6/$H$6*100,1)</f>
        <v>100</v>
      </c>
      <c r="K6" s="18">
        <f t="shared" si="1"/>
        <v>4.1</v>
      </c>
      <c r="L6" s="19">
        <f>SUM(L7:L14)</f>
        <v>34555128</v>
      </c>
      <c r="M6" s="14">
        <f>SUM(M7:M14)</f>
        <v>36764691</v>
      </c>
      <c r="N6" s="20">
        <f>ROUND(L6/$L$6*100,1)</f>
        <v>100</v>
      </c>
      <c r="O6" s="20">
        <f aca="true" t="shared" si="7" ref="O6:O14">ROUND(M6/$M$6*100,1)</f>
        <v>100</v>
      </c>
      <c r="P6" s="6">
        <f t="shared" si="2"/>
        <v>6.4</v>
      </c>
    </row>
    <row r="7" spans="1:16" ht="21.75" customHeight="1">
      <c r="A7" s="12" t="s">
        <v>17</v>
      </c>
      <c r="B7" s="13">
        <v>43973</v>
      </c>
      <c r="C7" s="14">
        <v>43427</v>
      </c>
      <c r="D7" s="15">
        <f t="shared" si="3"/>
        <v>32.5</v>
      </c>
      <c r="E7" s="15">
        <f t="shared" si="4"/>
        <v>32.7</v>
      </c>
      <c r="F7" s="16">
        <f t="shared" si="0"/>
        <v>-1.2</v>
      </c>
      <c r="G7" s="17">
        <v>337123</v>
      </c>
      <c r="H7" s="14">
        <v>348707</v>
      </c>
      <c r="I7" s="15">
        <f t="shared" si="5"/>
        <v>37.1</v>
      </c>
      <c r="J7" s="15">
        <f t="shared" si="6"/>
        <v>36.9</v>
      </c>
      <c r="K7" s="18">
        <f t="shared" si="1"/>
        <v>3.4</v>
      </c>
      <c r="L7" s="19">
        <v>17641737</v>
      </c>
      <c r="M7" s="14">
        <v>18223495</v>
      </c>
      <c r="N7" s="20">
        <f aca="true" t="shared" si="8" ref="N7:N14">L7/$L$6*100</f>
        <v>51.05388988864402</v>
      </c>
      <c r="O7" s="20">
        <f t="shared" si="7"/>
        <v>49.6</v>
      </c>
      <c r="P7" s="6">
        <f t="shared" si="2"/>
        <v>3.3</v>
      </c>
    </row>
    <row r="8" spans="1:16" ht="21.75" customHeight="1" thickBot="1">
      <c r="A8" s="21" t="s">
        <v>18</v>
      </c>
      <c r="B8" s="22">
        <v>8365</v>
      </c>
      <c r="C8" s="23">
        <v>8402</v>
      </c>
      <c r="D8" s="24">
        <f t="shared" si="3"/>
        <v>6.2</v>
      </c>
      <c r="E8" s="24">
        <f t="shared" si="4"/>
        <v>6.3</v>
      </c>
      <c r="F8" s="25">
        <f t="shared" si="0"/>
        <v>0.4</v>
      </c>
      <c r="G8" s="26">
        <v>51428</v>
      </c>
      <c r="H8" s="23">
        <v>54331</v>
      </c>
      <c r="I8" s="24">
        <f t="shared" si="5"/>
        <v>5.7</v>
      </c>
      <c r="J8" s="24">
        <f t="shared" si="6"/>
        <v>5.7</v>
      </c>
      <c r="K8" s="27">
        <f t="shared" si="1"/>
        <v>5.6</v>
      </c>
      <c r="L8" s="28">
        <v>1467187</v>
      </c>
      <c r="M8" s="23">
        <v>1465363</v>
      </c>
      <c r="N8" s="29">
        <f t="shared" si="8"/>
        <v>4.2459313130022265</v>
      </c>
      <c r="O8" s="29">
        <f t="shared" si="7"/>
        <v>4</v>
      </c>
      <c r="P8" s="25">
        <f t="shared" si="2"/>
        <v>-0.1</v>
      </c>
    </row>
    <row r="9" spans="1:16" ht="21.75" customHeight="1" thickBot="1" thickTop="1">
      <c r="A9" s="30" t="s">
        <v>19</v>
      </c>
      <c r="B9" s="31">
        <v>14384</v>
      </c>
      <c r="C9" s="32">
        <v>14231</v>
      </c>
      <c r="D9" s="33">
        <f t="shared" si="3"/>
        <v>10.6</v>
      </c>
      <c r="E9" s="33">
        <f t="shared" si="4"/>
        <v>10.7</v>
      </c>
      <c r="F9" s="34">
        <f t="shared" si="0"/>
        <v>-1.1</v>
      </c>
      <c r="G9" s="35">
        <v>87291</v>
      </c>
      <c r="H9" s="32">
        <v>90933</v>
      </c>
      <c r="I9" s="33">
        <f t="shared" si="5"/>
        <v>9.6</v>
      </c>
      <c r="J9" s="33">
        <f t="shared" si="6"/>
        <v>9.6</v>
      </c>
      <c r="K9" s="36">
        <f t="shared" si="1"/>
        <v>4.2</v>
      </c>
      <c r="L9" s="37">
        <v>2668721</v>
      </c>
      <c r="M9" s="32">
        <v>2787832</v>
      </c>
      <c r="N9" s="38">
        <f t="shared" si="8"/>
        <v>7.723082374343976</v>
      </c>
      <c r="O9" s="38">
        <f t="shared" si="7"/>
        <v>7.6</v>
      </c>
      <c r="P9" s="34">
        <f t="shared" si="2"/>
        <v>4.5</v>
      </c>
    </row>
    <row r="10" spans="1:16" ht="21.75" customHeight="1" thickTop="1">
      <c r="A10" s="39" t="s">
        <v>20</v>
      </c>
      <c r="B10" s="3">
        <v>16798</v>
      </c>
      <c r="C10" s="4">
        <v>16417</v>
      </c>
      <c r="D10" s="40">
        <f t="shared" si="3"/>
        <v>12.4</v>
      </c>
      <c r="E10" s="40">
        <f t="shared" si="4"/>
        <v>12.4</v>
      </c>
      <c r="F10" s="6">
        <f t="shared" si="0"/>
        <v>-2.3</v>
      </c>
      <c r="G10" s="41">
        <v>110203</v>
      </c>
      <c r="H10" s="4">
        <v>113089</v>
      </c>
      <c r="I10" s="40">
        <f t="shared" si="5"/>
        <v>12.1</v>
      </c>
      <c r="J10" s="40">
        <f t="shared" si="6"/>
        <v>12</v>
      </c>
      <c r="K10" s="42">
        <f t="shared" si="1"/>
        <v>2.6</v>
      </c>
      <c r="L10" s="43">
        <v>3222289</v>
      </c>
      <c r="M10" s="4">
        <v>3669910</v>
      </c>
      <c r="N10" s="44">
        <f t="shared" si="8"/>
        <v>9.325067469001997</v>
      </c>
      <c r="O10" s="44">
        <f t="shared" si="7"/>
        <v>10</v>
      </c>
      <c r="P10" s="6">
        <f t="shared" si="2"/>
        <v>13.9</v>
      </c>
    </row>
    <row r="11" spans="1:16" ht="21.75" customHeight="1">
      <c r="A11" s="12" t="s">
        <v>21</v>
      </c>
      <c r="B11" s="13">
        <v>11590</v>
      </c>
      <c r="C11" s="14">
        <v>11290</v>
      </c>
      <c r="D11" s="15">
        <f t="shared" si="3"/>
        <v>8.6</v>
      </c>
      <c r="E11" s="15">
        <f t="shared" si="4"/>
        <v>8.5</v>
      </c>
      <c r="F11" s="16">
        <f t="shared" si="0"/>
        <v>-2.6</v>
      </c>
      <c r="G11" s="17">
        <v>72985</v>
      </c>
      <c r="H11" s="14">
        <v>76230</v>
      </c>
      <c r="I11" s="15">
        <f t="shared" si="5"/>
        <v>8</v>
      </c>
      <c r="J11" s="15">
        <f t="shared" si="6"/>
        <v>8.1</v>
      </c>
      <c r="K11" s="18">
        <f t="shared" si="1"/>
        <v>4.4</v>
      </c>
      <c r="L11" s="19">
        <v>1979042</v>
      </c>
      <c r="M11" s="14">
        <v>2153984</v>
      </c>
      <c r="N11" s="20">
        <f t="shared" si="8"/>
        <v>5.727202052326358</v>
      </c>
      <c r="O11" s="20">
        <f t="shared" si="7"/>
        <v>5.9</v>
      </c>
      <c r="P11" s="6">
        <f t="shared" si="2"/>
        <v>8.8</v>
      </c>
    </row>
    <row r="12" spans="1:16" ht="21.75" customHeight="1">
      <c r="A12" s="12" t="s">
        <v>22</v>
      </c>
      <c r="B12" s="13">
        <v>11240</v>
      </c>
      <c r="C12" s="14">
        <v>10999</v>
      </c>
      <c r="D12" s="15">
        <f t="shared" si="3"/>
        <v>8.3</v>
      </c>
      <c r="E12" s="15">
        <f t="shared" si="4"/>
        <v>8.3</v>
      </c>
      <c r="F12" s="16">
        <f t="shared" si="0"/>
        <v>-2.1</v>
      </c>
      <c r="G12" s="17">
        <v>71453</v>
      </c>
      <c r="H12" s="14">
        <v>74274</v>
      </c>
      <c r="I12" s="15">
        <f t="shared" si="5"/>
        <v>7.9</v>
      </c>
      <c r="J12" s="15">
        <f t="shared" si="6"/>
        <v>7.9</v>
      </c>
      <c r="K12" s="18">
        <f t="shared" si="1"/>
        <v>3.9</v>
      </c>
      <c r="L12" s="19">
        <v>2144723</v>
      </c>
      <c r="M12" s="14">
        <v>2404753</v>
      </c>
      <c r="N12" s="20">
        <f t="shared" si="8"/>
        <v>6.206670685751765</v>
      </c>
      <c r="O12" s="20">
        <f t="shared" si="7"/>
        <v>6.5</v>
      </c>
      <c r="P12" s="6">
        <f t="shared" si="2"/>
        <v>12.1</v>
      </c>
    </row>
    <row r="13" spans="1:16" ht="21.75" customHeight="1">
      <c r="A13" s="12" t="s">
        <v>23</v>
      </c>
      <c r="B13" s="13">
        <v>17359</v>
      </c>
      <c r="C13" s="14">
        <v>16867</v>
      </c>
      <c r="D13" s="15">
        <f t="shared" si="3"/>
        <v>12.8</v>
      </c>
      <c r="E13" s="15">
        <f t="shared" si="4"/>
        <v>12.7</v>
      </c>
      <c r="F13" s="16">
        <f t="shared" si="0"/>
        <v>-2.8</v>
      </c>
      <c r="G13" s="17">
        <v>106060</v>
      </c>
      <c r="H13" s="14">
        <v>107533</v>
      </c>
      <c r="I13" s="15">
        <f t="shared" si="5"/>
        <v>11.7</v>
      </c>
      <c r="J13" s="15">
        <f t="shared" si="6"/>
        <v>11.4</v>
      </c>
      <c r="K13" s="18">
        <f t="shared" si="1"/>
        <v>1.4</v>
      </c>
      <c r="L13" s="19">
        <v>3429084</v>
      </c>
      <c r="M13" s="14">
        <v>3710568</v>
      </c>
      <c r="N13" s="20">
        <f t="shared" si="8"/>
        <v>9.923516995798714</v>
      </c>
      <c r="O13" s="20">
        <f t="shared" si="7"/>
        <v>10.1</v>
      </c>
      <c r="P13" s="6">
        <f t="shared" si="2"/>
        <v>8.2</v>
      </c>
    </row>
    <row r="14" spans="1:16" ht="21.75" customHeight="1" thickBot="1">
      <c r="A14" s="45" t="s">
        <v>24</v>
      </c>
      <c r="B14" s="46">
        <v>11488</v>
      </c>
      <c r="C14" s="47">
        <v>11245</v>
      </c>
      <c r="D14" s="48">
        <f t="shared" si="3"/>
        <v>8.5</v>
      </c>
      <c r="E14" s="48">
        <f t="shared" si="4"/>
        <v>8.5</v>
      </c>
      <c r="F14" s="49">
        <f t="shared" si="0"/>
        <v>-2.1</v>
      </c>
      <c r="G14" s="50">
        <v>72234</v>
      </c>
      <c r="H14" s="47">
        <v>80546</v>
      </c>
      <c r="I14" s="48">
        <f t="shared" si="5"/>
        <v>7.9</v>
      </c>
      <c r="J14" s="48">
        <f t="shared" si="6"/>
        <v>8.5</v>
      </c>
      <c r="K14" s="51">
        <f t="shared" si="1"/>
        <v>11.5</v>
      </c>
      <c r="L14" s="52">
        <v>2002345</v>
      </c>
      <c r="M14" s="47">
        <v>2348786</v>
      </c>
      <c r="N14" s="53">
        <f t="shared" si="8"/>
        <v>5.794639221130942</v>
      </c>
      <c r="O14" s="53">
        <f t="shared" si="7"/>
        <v>6.4</v>
      </c>
      <c r="P14" s="54">
        <f>ROUND((M14-L14)/L14*100,1)</f>
        <v>17.3</v>
      </c>
    </row>
    <row r="16" ht="19.5" customHeight="1"/>
    <row r="17" spans="1:15" ht="19.5" customHeight="1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3" ht="31.5" customHeight="1">
      <c r="A18" s="55"/>
      <c r="B18" s="5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</row>
    <row r="19" spans="1:13" ht="19.5" customHeight="1">
      <c r="A19" s="55"/>
      <c r="B19" s="55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9.5" customHeight="1">
      <c r="A20" s="55"/>
      <c r="B20" s="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9.5" customHeight="1">
      <c r="A21" s="55"/>
      <c r="B21" s="55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3.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</sheetData>
  <mergeCells count="16">
    <mergeCell ref="G3:G4"/>
    <mergeCell ref="N3:O3"/>
    <mergeCell ref="M3:M4"/>
    <mergeCell ref="L3:L4"/>
    <mergeCell ref="H3:H4"/>
    <mergeCell ref="K3:K4"/>
    <mergeCell ref="P3:P4"/>
    <mergeCell ref="A2:A4"/>
    <mergeCell ref="B2:F2"/>
    <mergeCell ref="G2:K2"/>
    <mergeCell ref="L2:P2"/>
    <mergeCell ref="D3:E3"/>
    <mergeCell ref="I3:J3"/>
    <mergeCell ref="B3:B4"/>
    <mergeCell ref="C3:C4"/>
    <mergeCell ref="F3:F4"/>
  </mergeCells>
  <printOptions/>
  <pageMargins left="0.64" right="0.7874015748031497" top="0.62" bottom="0.7874015748031497" header="0.52" footer="0.5118110236220472"/>
  <pageSetup horizontalDpi="400" verticalDpi="4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2016-02-16T05:16:42Z</dcterms:created>
  <dcterms:modified xsi:type="dcterms:W3CDTF">2016-03-25T09:02:49Z</dcterms:modified>
  <cp:category/>
  <cp:version/>
  <cp:contentType/>
  <cp:contentStatus/>
</cp:coreProperties>
</file>