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70" yWindow="65266" windowWidth="11400" windowHeight="9855" activeTab="0"/>
  </bookViews>
  <sheets>
    <sheet name="第１表" sheetId="1" r:id="rId1"/>
  </sheets>
  <definedNames>
    <definedName name="_xlnm.Print_Area" localSheetId="0">'第１表'!#REF!</definedName>
  </definedNames>
  <calcPr fullCalcOnLoad="1"/>
</workbook>
</file>

<file path=xl/sharedStrings.xml><?xml version="1.0" encoding="utf-8"?>
<sst xmlns="http://schemas.openxmlformats.org/spreadsheetml/2006/main" count="36" uniqueCount="29">
  <si>
    <t>事業所数</t>
  </si>
  <si>
    <t>県内に占める割合（％）</t>
  </si>
  <si>
    <t>従業者数</t>
  </si>
  <si>
    <t>長崎県</t>
  </si>
  <si>
    <t>表１　市町別事業所数及び従業者数（民営事業所）</t>
  </si>
  <si>
    <t>増減率（％）</t>
  </si>
  <si>
    <t>26年経済センサス－基礎調査</t>
  </si>
  <si>
    <t>24年経済センサス－活動調査</t>
  </si>
  <si>
    <t>　　　長崎市</t>
  </si>
  <si>
    <t>　　　佐世保市</t>
  </si>
  <si>
    <t>　　　島原市</t>
  </si>
  <si>
    <t>　　　諫早市</t>
  </si>
  <si>
    <t>　　　大村市</t>
  </si>
  <si>
    <t>　　　平戸市</t>
  </si>
  <si>
    <t>　　　松浦市</t>
  </si>
  <si>
    <t>　　　対馬市</t>
  </si>
  <si>
    <t>　　　壱岐市</t>
  </si>
  <si>
    <t>　　　五島市</t>
  </si>
  <si>
    <t>　　　西海市</t>
  </si>
  <si>
    <t>　　　雲仙市</t>
  </si>
  <si>
    <t>　　　南島原市</t>
  </si>
  <si>
    <t>　　　長与町</t>
  </si>
  <si>
    <t>　　　時津町</t>
  </si>
  <si>
    <t>　　　東彼杵町</t>
  </si>
  <si>
    <t>　　　川棚町</t>
  </si>
  <si>
    <t>　　　波佐見町</t>
  </si>
  <si>
    <t>　　　小値賀町</t>
  </si>
  <si>
    <t>　　　佐々町</t>
  </si>
  <si>
    <t>　　　新上五島町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</si>
</sst>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,###,###,##0;&quot; -&quot;###,###,##0"/>
    <numFmt numFmtId="178" formatCode="###,###,###,##0;&quot;-&quot;##,###,###,##0"/>
    <numFmt numFmtId="179" formatCode="\ ###,###,###,##0;&quot;-&quot;###,###,###,##0"/>
    <numFmt numFmtId="180" formatCode="###,###,##0;&quot;-&quot;##,###,##0"/>
    <numFmt numFmtId="181" formatCode="###,###,###,##0.0;&quot;-&quot;##,###,###,##0.0"/>
    <numFmt numFmtId="182" formatCode="\ ###,###,###,###,##0;&quot;-&quot;###,###,###,###,##0"/>
    <numFmt numFmtId="183" formatCode="##,###,###,###,##0;&quot;-&quot;#,###,###,###,##0"/>
    <numFmt numFmtId="184" formatCode="#,##0.0;[Red]\-#,##0.0"/>
    <numFmt numFmtId="185" formatCode="0.0_ "/>
    <numFmt numFmtId="186" formatCode="0.00_ "/>
    <numFmt numFmtId="187" formatCode="0_ "/>
    <numFmt numFmtId="188" formatCode="0.0%"/>
    <numFmt numFmtId="189" formatCode="0.000%"/>
    <numFmt numFmtId="190" formatCode="0.0000%"/>
    <numFmt numFmtId="191" formatCode="#,##0.000;[Red]\-#,##0.000"/>
    <numFmt numFmtId="192" formatCode="#,##0.0"/>
  </numFmts>
  <fonts count="22">
    <font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4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10" xfId="48" applyBorder="1" applyAlignment="1">
      <alignment vertical="center"/>
    </xf>
    <xf numFmtId="38" fontId="0" fillId="0" borderId="11" xfId="48" applyBorder="1" applyAlignment="1">
      <alignment vertical="center"/>
    </xf>
    <xf numFmtId="38" fontId="0" fillId="0" borderId="12" xfId="48" applyBorder="1" applyAlignment="1">
      <alignment vertical="center"/>
    </xf>
    <xf numFmtId="38" fontId="0" fillId="0" borderId="10" xfId="48" applyFill="1" applyBorder="1" applyAlignment="1">
      <alignment vertical="center"/>
    </xf>
    <xf numFmtId="38" fontId="0" fillId="0" borderId="11" xfId="48" applyFill="1" applyBorder="1" applyAlignment="1">
      <alignment vertical="center"/>
    </xf>
    <xf numFmtId="38" fontId="0" fillId="0" borderId="13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4" xfId="48" applyBorder="1" applyAlignment="1">
      <alignment horizontal="center" vertical="center"/>
    </xf>
    <xf numFmtId="38" fontId="0" fillId="0" borderId="13" xfId="48" applyBorder="1" applyAlignment="1">
      <alignment vertical="center"/>
    </xf>
    <xf numFmtId="38" fontId="0" fillId="0" borderId="14" xfId="48" applyBorder="1" applyAlignment="1">
      <alignment vertical="center"/>
    </xf>
    <xf numFmtId="38" fontId="20" fillId="0" borderId="15" xfId="48" applyFont="1" applyFill="1" applyBorder="1" applyAlignment="1">
      <alignment horizontal="center" vertical="center" wrapText="1"/>
    </xf>
    <xf numFmtId="38" fontId="21" fillId="0" borderId="0" xfId="48" applyFont="1" applyAlignment="1">
      <alignment vertical="center"/>
    </xf>
    <xf numFmtId="184" fontId="0" fillId="0" borderId="12" xfId="48" applyNumberFormat="1" applyBorder="1" applyAlignment="1">
      <alignment vertical="center"/>
    </xf>
    <xf numFmtId="184" fontId="0" fillId="0" borderId="10" xfId="48" applyNumberFormat="1" applyBorder="1" applyAlignment="1">
      <alignment vertical="center"/>
    </xf>
    <xf numFmtId="184" fontId="0" fillId="0" borderId="11" xfId="48" applyNumberFormat="1" applyBorder="1" applyAlignment="1">
      <alignment vertical="center"/>
    </xf>
    <xf numFmtId="192" fontId="0" fillId="0" borderId="12" xfId="48" applyNumberFormat="1" applyBorder="1" applyAlignment="1">
      <alignment vertical="center"/>
    </xf>
    <xf numFmtId="192" fontId="0" fillId="0" borderId="10" xfId="48" applyNumberFormat="1" applyBorder="1" applyAlignment="1">
      <alignment vertical="center"/>
    </xf>
    <xf numFmtId="192" fontId="0" fillId="0" borderId="11" xfId="48" applyNumberFormat="1" applyBorder="1" applyAlignment="1">
      <alignment vertical="center"/>
    </xf>
    <xf numFmtId="38" fontId="0" fillId="0" borderId="0" xfId="48" applyFont="1" applyAlignment="1">
      <alignment vertical="center"/>
    </xf>
    <xf numFmtId="38" fontId="0" fillId="0" borderId="16" xfId="48" applyBorder="1" applyAlignment="1">
      <alignment horizontal="center" vertical="center"/>
    </xf>
    <xf numFmtId="38" fontId="0" fillId="0" borderId="17" xfId="48" applyBorder="1" applyAlignment="1">
      <alignment horizontal="center" vertical="center"/>
    </xf>
    <xf numFmtId="38" fontId="0" fillId="0" borderId="18" xfId="48" applyFont="1" applyBorder="1" applyAlignment="1">
      <alignment horizontal="center" vertical="center"/>
    </xf>
    <xf numFmtId="38" fontId="0" fillId="0" borderId="19" xfId="48" applyBorder="1" applyAlignment="1">
      <alignment horizontal="center" vertical="center"/>
    </xf>
    <xf numFmtId="38" fontId="0" fillId="0" borderId="13" xfId="48" applyBorder="1" applyAlignment="1">
      <alignment horizontal="center" vertical="center"/>
    </xf>
    <xf numFmtId="38" fontId="0" fillId="0" borderId="18" xfId="48" applyFont="1" applyBorder="1" applyAlignment="1">
      <alignment horizontal="center" vertical="center" wrapText="1"/>
    </xf>
    <xf numFmtId="38" fontId="0" fillId="0" borderId="15" xfId="48" applyBorder="1" applyAlignment="1">
      <alignment horizontal="center" vertical="center"/>
    </xf>
    <xf numFmtId="38" fontId="0" fillId="0" borderId="18" xfId="48" applyBorder="1" applyAlignment="1">
      <alignment horizontal="center" vertical="center"/>
    </xf>
    <xf numFmtId="38" fontId="0" fillId="0" borderId="20" xfId="48" applyBorder="1" applyAlignment="1">
      <alignment horizontal="center" vertical="center"/>
    </xf>
    <xf numFmtId="38" fontId="0" fillId="0" borderId="21" xfId="48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workbookViewId="0" topLeftCell="A1">
      <selection activeCell="A29" sqref="A29"/>
    </sheetView>
  </sheetViews>
  <sheetFormatPr defaultColWidth="9.00390625" defaultRowHeight="13.5"/>
  <cols>
    <col min="1" max="1" width="16.375" style="7" customWidth="1"/>
    <col min="2" max="2" width="12.50390625" style="7" customWidth="1"/>
    <col min="3" max="3" width="6.00390625" style="7" customWidth="1"/>
    <col min="4" max="4" width="12.875" style="7" customWidth="1"/>
    <col min="5" max="5" width="5.875" style="7" customWidth="1"/>
    <col min="6" max="6" width="13.125" style="7" customWidth="1"/>
    <col min="7" max="7" width="6.00390625" style="7" customWidth="1"/>
    <col min="8" max="8" width="12.50390625" style="7" customWidth="1"/>
    <col min="9" max="9" width="5.875" style="7" customWidth="1"/>
    <col min="10" max="11" width="8.625" style="7" customWidth="1"/>
    <col min="12" max="16384" width="9.00390625" style="7" customWidth="1"/>
  </cols>
  <sheetData>
    <row r="1" ht="13.5">
      <c r="A1" s="7" t="s">
        <v>4</v>
      </c>
    </row>
    <row r="4" spans="1:11" ht="36" customHeight="1">
      <c r="A4" s="26"/>
      <c r="B4" s="22" t="s">
        <v>6</v>
      </c>
      <c r="C4" s="23"/>
      <c r="D4" s="23"/>
      <c r="E4" s="24"/>
      <c r="F4" s="22" t="s">
        <v>7</v>
      </c>
      <c r="G4" s="23"/>
      <c r="H4" s="23"/>
      <c r="I4" s="24"/>
      <c r="J4" s="25" t="s">
        <v>5</v>
      </c>
      <c r="K4" s="24"/>
    </row>
    <row r="5" spans="1:11" ht="14.25" customHeight="1">
      <c r="A5" s="27"/>
      <c r="B5" s="20" t="s">
        <v>0</v>
      </c>
      <c r="C5" s="8"/>
      <c r="D5" s="28" t="s">
        <v>2</v>
      </c>
      <c r="E5" s="6"/>
      <c r="F5" s="20" t="s">
        <v>0</v>
      </c>
      <c r="G5" s="9"/>
      <c r="H5" s="20" t="s">
        <v>2</v>
      </c>
      <c r="I5" s="10"/>
      <c r="J5" s="26" t="s">
        <v>0</v>
      </c>
      <c r="K5" s="26" t="s">
        <v>2</v>
      </c>
    </row>
    <row r="6" spans="1:11" ht="50.25" customHeight="1">
      <c r="A6" s="20"/>
      <c r="B6" s="21"/>
      <c r="C6" s="11" t="s">
        <v>1</v>
      </c>
      <c r="D6" s="29"/>
      <c r="E6" s="11" t="s">
        <v>1</v>
      </c>
      <c r="F6" s="21"/>
      <c r="G6" s="11" t="s">
        <v>1</v>
      </c>
      <c r="H6" s="21"/>
      <c r="I6" s="11" t="s">
        <v>1</v>
      </c>
      <c r="J6" s="26"/>
      <c r="K6" s="26"/>
    </row>
    <row r="7" spans="1:11" ht="18.75" customHeight="1">
      <c r="A7" s="3" t="s">
        <v>3</v>
      </c>
      <c r="B7" s="7">
        <f>SUM(B8:B28)</f>
        <v>63652</v>
      </c>
      <c r="C7" s="13">
        <f>B7/$B$7*100</f>
        <v>100</v>
      </c>
      <c r="D7" s="7">
        <f>SUM(D8:D28)</f>
        <v>559425</v>
      </c>
      <c r="E7" s="13">
        <v>100</v>
      </c>
      <c r="F7" s="3">
        <v>63275</v>
      </c>
      <c r="G7" s="13">
        <v>100</v>
      </c>
      <c r="H7" s="3">
        <v>551755</v>
      </c>
      <c r="I7" s="13">
        <v>100</v>
      </c>
      <c r="J7" s="16">
        <f>(B7-F7)/F7*100</f>
        <v>0.5958119320426709</v>
      </c>
      <c r="K7" s="16">
        <f aca="true" t="shared" si="0" ref="K7:K28">(D7-H7)/H7*100</f>
        <v>1.3901097407363776</v>
      </c>
    </row>
    <row r="8" spans="1:11" ht="15.75" customHeight="1">
      <c r="A8" s="4" t="s">
        <v>8</v>
      </c>
      <c r="B8" s="7">
        <v>19504</v>
      </c>
      <c r="C8" s="14">
        <f aca="true" t="shared" si="1" ref="C8:C28">B8/$B$7*100</f>
        <v>30.64161377490102</v>
      </c>
      <c r="D8" s="1">
        <v>207637</v>
      </c>
      <c r="E8" s="14">
        <v>37.1</v>
      </c>
      <c r="F8" s="1">
        <v>19358</v>
      </c>
      <c r="G8" s="14">
        <v>30.6</v>
      </c>
      <c r="H8" s="1">
        <v>201971</v>
      </c>
      <c r="I8" s="14">
        <v>36.6</v>
      </c>
      <c r="J8" s="17">
        <f aca="true" t="shared" si="2" ref="J8:J28">(B8-F8)/F8*100</f>
        <v>0.7542101456762063</v>
      </c>
      <c r="K8" s="17">
        <f t="shared" si="0"/>
        <v>2.8053532437825233</v>
      </c>
    </row>
    <row r="9" spans="1:11" ht="15.75" customHeight="1">
      <c r="A9" s="4" t="s">
        <v>9</v>
      </c>
      <c r="B9" s="7">
        <v>11153</v>
      </c>
      <c r="C9" s="14">
        <f t="shared" si="1"/>
        <v>17.521837491359264</v>
      </c>
      <c r="D9" s="1">
        <v>97744</v>
      </c>
      <c r="E9" s="14">
        <v>17.4</v>
      </c>
      <c r="F9" s="1">
        <v>11082</v>
      </c>
      <c r="G9" s="14">
        <v>17.5</v>
      </c>
      <c r="H9" s="1">
        <v>97422</v>
      </c>
      <c r="I9" s="14">
        <v>17.7</v>
      </c>
      <c r="J9" s="17">
        <f t="shared" si="2"/>
        <v>0.6406785778740299</v>
      </c>
      <c r="K9" s="17">
        <f t="shared" si="0"/>
        <v>0.3305208269179446</v>
      </c>
    </row>
    <row r="10" spans="1:11" ht="15.75" customHeight="1">
      <c r="A10" s="4" t="s">
        <v>10</v>
      </c>
      <c r="B10" s="7">
        <v>2625</v>
      </c>
      <c r="C10" s="14">
        <f t="shared" si="1"/>
        <v>4.123986677559229</v>
      </c>
      <c r="D10" s="1">
        <v>18941</v>
      </c>
      <c r="E10" s="14">
        <v>3.4</v>
      </c>
      <c r="F10" s="1">
        <v>2653</v>
      </c>
      <c r="G10" s="14">
        <v>4.2</v>
      </c>
      <c r="H10" s="1">
        <v>19921</v>
      </c>
      <c r="I10" s="14">
        <v>3.6</v>
      </c>
      <c r="J10" s="17">
        <f t="shared" si="2"/>
        <v>-1.0554089709762533</v>
      </c>
      <c r="K10" s="17">
        <f t="shared" si="0"/>
        <v>-4.919431755433965</v>
      </c>
    </row>
    <row r="11" spans="1:11" ht="15.75" customHeight="1">
      <c r="A11" s="4" t="s">
        <v>11</v>
      </c>
      <c r="B11" s="7">
        <v>6012</v>
      </c>
      <c r="C11" s="14">
        <f t="shared" si="1"/>
        <v>9.445107773518508</v>
      </c>
      <c r="D11" s="1">
        <v>59226</v>
      </c>
      <c r="E11" s="14">
        <v>10.5</v>
      </c>
      <c r="F11" s="1">
        <v>5927</v>
      </c>
      <c r="G11" s="14">
        <v>9.4</v>
      </c>
      <c r="H11" s="1">
        <v>58456</v>
      </c>
      <c r="I11" s="14">
        <v>10.6</v>
      </c>
      <c r="J11" s="17">
        <f t="shared" si="2"/>
        <v>1.4341150666441709</v>
      </c>
      <c r="K11" s="17">
        <f t="shared" si="0"/>
        <v>1.3172300533734775</v>
      </c>
    </row>
    <row r="12" spans="1:11" ht="15.75" customHeight="1">
      <c r="A12" s="4" t="s">
        <v>12</v>
      </c>
      <c r="B12" s="7">
        <v>3418</v>
      </c>
      <c r="C12" s="14">
        <f t="shared" si="1"/>
        <v>5.3698234148180735</v>
      </c>
      <c r="D12" s="1">
        <v>33080</v>
      </c>
      <c r="E12" s="14">
        <v>5.9</v>
      </c>
      <c r="F12" s="1">
        <v>3212</v>
      </c>
      <c r="G12" s="14">
        <v>5.1</v>
      </c>
      <c r="H12" s="1">
        <v>30900</v>
      </c>
      <c r="I12" s="14">
        <v>5.6</v>
      </c>
      <c r="J12" s="17">
        <f t="shared" si="2"/>
        <v>6.413449564134496</v>
      </c>
      <c r="K12" s="17">
        <f t="shared" si="0"/>
        <v>7.055016181229773</v>
      </c>
    </row>
    <row r="13" spans="1:11" ht="15.75" customHeight="1">
      <c r="A13" s="4" t="s">
        <v>13</v>
      </c>
      <c r="B13" s="7">
        <v>1755</v>
      </c>
      <c r="C13" s="14">
        <f t="shared" si="1"/>
        <v>2.7571796644253124</v>
      </c>
      <c r="D13" s="1">
        <v>10702</v>
      </c>
      <c r="E13" s="14">
        <v>1.9</v>
      </c>
      <c r="F13" s="1">
        <v>1686</v>
      </c>
      <c r="G13" s="14">
        <v>2.7</v>
      </c>
      <c r="H13" s="1">
        <v>10547</v>
      </c>
      <c r="I13" s="14">
        <v>1.9</v>
      </c>
      <c r="J13" s="17">
        <f t="shared" si="2"/>
        <v>4.092526690391459</v>
      </c>
      <c r="K13" s="17">
        <f t="shared" si="0"/>
        <v>1.4696122120034132</v>
      </c>
    </row>
    <row r="14" spans="1:11" ht="15.75" customHeight="1">
      <c r="A14" s="4" t="s">
        <v>14</v>
      </c>
      <c r="B14" s="7">
        <v>1056</v>
      </c>
      <c r="C14" s="14">
        <f t="shared" si="1"/>
        <v>1.6590209262866837</v>
      </c>
      <c r="D14" s="1">
        <v>8595</v>
      </c>
      <c r="E14" s="14">
        <v>1.5</v>
      </c>
      <c r="F14" s="1">
        <v>1097</v>
      </c>
      <c r="G14" s="14">
        <v>1.7</v>
      </c>
      <c r="H14" s="1">
        <v>8879</v>
      </c>
      <c r="I14" s="14">
        <v>1.6</v>
      </c>
      <c r="J14" s="17">
        <f t="shared" si="2"/>
        <v>-3.7374658158614404</v>
      </c>
      <c r="K14" s="17">
        <f t="shared" si="0"/>
        <v>-3.19855839621579</v>
      </c>
    </row>
    <row r="15" spans="1:11" ht="15.75" customHeight="1">
      <c r="A15" s="4" t="s">
        <v>15</v>
      </c>
      <c r="B15" s="7">
        <v>1996</v>
      </c>
      <c r="C15" s="14">
        <f t="shared" si="1"/>
        <v>3.1358009174888455</v>
      </c>
      <c r="D15" s="1">
        <v>9554</v>
      </c>
      <c r="E15" s="14">
        <v>1.7</v>
      </c>
      <c r="F15" s="1">
        <v>2008</v>
      </c>
      <c r="G15" s="14">
        <v>3.2</v>
      </c>
      <c r="H15" s="1">
        <v>9664</v>
      </c>
      <c r="I15" s="14">
        <v>1.8</v>
      </c>
      <c r="J15" s="17">
        <f t="shared" si="2"/>
        <v>-0.5976095617529881</v>
      </c>
      <c r="K15" s="17">
        <f t="shared" si="0"/>
        <v>-1.1382450331125826</v>
      </c>
    </row>
    <row r="16" spans="1:11" ht="15.75" customHeight="1">
      <c r="A16" s="4" t="s">
        <v>16</v>
      </c>
      <c r="B16" s="7">
        <v>1533</v>
      </c>
      <c r="C16" s="14">
        <f t="shared" si="1"/>
        <v>2.4084082196945893</v>
      </c>
      <c r="D16" s="1">
        <v>9417</v>
      </c>
      <c r="E16" s="14">
        <v>1.7</v>
      </c>
      <c r="F16" s="1">
        <v>1596</v>
      </c>
      <c r="G16" s="14">
        <v>2.5</v>
      </c>
      <c r="H16" s="1">
        <v>9667</v>
      </c>
      <c r="I16" s="14">
        <v>1.8</v>
      </c>
      <c r="J16" s="17">
        <f t="shared" si="2"/>
        <v>-3.9473684210526314</v>
      </c>
      <c r="K16" s="17">
        <f t="shared" si="0"/>
        <v>-2.586117720078618</v>
      </c>
    </row>
    <row r="17" spans="1:11" ht="15.75" customHeight="1">
      <c r="A17" s="4" t="s">
        <v>17</v>
      </c>
      <c r="B17" s="7">
        <v>2419</v>
      </c>
      <c r="C17" s="14">
        <f t="shared" si="1"/>
        <v>3.800351913529818</v>
      </c>
      <c r="D17" s="1">
        <v>12983</v>
      </c>
      <c r="E17" s="14">
        <v>2.3</v>
      </c>
      <c r="F17" s="1">
        <v>2387</v>
      </c>
      <c r="G17" s="14">
        <v>3.8</v>
      </c>
      <c r="H17" s="1">
        <v>12890</v>
      </c>
      <c r="I17" s="14">
        <v>2.3</v>
      </c>
      <c r="J17" s="17">
        <f t="shared" si="2"/>
        <v>1.3405948889819856</v>
      </c>
      <c r="K17" s="17">
        <f t="shared" si="0"/>
        <v>0.721489526764934</v>
      </c>
    </row>
    <row r="18" spans="1:11" ht="15.75" customHeight="1">
      <c r="A18" s="4" t="s">
        <v>18</v>
      </c>
      <c r="B18" s="7">
        <v>1162</v>
      </c>
      <c r="C18" s="14">
        <f t="shared" si="1"/>
        <v>1.8255514359328853</v>
      </c>
      <c r="D18" s="1">
        <v>10364</v>
      </c>
      <c r="E18" s="14">
        <v>1.8</v>
      </c>
      <c r="F18" s="1">
        <v>1187</v>
      </c>
      <c r="G18" s="14">
        <v>1.9</v>
      </c>
      <c r="H18" s="1">
        <v>10296</v>
      </c>
      <c r="I18" s="14">
        <v>1.9</v>
      </c>
      <c r="J18" s="17">
        <f t="shared" si="2"/>
        <v>-2.1061499578770007</v>
      </c>
      <c r="K18" s="17">
        <f t="shared" si="0"/>
        <v>0.6604506604506605</v>
      </c>
    </row>
    <row r="19" spans="1:11" ht="15.75" customHeight="1">
      <c r="A19" s="4" t="s">
        <v>19</v>
      </c>
      <c r="B19" s="7">
        <v>2091</v>
      </c>
      <c r="C19" s="14">
        <f t="shared" si="1"/>
        <v>3.2850499591528934</v>
      </c>
      <c r="D19" s="1">
        <v>15270</v>
      </c>
      <c r="E19" s="14">
        <v>2.7</v>
      </c>
      <c r="F19" s="1">
        <v>2068</v>
      </c>
      <c r="G19" s="14">
        <v>3.3</v>
      </c>
      <c r="H19" s="1">
        <v>15196</v>
      </c>
      <c r="I19" s="14">
        <v>2.8</v>
      </c>
      <c r="J19" s="17">
        <f t="shared" si="2"/>
        <v>1.1121856866537718</v>
      </c>
      <c r="K19" s="17">
        <f t="shared" si="0"/>
        <v>0.4869702553303501</v>
      </c>
    </row>
    <row r="20" spans="1:11" ht="15.75" customHeight="1">
      <c r="A20" s="4" t="s">
        <v>20</v>
      </c>
      <c r="B20" s="7">
        <v>2555</v>
      </c>
      <c r="C20" s="14">
        <f t="shared" si="1"/>
        <v>4.014013699490982</v>
      </c>
      <c r="D20" s="1">
        <v>15220</v>
      </c>
      <c r="E20" s="14">
        <v>2.7</v>
      </c>
      <c r="F20" s="1">
        <v>2579</v>
      </c>
      <c r="G20" s="14">
        <v>4.1</v>
      </c>
      <c r="H20" s="1">
        <v>15093</v>
      </c>
      <c r="I20" s="14">
        <v>2.7</v>
      </c>
      <c r="J20" s="17">
        <f t="shared" si="2"/>
        <v>-0.9305932531989143</v>
      </c>
      <c r="K20" s="17">
        <f t="shared" si="0"/>
        <v>0.8414496786589809</v>
      </c>
    </row>
    <row r="21" spans="1:11" ht="15.75" customHeight="1">
      <c r="A21" s="4" t="s">
        <v>21</v>
      </c>
      <c r="B21" s="7">
        <v>1130</v>
      </c>
      <c r="C21" s="14">
        <f t="shared" si="1"/>
        <v>1.7752780745302583</v>
      </c>
      <c r="D21" s="1">
        <v>8997</v>
      </c>
      <c r="E21" s="14">
        <v>1.6</v>
      </c>
      <c r="F21" s="1">
        <v>1102</v>
      </c>
      <c r="G21" s="14">
        <v>1.7</v>
      </c>
      <c r="H21" s="1">
        <v>9193</v>
      </c>
      <c r="I21" s="14">
        <v>1.7</v>
      </c>
      <c r="J21" s="17">
        <f t="shared" si="2"/>
        <v>2.540834845735027</v>
      </c>
      <c r="K21" s="17">
        <f t="shared" si="0"/>
        <v>-2.1320569998912213</v>
      </c>
    </row>
    <row r="22" spans="1:11" ht="15.75" customHeight="1">
      <c r="A22" s="4" t="s">
        <v>22</v>
      </c>
      <c r="B22" s="7">
        <v>1367</v>
      </c>
      <c r="C22" s="14">
        <f t="shared" si="1"/>
        <v>2.1476151574184628</v>
      </c>
      <c r="D22" s="1">
        <v>15451</v>
      </c>
      <c r="E22" s="14">
        <v>2.9</v>
      </c>
      <c r="F22" s="1">
        <v>1381</v>
      </c>
      <c r="G22" s="14">
        <v>2.2</v>
      </c>
      <c r="H22" s="1">
        <v>14957</v>
      </c>
      <c r="I22" s="14">
        <v>2.7</v>
      </c>
      <c r="J22" s="17">
        <f t="shared" si="2"/>
        <v>-1.0137581462708183</v>
      </c>
      <c r="K22" s="17">
        <f t="shared" si="0"/>
        <v>3.3028013639098748</v>
      </c>
    </row>
    <row r="23" spans="1:11" ht="15.75" customHeight="1">
      <c r="A23" s="4" t="s">
        <v>23</v>
      </c>
      <c r="B23" s="7">
        <v>293</v>
      </c>
      <c r="C23" s="14">
        <f t="shared" si="1"/>
        <v>0.4603154653428015</v>
      </c>
      <c r="D23" s="1">
        <v>2754</v>
      </c>
      <c r="E23" s="14">
        <v>0.5</v>
      </c>
      <c r="F23" s="1">
        <v>296</v>
      </c>
      <c r="G23" s="14">
        <v>0.5</v>
      </c>
      <c r="H23" s="1">
        <v>2713</v>
      </c>
      <c r="I23" s="14">
        <v>0.5</v>
      </c>
      <c r="J23" s="17">
        <f t="shared" si="2"/>
        <v>-1.0135135135135136</v>
      </c>
      <c r="K23" s="17">
        <f t="shared" si="0"/>
        <v>1.5112421673424252</v>
      </c>
    </row>
    <row r="24" spans="1:11" ht="15.75" customHeight="1">
      <c r="A24" s="4" t="s">
        <v>24</v>
      </c>
      <c r="B24" s="7">
        <v>555</v>
      </c>
      <c r="C24" s="14">
        <f t="shared" si="1"/>
        <v>0.8719286118268083</v>
      </c>
      <c r="D24" s="1">
        <v>4441</v>
      </c>
      <c r="E24" s="14">
        <v>0.8</v>
      </c>
      <c r="F24" s="1">
        <v>603</v>
      </c>
      <c r="G24" s="14">
        <v>1</v>
      </c>
      <c r="H24" s="1">
        <v>4709</v>
      </c>
      <c r="I24" s="14">
        <v>0.9</v>
      </c>
      <c r="J24" s="17">
        <f t="shared" si="2"/>
        <v>-7.960199004975125</v>
      </c>
      <c r="K24" s="17">
        <f t="shared" si="0"/>
        <v>-5.691229560416224</v>
      </c>
    </row>
    <row r="25" spans="1:11" ht="15.75" customHeight="1">
      <c r="A25" s="4" t="s">
        <v>25</v>
      </c>
      <c r="B25" s="7">
        <v>968</v>
      </c>
      <c r="C25" s="14">
        <f t="shared" si="1"/>
        <v>1.5207691824294602</v>
      </c>
      <c r="D25" s="1">
        <v>6703</v>
      </c>
      <c r="E25" s="14">
        <v>1.2</v>
      </c>
      <c r="F25" s="1">
        <v>977</v>
      </c>
      <c r="G25" s="14">
        <v>1.5</v>
      </c>
      <c r="H25" s="1">
        <v>6900</v>
      </c>
      <c r="I25" s="14">
        <v>1.3</v>
      </c>
      <c r="J25" s="17">
        <f t="shared" si="2"/>
        <v>-0.9211873080859775</v>
      </c>
      <c r="K25" s="17">
        <f t="shared" si="0"/>
        <v>-2.855072463768116</v>
      </c>
    </row>
    <row r="26" spans="1:11" ht="15.75" customHeight="1">
      <c r="A26" s="4" t="s">
        <v>26</v>
      </c>
      <c r="B26" s="7">
        <v>155</v>
      </c>
      <c r="C26" s="14">
        <f t="shared" si="1"/>
        <v>0.24351159429397348</v>
      </c>
      <c r="D26" s="1">
        <v>586</v>
      </c>
      <c r="E26" s="14">
        <v>0.1</v>
      </c>
      <c r="F26" s="1">
        <v>157</v>
      </c>
      <c r="G26" s="14">
        <v>0.2</v>
      </c>
      <c r="H26" s="1">
        <v>643</v>
      </c>
      <c r="I26" s="14">
        <v>0.1</v>
      </c>
      <c r="J26" s="17">
        <f t="shared" si="2"/>
        <v>-1.2738853503184715</v>
      </c>
      <c r="K26" s="17">
        <f t="shared" si="0"/>
        <v>-8.864696734059098</v>
      </c>
    </row>
    <row r="27" spans="1:11" ht="15.75" customHeight="1">
      <c r="A27" s="4" t="s">
        <v>27</v>
      </c>
      <c r="B27" s="7">
        <v>678</v>
      </c>
      <c r="C27" s="14">
        <f t="shared" si="1"/>
        <v>1.065166844718155</v>
      </c>
      <c r="D27" s="1">
        <v>5665</v>
      </c>
      <c r="E27" s="14">
        <v>1</v>
      </c>
      <c r="F27" s="1">
        <v>674</v>
      </c>
      <c r="G27" s="14">
        <v>1.1</v>
      </c>
      <c r="H27" s="1">
        <v>5197</v>
      </c>
      <c r="I27" s="14">
        <v>0.9</v>
      </c>
      <c r="J27" s="17">
        <f t="shared" si="2"/>
        <v>0.5934718100890208</v>
      </c>
      <c r="K27" s="17">
        <f t="shared" si="0"/>
        <v>9.005195304983644</v>
      </c>
    </row>
    <row r="28" spans="1:11" ht="15.75" customHeight="1">
      <c r="A28" s="5" t="s">
        <v>28</v>
      </c>
      <c r="B28" s="2">
        <v>1227</v>
      </c>
      <c r="C28" s="15">
        <f t="shared" si="1"/>
        <v>1.927669201281971</v>
      </c>
      <c r="D28" s="2">
        <v>6095</v>
      </c>
      <c r="E28" s="15">
        <v>1.1</v>
      </c>
      <c r="F28" s="2">
        <v>1245</v>
      </c>
      <c r="G28" s="15">
        <v>2</v>
      </c>
      <c r="H28" s="2">
        <v>6541</v>
      </c>
      <c r="I28" s="15">
        <v>1.2</v>
      </c>
      <c r="J28" s="18">
        <f t="shared" si="2"/>
        <v>-1.4457831325301205</v>
      </c>
      <c r="K28" s="18">
        <f t="shared" si="0"/>
        <v>-6.81852927686898</v>
      </c>
    </row>
    <row r="29" ht="13.5">
      <c r="A29" s="19"/>
    </row>
    <row r="31" ht="13.5">
      <c r="A31" s="12"/>
    </row>
  </sheetData>
  <sheetProtection/>
  <mergeCells count="10">
    <mergeCell ref="A4:A6"/>
    <mergeCell ref="B5:B6"/>
    <mergeCell ref="D5:D6"/>
    <mergeCell ref="F5:F6"/>
    <mergeCell ref="H5:H6"/>
    <mergeCell ref="F4:I4"/>
    <mergeCell ref="B4:E4"/>
    <mergeCell ref="J4:K4"/>
    <mergeCell ref="J5:J6"/>
    <mergeCell ref="K5:K6"/>
  </mergeCells>
  <printOptions/>
  <pageMargins left="0.75" right="0.75" top="1" bottom="1" header="0.512" footer="0.512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2016-03-09T07:37:49Z</cp:lastPrinted>
  <dcterms:created xsi:type="dcterms:W3CDTF">2015-06-12T05:01:43Z</dcterms:created>
  <dcterms:modified xsi:type="dcterms:W3CDTF">2016-04-15T01:14:14Z</dcterms:modified>
  <cp:category/>
  <cp:version/>
  <cp:contentType/>
  <cp:contentStatus/>
</cp:coreProperties>
</file>