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266" windowWidth="11400" windowHeight="9855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<sst xmlns="http://schemas.openxmlformats.org/spreadsheetml/2006/main" count="41" uniqueCount="33">
  <si>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事業所数</t>
  </si>
  <si>
    <t>合計</t>
  </si>
  <si>
    <t>農林漁業（個人経営を除く）</t>
  </si>
  <si>
    <t>合計に占める割合（％）</t>
  </si>
  <si>
    <t>産　　業　　大　　分　　類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</si>
  <si>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</si>
  <si>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</si>
  <si>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</si>
  <si>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</si>
  <si>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</si>
  <si>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</si>
  <si>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</si>
  <si>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</si>
  <si>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</si>
  <si>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</si>
  <si>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</si>
  <si>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</si>
  <si>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</si>
  <si>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</si>
  <si>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</si>
  <si>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</si>
  <si>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従業者数</t>
  </si>
  <si>
    <t>表２　産業別事業所数及び従業者数（民営事業所）</t>
  </si>
  <si>
    <t>26年経済センサス－基礎調査</t>
  </si>
  <si>
    <t>24年経済センサス－活動調査</t>
  </si>
  <si>
    <t>合計に占める割合の比較（H26-H24)</t>
  </si>
  <si>
    <t>100.0</t>
  </si>
  <si>
    <t>0.0</t>
  </si>
  <si>
    <t>1.0</t>
  </si>
  <si>
    <t>5.0</t>
  </si>
  <si>
    <t>21.0</t>
  </si>
  <si>
    <t>3.0</t>
  </si>
  <si>
    <t>17.0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</si>
</sst>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#,###,##0;&quot;-&quot;##,###,##0"/>
    <numFmt numFmtId="181" formatCode="###,###,###,##0.0;&quot;-&quot;##,###,###,##0.0"/>
    <numFmt numFmtId="182" formatCode="\ ###,###,###,###,##0;&quot;-&quot;###,###,###,###,##0"/>
    <numFmt numFmtId="183" formatCode="##,###,###,###,##0;&quot;-&quot;#,###,###,###,##0"/>
    <numFmt numFmtId="184" formatCode="#,##0.0;[Red]\-#,##0.0"/>
    <numFmt numFmtId="185" formatCode="0.0_ "/>
    <numFmt numFmtId="186" formatCode="0.00_ "/>
    <numFmt numFmtId="187" formatCode="0_ "/>
    <numFmt numFmtId="188" formatCode="0.0%"/>
    <numFmt numFmtId="189" formatCode="0.000%"/>
    <numFmt numFmtId="190" formatCode="0.0000%"/>
    <numFmt numFmtId="191" formatCode="#,##0.000;[Red]\-#,##0.000"/>
    <numFmt numFmtId="192" formatCode="#,##0.0"/>
  </numFmts>
  <fonts count="23"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8" fillId="4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right" vertical="center"/>
    </xf>
    <xf numFmtId="49" fontId="0" fillId="0" borderId="19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right" vertical="center"/>
    </xf>
    <xf numFmtId="49" fontId="0" fillId="0" borderId="22" xfId="0" applyNumberFormat="1" applyFont="1" applyBorder="1" applyAlignment="1">
      <alignment horizontal="right" vertical="center"/>
    </xf>
    <xf numFmtId="0" fontId="6" fillId="0" borderId="15" xfId="61" applyNumberFormat="1" applyFont="1" applyFill="1" applyBorder="1" applyAlignment="1">
      <alignment horizontal="left"/>
      <protection/>
    </xf>
    <xf numFmtId="38" fontId="0" fillId="0" borderId="19" xfId="48" applyFont="1" applyBorder="1" applyAlignment="1">
      <alignment vertical="center"/>
    </xf>
    <xf numFmtId="192" fontId="0" fillId="0" borderId="17" xfId="0" applyNumberFormat="1" applyFont="1" applyBorder="1" applyAlignment="1">
      <alignment horizontal="right" vertical="center"/>
    </xf>
    <xf numFmtId="192" fontId="0" fillId="0" borderId="23" xfId="0" applyNumberFormat="1" applyFont="1" applyBorder="1" applyAlignment="1">
      <alignment horizontal="right"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92" fontId="0" fillId="0" borderId="26" xfId="0" applyNumberFormat="1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92" fontId="0" fillId="0" borderId="18" xfId="0" applyNumberFormat="1" applyFont="1" applyBorder="1" applyAlignment="1">
      <alignment horizontal="right" vertical="center"/>
    </xf>
    <xf numFmtId="192" fontId="0" fillId="0" borderId="28" xfId="0" applyNumberFormat="1" applyFont="1" applyBorder="1" applyAlignment="1">
      <alignment horizontal="right"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192" fontId="0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新産業分類符号一覧(04.07再訂正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A27" sqref="A27"/>
    </sheetView>
  </sheetViews>
  <sheetFormatPr defaultColWidth="9.00390625" defaultRowHeight="13.5"/>
  <cols>
    <col min="1" max="1" width="31.75390625" style="0" customWidth="1"/>
    <col min="2" max="2" width="11.25390625" style="0" customWidth="1"/>
    <col min="3" max="3" width="6.375" style="0" customWidth="1"/>
    <col min="4" max="4" width="11.25390625" style="0" customWidth="1"/>
    <col min="5" max="5" width="6.375" style="0" customWidth="1"/>
    <col min="6" max="6" width="11.25390625" style="0" customWidth="1"/>
    <col min="7" max="7" width="6.50390625" style="0" customWidth="1"/>
    <col min="8" max="8" width="11.25390625" style="0" customWidth="1"/>
    <col min="9" max="9" width="6.50390625" style="0" customWidth="1"/>
  </cols>
  <sheetData>
    <row r="1" ht="18.75" customHeight="1">
      <c r="A1" t="s">
        <v>22</v>
      </c>
    </row>
    <row r="2" ht="16.5" customHeight="1"/>
    <row r="3" ht="16.5" customHeight="1" thickBot="1"/>
    <row r="4" spans="1:11" ht="19.5" customHeight="1">
      <c r="A4" s="46" t="s">
        <v>4</v>
      </c>
      <c r="B4" s="31" t="s">
        <v>23</v>
      </c>
      <c r="C4" s="32"/>
      <c r="D4" s="32"/>
      <c r="E4" s="33"/>
      <c r="F4" s="52" t="s">
        <v>24</v>
      </c>
      <c r="G4" s="53"/>
      <c r="H4" s="53"/>
      <c r="I4" s="53"/>
      <c r="J4" s="40" t="s">
        <v>25</v>
      </c>
      <c r="K4" s="41"/>
    </row>
    <row r="5" spans="1:11" ht="9.75" customHeight="1">
      <c r="A5" s="47"/>
      <c r="B5" s="34"/>
      <c r="C5" s="35"/>
      <c r="D5" s="35"/>
      <c r="E5" s="36"/>
      <c r="F5" s="54"/>
      <c r="G5" s="55"/>
      <c r="H5" s="55"/>
      <c r="I5" s="55"/>
      <c r="J5" s="42"/>
      <c r="K5" s="43"/>
    </row>
    <row r="6" spans="1:11" ht="18.75" customHeight="1">
      <c r="A6" s="47"/>
      <c r="B6" s="37"/>
      <c r="C6" s="38"/>
      <c r="D6" s="38"/>
      <c r="E6" s="39"/>
      <c r="F6" s="56"/>
      <c r="G6" s="57"/>
      <c r="H6" s="57"/>
      <c r="I6" s="57"/>
      <c r="J6" s="44"/>
      <c r="K6" s="45"/>
    </row>
    <row r="7" spans="1:11" ht="13.5">
      <c r="A7" s="47"/>
      <c r="B7" s="50" t="s">
        <v>0</v>
      </c>
      <c r="C7" s="2"/>
      <c r="D7" s="50" t="s">
        <v>21</v>
      </c>
      <c r="E7" s="4"/>
      <c r="F7" s="49" t="s">
        <v>0</v>
      </c>
      <c r="G7" s="2"/>
      <c r="H7" s="50" t="s">
        <v>21</v>
      </c>
      <c r="I7" s="3"/>
      <c r="J7" s="29" t="s">
        <v>0</v>
      </c>
      <c r="K7" s="30" t="s">
        <v>21</v>
      </c>
    </row>
    <row r="8" spans="1:11" ht="53.25" customHeight="1">
      <c r="A8" s="48"/>
      <c r="B8" s="51"/>
      <c r="C8" s="1" t="s">
        <v>3</v>
      </c>
      <c r="D8" s="51"/>
      <c r="E8" s="5" t="s">
        <v>3</v>
      </c>
      <c r="F8" s="37"/>
      <c r="G8" s="1" t="s">
        <v>3</v>
      </c>
      <c r="H8" s="51"/>
      <c r="I8" s="11" t="s">
        <v>3</v>
      </c>
      <c r="J8" s="29"/>
      <c r="K8" s="30"/>
    </row>
    <row r="9" spans="1:11" ht="15.75" customHeight="1">
      <c r="A9" s="14" t="s">
        <v>1</v>
      </c>
      <c r="B9" s="15">
        <f>SUM(B10:B26)</f>
        <v>63652</v>
      </c>
      <c r="C9" s="16">
        <f>B9/$B$9*100</f>
        <v>100</v>
      </c>
      <c r="D9" s="15">
        <f>SUM(D10:D26)</f>
        <v>559425</v>
      </c>
      <c r="E9" s="17">
        <f>D9/$D$9*100</f>
        <v>100</v>
      </c>
      <c r="F9" s="18">
        <v>63275</v>
      </c>
      <c r="G9" s="10" t="s">
        <v>26</v>
      </c>
      <c r="H9" s="19">
        <v>551755</v>
      </c>
      <c r="I9" s="12" t="s">
        <v>26</v>
      </c>
      <c r="J9" s="20">
        <f aca="true" t="shared" si="0" ref="J9:J26">C9-G9</f>
        <v>0</v>
      </c>
      <c r="K9" s="17">
        <f aca="true" t="shared" si="1" ref="K9:K26">E9-I9</f>
        <v>0</v>
      </c>
    </row>
    <row r="10" spans="1:11" ht="15.75" customHeight="1">
      <c r="A10" s="14" t="s">
        <v>2</v>
      </c>
      <c r="B10" s="21">
        <v>567</v>
      </c>
      <c r="C10" s="16">
        <f aca="true" t="shared" si="2" ref="C10:C26">B10/$B$9*100</f>
        <v>0.8907811223527934</v>
      </c>
      <c r="D10" s="21">
        <v>6771</v>
      </c>
      <c r="E10" s="17">
        <f aca="true" t="shared" si="3" ref="E10:E26">D10/$D$9*100</f>
        <v>1.2103499128569513</v>
      </c>
      <c r="F10" s="18">
        <v>558</v>
      </c>
      <c r="G10" s="8">
        <v>0.9</v>
      </c>
      <c r="H10" s="22">
        <v>7671</v>
      </c>
      <c r="I10" s="12">
        <v>1.4</v>
      </c>
      <c r="J10" s="20">
        <f t="shared" si="0"/>
        <v>-0.009218877647206636</v>
      </c>
      <c r="K10" s="17">
        <f t="shared" si="1"/>
        <v>-0.18965008714304865</v>
      </c>
    </row>
    <row r="11" spans="1:11" ht="15.75" customHeight="1">
      <c r="A11" s="14" t="s">
        <v>5</v>
      </c>
      <c r="B11" s="21">
        <v>28</v>
      </c>
      <c r="C11" s="16">
        <f t="shared" si="2"/>
        <v>0.043989191227298434</v>
      </c>
      <c r="D11" s="21">
        <v>294</v>
      </c>
      <c r="E11" s="17">
        <f t="shared" si="3"/>
        <v>0.052553961657058584</v>
      </c>
      <c r="F11" s="18">
        <v>31</v>
      </c>
      <c r="G11" s="8" t="s">
        <v>27</v>
      </c>
      <c r="H11" s="22">
        <v>346</v>
      </c>
      <c r="I11" s="12">
        <v>0.1</v>
      </c>
      <c r="J11" s="20">
        <f t="shared" si="0"/>
        <v>0.043989191227298434</v>
      </c>
      <c r="K11" s="17">
        <f t="shared" si="1"/>
        <v>-0.04744603834294142</v>
      </c>
    </row>
    <row r="12" spans="1:11" ht="15.75" customHeight="1">
      <c r="A12" s="14" t="s">
        <v>6</v>
      </c>
      <c r="B12" s="21">
        <v>5805</v>
      </c>
      <c r="C12" s="16">
        <f t="shared" si="2"/>
        <v>9.119901966945266</v>
      </c>
      <c r="D12" s="21">
        <v>41203</v>
      </c>
      <c r="E12" s="17">
        <f t="shared" si="3"/>
        <v>7.365241095767976</v>
      </c>
      <c r="F12" s="18">
        <v>5872</v>
      </c>
      <c r="G12" s="8">
        <v>9.3</v>
      </c>
      <c r="H12" s="22">
        <v>42848</v>
      </c>
      <c r="I12" s="12">
        <v>7.8</v>
      </c>
      <c r="J12" s="20">
        <f t="shared" si="0"/>
        <v>-0.18009803305473504</v>
      </c>
      <c r="K12" s="17">
        <f t="shared" si="1"/>
        <v>-0.4347589042320239</v>
      </c>
    </row>
    <row r="13" spans="1:11" ht="15.75" customHeight="1">
      <c r="A13" s="6" t="s">
        <v>7</v>
      </c>
      <c r="B13" s="21">
        <v>4217</v>
      </c>
      <c r="C13" s="16">
        <f t="shared" si="2"/>
        <v>6.625086407339912</v>
      </c>
      <c r="D13" s="21">
        <v>73812</v>
      </c>
      <c r="E13" s="17">
        <f t="shared" si="3"/>
        <v>13.194261965410913</v>
      </c>
      <c r="F13" s="18">
        <v>4154</v>
      </c>
      <c r="G13" s="8">
        <v>6.6</v>
      </c>
      <c r="H13" s="22">
        <v>70305</v>
      </c>
      <c r="I13" s="12">
        <v>12.7</v>
      </c>
      <c r="J13" s="20">
        <f t="shared" si="0"/>
        <v>0.025086407339911965</v>
      </c>
      <c r="K13" s="17">
        <f t="shared" si="1"/>
        <v>0.4942619654109137</v>
      </c>
    </row>
    <row r="14" spans="1:11" ht="15.75" customHeight="1">
      <c r="A14" s="6" t="s">
        <v>8</v>
      </c>
      <c r="B14" s="21">
        <v>66</v>
      </c>
      <c r="C14" s="16">
        <f t="shared" si="2"/>
        <v>0.10368880789291773</v>
      </c>
      <c r="D14" s="21">
        <v>1515</v>
      </c>
      <c r="E14" s="17">
        <f t="shared" si="3"/>
        <v>0.2708137820083121</v>
      </c>
      <c r="F14" s="18">
        <v>65</v>
      </c>
      <c r="G14" s="8">
        <v>0.1</v>
      </c>
      <c r="H14" s="22">
        <v>1939</v>
      </c>
      <c r="I14" s="12">
        <v>0.4</v>
      </c>
      <c r="J14" s="20">
        <f t="shared" si="0"/>
        <v>0.003688807892917728</v>
      </c>
      <c r="K14" s="17">
        <f t="shared" si="1"/>
        <v>-0.12918621799168795</v>
      </c>
    </row>
    <row r="15" spans="1:11" ht="15.75" customHeight="1">
      <c r="A15" s="6" t="s">
        <v>9</v>
      </c>
      <c r="B15" s="21">
        <v>406</v>
      </c>
      <c r="C15" s="16">
        <f t="shared" si="2"/>
        <v>0.6378432727958273</v>
      </c>
      <c r="D15" s="21">
        <v>5001</v>
      </c>
      <c r="E15" s="17">
        <f t="shared" si="3"/>
        <v>0.8939536130848639</v>
      </c>
      <c r="F15" s="18">
        <v>446</v>
      </c>
      <c r="G15" s="8">
        <v>0.7</v>
      </c>
      <c r="H15" s="22">
        <v>5771</v>
      </c>
      <c r="I15" s="12" t="s">
        <v>28</v>
      </c>
      <c r="J15" s="20">
        <f t="shared" si="0"/>
        <v>-0.062156727204172646</v>
      </c>
      <c r="K15" s="17">
        <f t="shared" si="1"/>
        <v>-0.10604638691513613</v>
      </c>
    </row>
    <row r="16" spans="1:11" ht="15.75" customHeight="1">
      <c r="A16" s="6" t="s">
        <v>10</v>
      </c>
      <c r="B16" s="21">
        <v>1478</v>
      </c>
      <c r="C16" s="16">
        <f t="shared" si="2"/>
        <v>2.3220008797838245</v>
      </c>
      <c r="D16" s="21">
        <v>25488</v>
      </c>
      <c r="E16" s="17">
        <f t="shared" si="3"/>
        <v>4.556106716718059</v>
      </c>
      <c r="F16" s="18">
        <v>1608</v>
      </c>
      <c r="G16" s="8">
        <v>2.5</v>
      </c>
      <c r="H16" s="22">
        <v>27649</v>
      </c>
      <c r="I16" s="12" t="s">
        <v>29</v>
      </c>
      <c r="J16" s="20">
        <f t="shared" si="0"/>
        <v>-0.17799912021617548</v>
      </c>
      <c r="K16" s="17">
        <f t="shared" si="1"/>
        <v>-0.4438932832819411</v>
      </c>
    </row>
    <row r="17" spans="1:11" ht="15.75" customHeight="1">
      <c r="A17" s="6" t="s">
        <v>11</v>
      </c>
      <c r="B17" s="21">
        <v>18107</v>
      </c>
      <c r="C17" s="16">
        <f t="shared" si="2"/>
        <v>28.446867341167597</v>
      </c>
      <c r="D17" s="21">
        <v>116461</v>
      </c>
      <c r="E17" s="17">
        <f t="shared" si="3"/>
        <v>20.81798275014524</v>
      </c>
      <c r="F17" s="18">
        <v>18444</v>
      </c>
      <c r="G17" s="8">
        <v>29.1</v>
      </c>
      <c r="H17" s="22">
        <v>116059</v>
      </c>
      <c r="I17" s="12" t="s">
        <v>30</v>
      </c>
      <c r="J17" s="20">
        <f t="shared" si="0"/>
        <v>-0.6531326588324049</v>
      </c>
      <c r="K17" s="17">
        <f t="shared" si="1"/>
        <v>-0.1820172498547592</v>
      </c>
    </row>
    <row r="18" spans="1:11" ht="15.75" customHeight="1">
      <c r="A18" s="6" t="s">
        <v>12</v>
      </c>
      <c r="B18" s="21">
        <v>982</v>
      </c>
      <c r="C18" s="16">
        <f t="shared" si="2"/>
        <v>1.5427637780431094</v>
      </c>
      <c r="D18" s="21">
        <v>15744</v>
      </c>
      <c r="E18" s="17">
        <f t="shared" si="3"/>
        <v>2.814318273226974</v>
      </c>
      <c r="F18" s="18">
        <v>1012</v>
      </c>
      <c r="G18" s="8">
        <v>1.6</v>
      </c>
      <c r="H18" s="22">
        <v>15703</v>
      </c>
      <c r="I18" s="12">
        <v>2.8</v>
      </c>
      <c r="J18" s="20">
        <f t="shared" si="0"/>
        <v>-0.05723622195689071</v>
      </c>
      <c r="K18" s="17">
        <f t="shared" si="1"/>
        <v>0.01431827322697421</v>
      </c>
    </row>
    <row r="19" spans="1:11" ht="15.75" customHeight="1">
      <c r="A19" s="6" t="s">
        <v>13</v>
      </c>
      <c r="B19" s="21">
        <v>3445</v>
      </c>
      <c r="C19" s="16">
        <f t="shared" si="2"/>
        <v>5.4122415635015395</v>
      </c>
      <c r="D19" s="21">
        <v>10328</v>
      </c>
      <c r="E19" s="17">
        <f t="shared" si="3"/>
        <v>1.8461813469187114</v>
      </c>
      <c r="F19" s="18">
        <v>3466</v>
      </c>
      <c r="G19" s="8">
        <v>5.5</v>
      </c>
      <c r="H19" s="22">
        <v>10397</v>
      </c>
      <c r="I19" s="12">
        <v>1.9</v>
      </c>
      <c r="J19" s="20">
        <f t="shared" si="0"/>
        <v>-0.08775843649846049</v>
      </c>
      <c r="K19" s="17">
        <f t="shared" si="1"/>
        <v>-0.053818653081288526</v>
      </c>
    </row>
    <row r="20" spans="1:11" ht="15.75" customHeight="1">
      <c r="A20" s="6" t="s">
        <v>14</v>
      </c>
      <c r="B20" s="21">
        <v>2000</v>
      </c>
      <c r="C20" s="16">
        <f t="shared" si="2"/>
        <v>3.142085087664174</v>
      </c>
      <c r="D20" s="21">
        <v>13259</v>
      </c>
      <c r="E20" s="17">
        <f t="shared" si="3"/>
        <v>2.370112168744693</v>
      </c>
      <c r="F20" s="18">
        <v>1900</v>
      </c>
      <c r="G20" s="8" t="s">
        <v>31</v>
      </c>
      <c r="H20" s="22">
        <v>13004</v>
      </c>
      <c r="I20" s="12">
        <v>2.4</v>
      </c>
      <c r="J20" s="20">
        <f t="shared" si="0"/>
        <v>0.14208508766417394</v>
      </c>
      <c r="K20" s="17">
        <f t="shared" si="1"/>
        <v>-0.029887831255306807</v>
      </c>
    </row>
    <row r="21" spans="1:11" ht="15.75" customHeight="1">
      <c r="A21" s="6" t="s">
        <v>15</v>
      </c>
      <c r="B21" s="21">
        <v>8023</v>
      </c>
      <c r="C21" s="16">
        <f t="shared" si="2"/>
        <v>12.604474329164834</v>
      </c>
      <c r="D21" s="21">
        <v>60163</v>
      </c>
      <c r="E21" s="17">
        <f t="shared" si="3"/>
        <v>10.754435357733387</v>
      </c>
      <c r="F21" s="18">
        <v>7924</v>
      </c>
      <c r="G21" s="8">
        <v>12.5</v>
      </c>
      <c r="H21" s="22">
        <v>58151</v>
      </c>
      <c r="I21" s="12">
        <v>10.5</v>
      </c>
      <c r="J21" s="20">
        <f t="shared" si="0"/>
        <v>0.10447432916483379</v>
      </c>
      <c r="K21" s="17">
        <f t="shared" si="1"/>
        <v>0.2544353577333869</v>
      </c>
    </row>
    <row r="22" spans="1:11" ht="15.75" customHeight="1">
      <c r="A22" s="6" t="s">
        <v>16</v>
      </c>
      <c r="B22" s="21">
        <v>6095</v>
      </c>
      <c r="C22" s="16">
        <f t="shared" si="2"/>
        <v>9.57550430465657</v>
      </c>
      <c r="D22" s="21">
        <v>25890</v>
      </c>
      <c r="E22" s="17">
        <f t="shared" si="3"/>
        <v>4.627966215310363</v>
      </c>
      <c r="F22" s="18">
        <v>6182</v>
      </c>
      <c r="G22" s="8">
        <v>9.8</v>
      </c>
      <c r="H22" s="22">
        <v>27258</v>
      </c>
      <c r="I22" s="12">
        <v>4.9</v>
      </c>
      <c r="J22" s="20">
        <f t="shared" si="0"/>
        <v>-0.22449569534343006</v>
      </c>
      <c r="K22" s="17">
        <f t="shared" si="1"/>
        <v>-0.27203378468963724</v>
      </c>
    </row>
    <row r="23" spans="1:11" ht="15.75" customHeight="1">
      <c r="A23" s="6" t="s">
        <v>17</v>
      </c>
      <c r="B23" s="21">
        <v>1716</v>
      </c>
      <c r="C23" s="16">
        <f t="shared" si="2"/>
        <v>2.6959090052158614</v>
      </c>
      <c r="D23" s="21">
        <v>15484</v>
      </c>
      <c r="E23" s="17">
        <f t="shared" si="3"/>
        <v>2.767841980605086</v>
      </c>
      <c r="F23" s="18">
        <v>1634</v>
      </c>
      <c r="G23" s="8">
        <v>2.6</v>
      </c>
      <c r="H23" s="22">
        <v>18045</v>
      </c>
      <c r="I23" s="12">
        <v>3.3</v>
      </c>
      <c r="J23" s="20">
        <f t="shared" si="0"/>
        <v>0.09590900521586132</v>
      </c>
      <c r="K23" s="17">
        <f t="shared" si="1"/>
        <v>-0.532158019394914</v>
      </c>
    </row>
    <row r="24" spans="1:11" ht="15.75" customHeight="1">
      <c r="A24" s="6" t="s">
        <v>18</v>
      </c>
      <c r="B24" s="21">
        <v>5739</v>
      </c>
      <c r="C24" s="16">
        <f t="shared" si="2"/>
        <v>9.016213159052347</v>
      </c>
      <c r="D24" s="21">
        <v>107241</v>
      </c>
      <c r="E24" s="17">
        <f t="shared" si="3"/>
        <v>19.169861911784423</v>
      </c>
      <c r="F24" s="18">
        <v>4957</v>
      </c>
      <c r="G24" s="8">
        <v>7.8</v>
      </c>
      <c r="H24" s="22">
        <v>94061</v>
      </c>
      <c r="I24" s="12" t="s">
        <v>32</v>
      </c>
      <c r="J24" s="20">
        <f t="shared" si="0"/>
        <v>1.216213159052347</v>
      </c>
      <c r="K24" s="17">
        <f t="shared" si="1"/>
        <v>2.169861911784423</v>
      </c>
    </row>
    <row r="25" spans="1:11" ht="15.75" customHeight="1">
      <c r="A25" s="6" t="s">
        <v>19</v>
      </c>
      <c r="B25" s="21">
        <v>693</v>
      </c>
      <c r="C25" s="16">
        <f t="shared" si="2"/>
        <v>1.0887324828756362</v>
      </c>
      <c r="D25" s="21">
        <v>7645</v>
      </c>
      <c r="E25" s="17">
        <f t="shared" si="3"/>
        <v>1.366581758055146</v>
      </c>
      <c r="F25" s="18">
        <v>692</v>
      </c>
      <c r="G25" s="8">
        <v>1.1</v>
      </c>
      <c r="H25" s="22">
        <v>7613</v>
      </c>
      <c r="I25" s="12">
        <v>1.4</v>
      </c>
      <c r="J25" s="20">
        <f t="shared" si="0"/>
        <v>-0.011267517124363913</v>
      </c>
      <c r="K25" s="17">
        <f t="shared" si="1"/>
        <v>-0.03341824194485388</v>
      </c>
    </row>
    <row r="26" spans="1:11" ht="15.75" customHeight="1" thickBot="1">
      <c r="A26" s="7" t="s">
        <v>20</v>
      </c>
      <c r="B26" s="23">
        <v>4285</v>
      </c>
      <c r="C26" s="24">
        <f t="shared" si="2"/>
        <v>6.731917300320493</v>
      </c>
      <c r="D26" s="23">
        <v>33126</v>
      </c>
      <c r="E26" s="25">
        <f t="shared" si="3"/>
        <v>5.921437189971846</v>
      </c>
      <c r="F26" s="26">
        <v>4330</v>
      </c>
      <c r="G26" s="9">
        <v>6.8</v>
      </c>
      <c r="H26" s="27">
        <v>34935</v>
      </c>
      <c r="I26" s="13">
        <v>6.3</v>
      </c>
      <c r="J26" s="28">
        <f t="shared" si="0"/>
        <v>-0.06808269967950675</v>
      </c>
      <c r="K26" s="25">
        <f t="shared" si="1"/>
        <v>-0.3785628100281535</v>
      </c>
    </row>
  </sheetData>
  <sheetProtection/>
  <mergeCells count="10">
    <mergeCell ref="A4:A8"/>
    <mergeCell ref="F7:F8"/>
    <mergeCell ref="H7:H8"/>
    <mergeCell ref="F4:I6"/>
    <mergeCell ref="B7:B8"/>
    <mergeCell ref="D7:D8"/>
    <mergeCell ref="J7:J8"/>
    <mergeCell ref="K7:K8"/>
    <mergeCell ref="B4:E6"/>
    <mergeCell ref="J4:K6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2016-03-09T07:37:49Z</cp:lastPrinted>
  <dcterms:created xsi:type="dcterms:W3CDTF">2015-06-12T05:01:43Z</dcterms:created>
  <dcterms:modified xsi:type="dcterms:W3CDTF">2016-04-15T01:14:21Z</dcterms:modified>
  <cp:category/>
  <cp:version/>
  <cp:contentType/>
  <cp:contentStatus/>
</cp:coreProperties>
</file>