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65521" windowWidth="7680" windowHeight="8730" tabRatio="604" activeTab="0"/>
  </bookViews>
  <sheets>
    <sheet name="12-4" sheetId="1" r:id="rId1"/>
  </sheets>
  <definedNames>
    <definedName name="_xlnm.Print_Area" localSheetId="0">'12-4'!$A$1:$K$66</definedName>
  </definedNames>
  <calcPr fullCalcOnLoad="1"/>
</workbook>
</file>

<file path=xl/sharedStrings.xml><?xml version="1.0" encoding="utf-8"?>
<sst xmlns="http://schemas.openxmlformats.org/spreadsheetml/2006/main" count="54" uniqueCount="31">
  <si>
    <t>総額</t>
  </si>
  <si>
    <t>一般会計債</t>
  </si>
  <si>
    <t>特別会計債</t>
  </si>
  <si>
    <t>企業会計債</t>
  </si>
  <si>
    <t>農業改良資金債</t>
  </si>
  <si>
    <t>県営林債</t>
  </si>
  <si>
    <t>長崎魚市場債</t>
  </si>
  <si>
    <t>用地債</t>
  </si>
  <si>
    <t>港湾施設整備債</t>
  </si>
  <si>
    <t>流域下水道建設債</t>
  </si>
  <si>
    <t>交通債</t>
  </si>
  <si>
    <t>普通債</t>
  </si>
  <si>
    <t>災害復旧債</t>
  </si>
  <si>
    <t xml:space="preserve"> 単位：千円</t>
  </si>
  <si>
    <t>-</t>
  </si>
  <si>
    <t>小規模企業者等
設備導入資金債</t>
  </si>
  <si>
    <t>借換債</t>
  </si>
  <si>
    <t>区      分</t>
  </si>
  <si>
    <t>母子父子寡婦
福祉資金債</t>
  </si>
  <si>
    <t>資料  県財政課調</t>
  </si>
  <si>
    <t>1)</t>
  </si>
  <si>
    <t>1）条例に合わせて母子父子福祉資金債と寡婦福祉資金債を合算して計上。</t>
  </si>
  <si>
    <t>平成28年度</t>
  </si>
  <si>
    <t>償還額</t>
  </si>
  <si>
    <t>借入額</t>
  </si>
  <si>
    <t>平成28年度末</t>
  </si>
  <si>
    <t>現債高</t>
  </si>
  <si>
    <t>平成29年度</t>
  </si>
  <si>
    <t>現債高</t>
  </si>
  <si>
    <t>平成29年度末</t>
  </si>
  <si>
    <r>
      <t>１２－４　県債償還</t>
    </r>
    <r>
      <rPr>
        <sz val="12"/>
        <color indexed="8"/>
        <rFont val="ＭＳ 明朝"/>
        <family val="1"/>
      </rPr>
      <t>　（平成29年度）</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</si>
</sst>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yy/m/d"/>
    <numFmt numFmtId="179" formatCode="yy/m"/>
    <numFmt numFmtId="180" formatCode="m/d"/>
    <numFmt numFmtId="181" formatCode="#,##0;&quot;△ &quot;#,##0"/>
    <numFmt numFmtId="182" formatCode="#,##0.00;&quot;△ &quot;#,##0.00"/>
    <numFmt numFmtId="183" formatCode="&quot;¥&quot;#,##0.00;[Red]&quot;¥&quot;#,##0.00"/>
    <numFmt numFmtId="184" formatCode="&quot;¥&quot;#,##0;[Red]&quot;¥&quot;#,##0"/>
    <numFmt numFmtId="185" formatCode="#,##0_);\(#,##0\)"/>
    <numFmt numFmtId="186" formatCode="#,##0;[Red]\-#,##0;\-"/>
  </numFmts>
  <fonts count="44">
    <font>
      <sz val="10"/>
      <name val="ＭＳ ゴシック"/>
      <family val="3"/>
    </font>
    <font>
      <b/>
      <sz val="10"/>
      <name val="ＭＳ ゴシック"/>
      <family val="3"/>
    </font>
    <font>
      <i/>
      <sz val="10"/>
      <name val="ＭＳ ゴシック"/>
      <family val="3"/>
    </font>
    <font>
      <b/>
      <i/>
      <sz val="10"/>
      <name val="ＭＳ ゴシック"/>
      <family val="3"/>
    </font>
    <font>
      <sz val="6"/>
      <name val="ＭＳ Ｐゴシック"/>
      <family val="3"/>
    </font>
    <font>
      <sz val="12"/>
      <color indexed="8"/>
      <name val="ＭＳ 明朝"/>
      <family val="1"/>
    </font>
    <font>
      <sz val="10"/>
      <color indexed="8"/>
      <name val="ＭＳ ゴシック"/>
      <family val="3"/>
    </font>
    <font>
      <sz val="20"/>
      <color indexed="8"/>
      <name val="ＭＳ 明朝"/>
      <family val="1"/>
    </font>
    <font>
      <sz val="11"/>
      <color indexed="8"/>
      <name val="ＭＳ 明朝"/>
      <family val="1"/>
    </font>
    <font>
      <sz val="11"/>
      <name val="ＭＳ Ｐゴシック"/>
      <family val="3"/>
    </font>
    <font>
      <sz val="12"/>
      <name val="ＭＳ 明朝"/>
      <family val="1"/>
    </font>
    <font>
      <sz val="11"/>
      <color indexed="8"/>
      <name val="ＭＳ Ｐゴシック"/>
      <family val="3"/>
    </font>
    <font>
      <sz val="11"/>
      <color indexed="9"/>
      <name val="ＭＳ Ｐゴシック"/>
      <family val="3"/>
    </font>
    <font>
      <sz val="18"/>
      <color indexed="57"/>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57"/>
      <name val="ＭＳ Ｐゴシック"/>
      <family val="3"/>
    </font>
    <font>
      <b/>
      <sz val="13"/>
      <color indexed="57"/>
      <name val="ＭＳ Ｐゴシック"/>
      <family val="3"/>
    </font>
    <font>
      <b/>
      <sz val="11"/>
      <color indexed="57"/>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style="thin"/>
      <top style="thin"/>
      <bottom style="thin"/>
    </border>
    <border>
      <left>
        <color indexed="63"/>
      </left>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38" fontId="9"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184" fontId="0" fillId="0" borderId="0" applyFont="0" applyFill="0" applyBorder="0" applyAlignment="0" applyProtection="0"/>
    <xf numFmtId="183" fontId="0" fillId="0" borderId="0" applyFont="0" applyFill="0" applyBorder="0" applyAlignment="0" applyProtection="0"/>
    <xf numFmtId="0" fontId="42" fillId="31" borderId="4" applyNumberFormat="0" applyAlignment="0" applyProtection="0"/>
    <xf numFmtId="0" fontId="9" fillId="0" borderId="0">
      <alignment/>
      <protection/>
    </xf>
    <xf numFmtId="0" fontId="43" fillId="32" borderId="0" applyNumberFormat="0" applyBorder="0" applyAlignment="0" applyProtection="0"/>
  </cellStyleXfs>
  <cellXfs count="68">
    <xf numFmtId="0" fontId="0" fillId="0" borderId="0" xfId="0" applyAlignment="1">
      <alignment/>
    </xf>
    <xf numFmtId="181" fontId="5" fillId="0" borderId="0" xfId="47" applyFont="1" applyFill="1" applyAlignment="1">
      <alignment/>
    </xf>
    <xf numFmtId="181" fontId="5" fillId="0" borderId="0" xfId="47"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181" fontId="5" fillId="0" borderId="0" xfId="47" applyFont="1" applyFill="1" applyBorder="1" applyAlignment="1">
      <alignment/>
    </xf>
    <xf numFmtId="181" fontId="5" fillId="0" borderId="0" xfId="47" applyFont="1" applyFill="1" applyBorder="1" applyAlignment="1">
      <alignment shrinkToFit="1"/>
    </xf>
    <xf numFmtId="0" fontId="5" fillId="0" borderId="0" xfId="0" applyFont="1" applyFill="1" applyAlignment="1">
      <alignment/>
    </xf>
    <xf numFmtId="0" fontId="6" fillId="0" borderId="0" xfId="0" applyFont="1" applyFill="1" applyBorder="1" applyAlignment="1">
      <alignment horizontal="center" vertical="center"/>
    </xf>
    <xf numFmtId="181" fontId="5" fillId="0" borderId="0" xfId="47" applyFont="1" applyFill="1" applyBorder="1" applyAlignment="1">
      <alignment horizontal="center" vertical="center"/>
    </xf>
    <xf numFmtId="181" fontId="5" fillId="0" borderId="0" xfId="47" applyFont="1" applyFill="1" applyBorder="1" applyAlignment="1">
      <alignment horizontal="center" vertical="center"/>
    </xf>
    <xf numFmtId="0" fontId="6" fillId="0" borderId="0" xfId="0" applyFont="1" applyFill="1" applyBorder="1" applyAlignment="1">
      <alignment vertical="center"/>
    </xf>
    <xf numFmtId="181" fontId="5" fillId="0" borderId="0" xfId="47" applyFont="1" applyFill="1" applyAlignment="1">
      <alignment vertical="center"/>
    </xf>
    <xf numFmtId="181" fontId="5" fillId="0" borderId="10" xfId="47" applyFont="1" applyFill="1" applyBorder="1" applyAlignment="1">
      <alignment vertical="center"/>
    </xf>
    <xf numFmtId="181" fontId="5" fillId="0" borderId="0" xfId="47" applyFont="1" applyFill="1" applyBorder="1" applyAlignment="1">
      <alignment vertical="center"/>
    </xf>
    <xf numFmtId="181" fontId="5" fillId="0" borderId="0" xfId="47" applyFont="1" applyFill="1" applyBorder="1" applyAlignment="1">
      <alignment vertical="center" shrinkToFit="1"/>
    </xf>
    <xf numFmtId="181" fontId="5" fillId="0" borderId="0" xfId="47" applyFont="1" applyFill="1" applyBorder="1" applyAlignment="1">
      <alignment horizontal="distributed" vertical="center"/>
    </xf>
    <xf numFmtId="0" fontId="6" fillId="0" borderId="0" xfId="0" applyFont="1" applyFill="1" applyAlignment="1">
      <alignment vertical="center"/>
    </xf>
    <xf numFmtId="181" fontId="5" fillId="0" borderId="0" xfId="47" applyFont="1" applyFill="1" applyBorder="1" applyAlignment="1">
      <alignment horizontal="right" vertical="center"/>
    </xf>
    <xf numFmtId="181" fontId="5" fillId="0" borderId="0" xfId="47" applyFont="1" applyFill="1" applyBorder="1" applyAlignment="1" quotePrefix="1">
      <alignment horizontal="center" vertical="center"/>
    </xf>
    <xf numFmtId="181" fontId="5" fillId="0" borderId="10" xfId="47" applyFont="1" applyFill="1" applyBorder="1" applyAlignment="1">
      <alignment horizontal="distributed"/>
    </xf>
    <xf numFmtId="181" fontId="5" fillId="0" borderId="0" xfId="47" applyFont="1" applyFill="1" applyBorder="1" applyAlignment="1">
      <alignment horizontal="distributed" vertical="center" wrapText="1"/>
    </xf>
    <xf numFmtId="181" fontId="5" fillId="0" borderId="0" xfId="47" applyFont="1" applyFill="1" applyBorder="1" applyAlignment="1">
      <alignment horizontal="distributed" vertical="center"/>
    </xf>
    <xf numFmtId="181" fontId="5" fillId="0" borderId="11" xfId="47" applyFont="1" applyFill="1" applyBorder="1" applyAlignment="1">
      <alignment horizontal="center" vertical="center"/>
    </xf>
    <xf numFmtId="38" fontId="5" fillId="0" borderId="0" xfId="49" applyFont="1" applyFill="1" applyBorder="1" applyAlignment="1">
      <alignment/>
    </xf>
    <xf numFmtId="38" fontId="5" fillId="0" borderId="0" xfId="49" applyFont="1" applyFill="1" applyAlignment="1">
      <alignment/>
    </xf>
    <xf numFmtId="0" fontId="6" fillId="0" borderId="0" xfId="60" applyFont="1" applyFill="1">
      <alignment/>
      <protection/>
    </xf>
    <xf numFmtId="38" fontId="5" fillId="0" borderId="0" xfId="49" applyFont="1" applyFill="1" applyBorder="1" applyAlignment="1">
      <alignment horizontal="left" vertical="center"/>
    </xf>
    <xf numFmtId="0" fontId="10" fillId="0" borderId="0" xfId="60" applyFont="1" applyFill="1" applyBorder="1" applyAlignment="1">
      <alignment horizontal="distributed" vertical="center"/>
      <protection/>
    </xf>
    <xf numFmtId="38" fontId="5" fillId="0" borderId="0" xfId="49" applyFont="1" applyFill="1" applyBorder="1" applyAlignment="1">
      <alignment horizontal="center"/>
    </xf>
    <xf numFmtId="38" fontId="5" fillId="0" borderId="0" xfId="49" applyFont="1" applyFill="1" applyBorder="1" applyAlignment="1" quotePrefix="1">
      <alignment horizontal="center"/>
    </xf>
    <xf numFmtId="38" fontId="5" fillId="0" borderId="0" xfId="49" applyFont="1" applyFill="1" applyBorder="1" applyAlignment="1" quotePrefix="1">
      <alignment/>
    </xf>
    <xf numFmtId="0" fontId="0" fillId="0" borderId="11" xfId="0" applyFont="1" applyFill="1" applyBorder="1" applyAlignment="1">
      <alignment horizontal="center" vertical="center"/>
    </xf>
    <xf numFmtId="0" fontId="9" fillId="0" borderId="0" xfId="60" applyFont="1" applyFill="1" applyBorder="1" applyAlignment="1">
      <alignment horizontal="distributed" vertical="center"/>
      <protection/>
    </xf>
    <xf numFmtId="0" fontId="9" fillId="0" borderId="0" xfId="60" applyFont="1" applyFill="1" applyBorder="1">
      <alignment/>
      <protection/>
    </xf>
    <xf numFmtId="0" fontId="9" fillId="0" borderId="0" xfId="60" applyFont="1" applyFill="1">
      <alignment/>
      <protection/>
    </xf>
    <xf numFmtId="181" fontId="6" fillId="0" borderId="0" xfId="47" applyFont="1" applyFill="1" applyBorder="1" applyAlignment="1">
      <alignment/>
    </xf>
    <xf numFmtId="181" fontId="5" fillId="0" borderId="0" xfId="47" applyFont="1" applyFill="1" applyBorder="1" applyAlignment="1">
      <alignment horizontal="distributed" vertical="top" wrapText="1"/>
    </xf>
    <xf numFmtId="181" fontId="8" fillId="0" borderId="0" xfId="47" applyFont="1" applyFill="1" applyBorder="1" applyAlignment="1">
      <alignment horizontal="distributed" vertical="center" wrapText="1"/>
    </xf>
    <xf numFmtId="181" fontId="5" fillId="0" borderId="12" xfId="47" applyFont="1" applyFill="1" applyBorder="1" applyAlignment="1">
      <alignment/>
    </xf>
    <xf numFmtId="181" fontId="5" fillId="0" borderId="13" xfId="47" applyFont="1" applyFill="1" applyBorder="1" applyAlignment="1">
      <alignment/>
    </xf>
    <xf numFmtId="181" fontId="5" fillId="0" borderId="0" xfId="47" applyFont="1" applyFill="1" applyBorder="1" applyAlignment="1">
      <alignment vertical="top"/>
    </xf>
    <xf numFmtId="0" fontId="6" fillId="0" borderId="0" xfId="0" applyFont="1" applyFill="1" applyBorder="1" applyAlignment="1">
      <alignment vertical="top"/>
    </xf>
    <xf numFmtId="0" fontId="6" fillId="0" borderId="0" xfId="0" applyFont="1" applyFill="1" applyAlignment="1">
      <alignment vertical="top"/>
    </xf>
    <xf numFmtId="181" fontId="5" fillId="0" borderId="0" xfId="47" applyFont="1" applyFill="1" applyAlignment="1">
      <alignment vertical="top"/>
    </xf>
    <xf numFmtId="181" fontId="8" fillId="0" borderId="0" xfId="47" applyFont="1" applyFill="1" applyBorder="1" applyAlignment="1">
      <alignment horizontal="right"/>
    </xf>
    <xf numFmtId="181" fontId="8" fillId="0" borderId="0" xfId="47" applyFont="1" applyFill="1" applyAlignment="1">
      <alignment/>
    </xf>
    <xf numFmtId="181" fontId="5" fillId="0" borderId="14" xfId="47" applyFont="1" applyFill="1" applyBorder="1" applyAlignment="1">
      <alignment horizontal="center" vertical="center" wrapText="1"/>
    </xf>
    <xf numFmtId="181" fontId="5" fillId="0" borderId="14" xfId="47" applyFont="1" applyFill="1" applyBorder="1" applyAlignment="1">
      <alignment horizontal="center" vertical="center"/>
    </xf>
    <xf numFmtId="181" fontId="5" fillId="0" borderId="15" xfId="47" applyFont="1" applyFill="1" applyBorder="1" applyAlignment="1">
      <alignment horizontal="center" vertical="center"/>
    </xf>
    <xf numFmtId="38" fontId="5" fillId="0" borderId="0" xfId="49" applyFont="1" applyFill="1" applyBorder="1" applyAlignment="1">
      <alignment horizontal="distributed" vertical="center"/>
    </xf>
    <xf numFmtId="0" fontId="9" fillId="0" borderId="0" xfId="60" applyFont="1" applyFill="1" applyBorder="1" applyAlignment="1">
      <alignment horizontal="distributed" vertical="center"/>
      <protection/>
    </xf>
    <xf numFmtId="38" fontId="5" fillId="0" borderId="0" xfId="49" applyFont="1" applyFill="1" applyBorder="1" applyAlignment="1">
      <alignment horizontal="distributed" vertical="center" wrapText="1"/>
    </xf>
    <xf numFmtId="181" fontId="5" fillId="0" borderId="15" xfId="47" applyFont="1" applyFill="1" applyBorder="1" applyAlignment="1">
      <alignment horizontal="center" vertical="center"/>
    </xf>
    <xf numFmtId="181" fontId="5" fillId="0" borderId="11" xfId="47" applyFont="1" applyFill="1" applyBorder="1" applyAlignment="1">
      <alignment horizontal="center" vertical="center"/>
    </xf>
    <xf numFmtId="181" fontId="5" fillId="0" borderId="16" xfId="47" applyFont="1" applyFill="1" applyBorder="1" applyAlignment="1">
      <alignment horizontal="center" vertical="center"/>
    </xf>
    <xf numFmtId="181" fontId="5" fillId="0" borderId="12" xfId="47" applyFont="1" applyFill="1" applyBorder="1" applyAlignment="1">
      <alignment horizontal="center" vertical="center"/>
    </xf>
    <xf numFmtId="181" fontId="5" fillId="0" borderId="13" xfId="47" applyFont="1" applyFill="1" applyBorder="1" applyAlignment="1">
      <alignment horizontal="center" vertical="center"/>
    </xf>
    <xf numFmtId="181" fontId="5" fillId="0" borderId="0" xfId="47" applyFont="1" applyFill="1" applyBorder="1" applyAlignment="1">
      <alignment horizontal="left" vertical="top"/>
    </xf>
    <xf numFmtId="181" fontId="5" fillId="0" borderId="0" xfId="47" applyFont="1" applyFill="1" applyBorder="1" applyAlignment="1">
      <alignment horizontal="distributed" vertical="center"/>
    </xf>
    <xf numFmtId="38" fontId="5" fillId="0" borderId="0" xfId="49" applyFont="1" applyFill="1" applyBorder="1" applyAlignment="1">
      <alignment horizontal="center" vertical="center"/>
    </xf>
    <xf numFmtId="0" fontId="6" fillId="0" borderId="0" xfId="60" applyFont="1" applyFill="1" applyBorder="1" applyAlignment="1">
      <alignment horizontal="center" vertical="center"/>
      <protection/>
    </xf>
    <xf numFmtId="0" fontId="9" fillId="0" borderId="0" xfId="60" applyFont="1" applyBorder="1" applyAlignment="1">
      <alignment horizontal="distributed" vertical="center" wrapText="1"/>
      <protection/>
    </xf>
    <xf numFmtId="181" fontId="7" fillId="0" borderId="0" xfId="47" applyFont="1" applyFill="1" applyAlignment="1">
      <alignment horizontal="center" vertical="top"/>
    </xf>
    <xf numFmtId="181" fontId="5" fillId="0" borderId="0" xfId="47" applyFont="1" applyFill="1" applyBorder="1" applyAlignment="1">
      <alignment horizontal="center" vertical="center"/>
    </xf>
    <xf numFmtId="0" fontId="6" fillId="0" borderId="0" xfId="0" applyFont="1" applyFill="1" applyBorder="1" applyAlignment="1">
      <alignment horizontal="center" vertical="center"/>
    </xf>
    <xf numFmtId="181" fontId="5" fillId="0" borderId="0" xfId="47" applyFont="1" applyFill="1" applyBorder="1" applyAlignment="1">
      <alignment horizontal="center" vertical="center"/>
    </xf>
    <xf numFmtId="0" fontId="6" fillId="0" borderId="0" xfId="0" applyFont="1" applyFill="1"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メモ" xfId="42"/>
    <cellStyle name="リンク セル" xfId="43"/>
    <cellStyle name="悪い" xfId="44"/>
    <cellStyle name="計算" xfId="45"/>
    <cellStyle name="警告文" xfId="46"/>
    <cellStyle name="Comma [0]" xfId="47"/>
    <cellStyle name="桁区切り[0.00]" xfId="48"/>
    <cellStyle name="桁区切り_162" xfId="49"/>
    <cellStyle name="見出し 1" xfId="50"/>
    <cellStyle name="見出し 2" xfId="51"/>
    <cellStyle name="見出し 3" xfId="52"/>
    <cellStyle name="見出し 4" xfId="53"/>
    <cellStyle name="集計" xfId="54"/>
    <cellStyle name="出力" xfId="55"/>
    <cellStyle name="説明文" xfId="56"/>
    <cellStyle name="Currency [0]" xfId="57"/>
    <cellStyle name="通貨[0.00]" xfId="58"/>
    <cellStyle name="入力" xfId="59"/>
    <cellStyle name="標準_16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P61"/>
  <sheetViews>
    <sheetView showGridLines="0" showZeros="0" tabSelected="1" zoomScaleSheetLayoutView="100" zoomScalePageLayoutView="0" workbookViewId="0" topLeftCell="A1">
      <selection activeCell="A1" sqref="A1:J1"/>
    </sheetView>
  </sheetViews>
  <sheetFormatPr defaultColWidth="8.625" defaultRowHeight="12.75"/>
  <cols>
    <col min="1" max="1" width="1.12109375" style="1" customWidth="1"/>
    <col min="2" max="2" width="2.25390625" style="1" customWidth="1"/>
    <col min="3" max="3" width="21.75390625" style="1" customWidth="1"/>
    <col min="4" max="4" width="1.00390625" style="1" customWidth="1"/>
    <col min="5" max="10" width="17.375" style="1" customWidth="1"/>
    <col min="11" max="11" width="2.125" style="1" customWidth="1"/>
    <col min="12" max="12" width="5.625" style="1" customWidth="1"/>
    <col min="13" max="13" width="12.75390625" style="1" customWidth="1"/>
    <col min="14" max="14" width="13.75390625" style="1" customWidth="1"/>
    <col min="15" max="15" width="10.125" style="1" customWidth="1"/>
    <col min="16" max="16" width="7.75390625" style="1" customWidth="1"/>
    <col min="17" max="17" width="8.75390625" style="1" customWidth="1"/>
    <col min="18" max="20" width="5.875" style="1" customWidth="1"/>
    <col min="21" max="21" width="14.75390625" style="1" customWidth="1"/>
    <col min="22" max="22" width="8.75390625" style="1" customWidth="1"/>
    <col min="23" max="23" width="11.75390625" style="1" customWidth="1"/>
    <col min="24" max="24" width="13.75390625" style="1" customWidth="1"/>
    <col min="25" max="25" width="4.00390625" style="1" customWidth="1"/>
    <col min="26" max="26" width="5.75390625" style="1" customWidth="1"/>
    <col min="27" max="27" width="0.875" style="1" customWidth="1"/>
    <col min="28" max="28" width="10.75390625" style="1" customWidth="1"/>
    <col min="29" max="29" width="0.875" style="1" customWidth="1"/>
    <col min="30" max="44" width="8.875" style="1" customWidth="1"/>
    <col min="45" max="45" width="4.00390625" style="1" customWidth="1"/>
    <col min="46" max="16384" width="8.625" style="1" customWidth="1"/>
  </cols>
  <sheetData>
    <row r="1" spans="1:63" s="44" customFormat="1" ht="30" customHeight="1">
      <c r="A1" s="63" t="s">
        <v>30</v>
      </c>
      <c r="B1" s="63"/>
      <c r="C1" s="63"/>
      <c r="D1" s="63"/>
      <c r="E1" s="63"/>
      <c r="F1" s="63"/>
      <c r="G1" s="63"/>
      <c r="H1" s="63"/>
      <c r="I1" s="63"/>
      <c r="J1" s="63"/>
      <c r="K1" s="41"/>
      <c r="L1" s="41"/>
      <c r="M1" s="41"/>
      <c r="N1" s="41"/>
      <c r="O1" s="41"/>
      <c r="P1" s="41"/>
      <c r="Q1" s="41"/>
      <c r="R1" s="41"/>
      <c r="S1" s="41"/>
      <c r="T1" s="41"/>
      <c r="U1" s="41"/>
      <c r="V1" s="41"/>
      <c r="W1" s="41"/>
      <c r="X1" s="41"/>
      <c r="Y1" s="41"/>
      <c r="Z1" s="42"/>
      <c r="AA1" s="42"/>
      <c r="AB1" s="42"/>
      <c r="AC1" s="42"/>
      <c r="AD1" s="42"/>
      <c r="AE1" s="42"/>
      <c r="AF1" s="42"/>
      <c r="AG1" s="42"/>
      <c r="AH1" s="42"/>
      <c r="AI1" s="42"/>
      <c r="AJ1" s="42"/>
      <c r="AK1" s="42"/>
      <c r="AL1" s="42"/>
      <c r="AM1" s="42"/>
      <c r="AN1" s="42"/>
      <c r="AO1" s="42"/>
      <c r="AP1" s="42"/>
      <c r="AQ1" s="42"/>
      <c r="AR1" s="42"/>
      <c r="AS1" s="42"/>
      <c r="AT1" s="43"/>
      <c r="AU1" s="43"/>
      <c r="AV1" s="43"/>
      <c r="AW1" s="43"/>
      <c r="AX1" s="43"/>
      <c r="AY1" s="43"/>
      <c r="AZ1" s="43"/>
      <c r="BA1" s="43"/>
      <c r="BB1" s="43"/>
      <c r="BC1" s="43"/>
      <c r="BD1" s="43"/>
      <c r="BE1" s="43"/>
      <c r="BF1" s="43"/>
      <c r="BG1" s="43"/>
      <c r="BH1" s="43"/>
      <c r="BI1" s="43"/>
      <c r="BJ1" s="43"/>
      <c r="BK1" s="43"/>
    </row>
    <row r="2" spans="1:63" ht="24.75" customHeight="1">
      <c r="A2" s="2"/>
      <c r="B2" s="2"/>
      <c r="C2" s="36"/>
      <c r="D2" s="2"/>
      <c r="E2" s="2"/>
      <c r="F2" s="2"/>
      <c r="G2" s="2"/>
      <c r="H2" s="2"/>
      <c r="I2" s="2"/>
      <c r="J2" s="45" t="s">
        <v>13</v>
      </c>
      <c r="K2" s="2"/>
      <c r="L2" s="2"/>
      <c r="M2" s="2"/>
      <c r="N2" s="2"/>
      <c r="O2" s="2"/>
      <c r="P2" s="2"/>
      <c r="Q2" s="2"/>
      <c r="R2" s="2"/>
      <c r="S2" s="2"/>
      <c r="T2" s="2"/>
      <c r="U2" s="2"/>
      <c r="V2" s="2"/>
      <c r="W2" s="2"/>
      <c r="X2" s="2"/>
      <c r="Y2" s="3"/>
      <c r="Z2" s="2"/>
      <c r="AA2" s="2"/>
      <c r="AB2" s="2"/>
      <c r="AC2" s="2"/>
      <c r="AD2" s="2"/>
      <c r="AE2" s="3"/>
      <c r="AF2" s="3"/>
      <c r="AG2" s="3"/>
      <c r="AH2" s="3"/>
      <c r="AI2" s="3"/>
      <c r="AJ2" s="3"/>
      <c r="AK2" s="3"/>
      <c r="AL2" s="3"/>
      <c r="AM2" s="3"/>
      <c r="AN2" s="3"/>
      <c r="AO2" s="3"/>
      <c r="AP2" s="3"/>
      <c r="AQ2" s="3"/>
      <c r="AR2" s="3"/>
      <c r="AS2" s="3"/>
      <c r="AT2" s="4"/>
      <c r="AU2" s="4"/>
      <c r="AV2" s="4"/>
      <c r="AW2" s="4"/>
      <c r="AX2" s="4"/>
      <c r="AY2" s="4"/>
      <c r="AZ2" s="4"/>
      <c r="BA2" s="4"/>
      <c r="BB2" s="4"/>
      <c r="BC2" s="4"/>
      <c r="BD2" s="4"/>
      <c r="BE2" s="4"/>
      <c r="BF2" s="4"/>
      <c r="BG2" s="4"/>
      <c r="BH2" s="4"/>
      <c r="BI2" s="4"/>
      <c r="BJ2" s="4"/>
      <c r="BK2" s="4"/>
    </row>
    <row r="3" spans="1:63" ht="22.5" customHeight="1">
      <c r="A3" s="54" t="s">
        <v>17</v>
      </c>
      <c r="B3" s="54"/>
      <c r="C3" s="54"/>
      <c r="D3" s="55"/>
      <c r="E3" s="53" t="s">
        <v>22</v>
      </c>
      <c r="F3" s="53"/>
      <c r="G3" s="49" t="s">
        <v>25</v>
      </c>
      <c r="H3" s="53" t="s">
        <v>27</v>
      </c>
      <c r="I3" s="53"/>
      <c r="J3" s="48" t="s">
        <v>29</v>
      </c>
      <c r="K3" s="2"/>
      <c r="L3" s="2"/>
      <c r="M3" s="2"/>
      <c r="N3" s="2"/>
      <c r="O3" s="2"/>
      <c r="P3" s="2"/>
      <c r="Q3" s="2"/>
      <c r="R3" s="2"/>
      <c r="S3" s="2"/>
      <c r="T3" s="2"/>
      <c r="U3" s="2"/>
      <c r="V3" s="2"/>
      <c r="W3" s="2"/>
      <c r="X3" s="2"/>
      <c r="Y3" s="3"/>
      <c r="Z3" s="2"/>
      <c r="AA3" s="2"/>
      <c r="AB3" s="2"/>
      <c r="AC3" s="2"/>
      <c r="AD3" s="2"/>
      <c r="AE3" s="3"/>
      <c r="AF3" s="3"/>
      <c r="AG3" s="3"/>
      <c r="AH3" s="3"/>
      <c r="AI3" s="3"/>
      <c r="AJ3" s="3"/>
      <c r="AK3" s="3"/>
      <c r="AL3" s="3"/>
      <c r="AM3" s="3"/>
      <c r="AN3" s="3"/>
      <c r="AO3" s="3"/>
      <c r="AP3" s="3"/>
      <c r="AQ3" s="3"/>
      <c r="AR3" s="3"/>
      <c r="AS3" s="3"/>
      <c r="AT3" s="4"/>
      <c r="AU3" s="4"/>
      <c r="AV3" s="4"/>
      <c r="AW3" s="4"/>
      <c r="AX3" s="4"/>
      <c r="AY3" s="4"/>
      <c r="AZ3" s="4"/>
      <c r="BA3" s="4"/>
      <c r="BB3" s="4"/>
      <c r="BC3" s="4"/>
      <c r="BD3" s="4"/>
      <c r="BE3" s="4"/>
      <c r="BF3" s="4"/>
      <c r="BG3" s="4"/>
      <c r="BH3" s="4"/>
      <c r="BI3" s="4"/>
      <c r="BJ3" s="4"/>
      <c r="BK3" s="4"/>
    </row>
    <row r="4" spans="1:62" ht="22.5" customHeight="1">
      <c r="A4" s="56"/>
      <c r="B4" s="56"/>
      <c r="C4" s="56"/>
      <c r="D4" s="57"/>
      <c r="E4" s="48" t="s">
        <v>23</v>
      </c>
      <c r="F4" s="48" t="s">
        <v>24</v>
      </c>
      <c r="G4" s="47" t="s">
        <v>26</v>
      </c>
      <c r="H4" s="47" t="s">
        <v>23</v>
      </c>
      <c r="I4" s="47" t="s">
        <v>24</v>
      </c>
      <c r="J4" s="47" t="s">
        <v>28</v>
      </c>
      <c r="K4" s="2"/>
      <c r="L4" s="2"/>
      <c r="M4" s="64"/>
      <c r="N4" s="65"/>
      <c r="O4" s="66"/>
      <c r="P4" s="67"/>
      <c r="Q4" s="67"/>
      <c r="R4" s="67"/>
      <c r="S4" s="67"/>
      <c r="T4" s="2"/>
      <c r="U4" s="5"/>
      <c r="V4" s="2"/>
      <c r="W4" s="2"/>
      <c r="X4" s="3"/>
      <c r="Y4" s="2"/>
      <c r="Z4" s="2"/>
      <c r="AA4" s="2"/>
      <c r="AB4" s="2"/>
      <c r="AC4" s="64"/>
      <c r="AD4" s="65"/>
      <c r="AE4" s="65"/>
      <c r="AF4" s="65"/>
      <c r="AG4" s="65"/>
      <c r="AH4" s="65"/>
      <c r="AI4" s="65"/>
      <c r="AJ4" s="65"/>
      <c r="AK4" s="65"/>
      <c r="AL4" s="65"/>
      <c r="AM4" s="65"/>
      <c r="AN4" s="65"/>
      <c r="AO4" s="65"/>
      <c r="AP4" s="65"/>
      <c r="AQ4" s="65"/>
      <c r="AR4" s="3"/>
      <c r="AS4" s="4"/>
      <c r="AT4" s="4"/>
      <c r="AU4" s="4"/>
      <c r="AV4" s="4"/>
      <c r="AW4" s="4"/>
      <c r="AX4" s="4"/>
      <c r="AY4" s="4"/>
      <c r="AZ4" s="4"/>
      <c r="BA4" s="4"/>
      <c r="BB4" s="4"/>
      <c r="BC4" s="4"/>
      <c r="BD4" s="4"/>
      <c r="BE4" s="4"/>
      <c r="BF4" s="4"/>
      <c r="BG4" s="4"/>
      <c r="BH4" s="4"/>
      <c r="BI4" s="4"/>
      <c r="BJ4" s="4"/>
    </row>
    <row r="5" spans="1:62" ht="6.75" customHeight="1">
      <c r="A5" s="2"/>
      <c r="B5" s="23"/>
      <c r="C5" s="32"/>
      <c r="D5" s="20"/>
      <c r="E5" s="21"/>
      <c r="F5" s="21"/>
      <c r="G5" s="21"/>
      <c r="H5" s="21"/>
      <c r="I5" s="21"/>
      <c r="J5" s="21"/>
      <c r="K5" s="2"/>
      <c r="L5" s="2"/>
      <c r="M5" s="9"/>
      <c r="N5" s="8"/>
      <c r="O5" s="10"/>
      <c r="P5" s="11"/>
      <c r="Q5" s="11"/>
      <c r="R5" s="11"/>
      <c r="S5" s="11"/>
      <c r="T5" s="2"/>
      <c r="U5" s="5"/>
      <c r="V5" s="2"/>
      <c r="W5" s="2"/>
      <c r="X5" s="3"/>
      <c r="Y5" s="2"/>
      <c r="Z5" s="2"/>
      <c r="AA5" s="2"/>
      <c r="AB5" s="2"/>
      <c r="AC5" s="9"/>
      <c r="AD5" s="8"/>
      <c r="AE5" s="8"/>
      <c r="AF5" s="8"/>
      <c r="AG5" s="8"/>
      <c r="AH5" s="8"/>
      <c r="AI5" s="8"/>
      <c r="AJ5" s="8"/>
      <c r="AK5" s="8"/>
      <c r="AL5" s="8"/>
      <c r="AM5" s="8"/>
      <c r="AN5" s="8"/>
      <c r="AO5" s="8"/>
      <c r="AP5" s="8"/>
      <c r="AQ5" s="8"/>
      <c r="AR5" s="3"/>
      <c r="AS5" s="4"/>
      <c r="AT5" s="4"/>
      <c r="AU5" s="4"/>
      <c r="AV5" s="4"/>
      <c r="AW5" s="4"/>
      <c r="AX5" s="4"/>
      <c r="AY5" s="4"/>
      <c r="AZ5" s="4"/>
      <c r="BA5" s="4"/>
      <c r="BB5" s="4"/>
      <c r="BC5" s="4"/>
      <c r="BD5" s="4"/>
      <c r="BE5" s="4"/>
      <c r="BF5" s="4"/>
      <c r="BG5" s="4"/>
      <c r="BH5" s="4"/>
      <c r="BI5" s="4"/>
      <c r="BJ5" s="4"/>
    </row>
    <row r="6" spans="1:62" s="12" customFormat="1" ht="22.5" customHeight="1">
      <c r="A6" s="14"/>
      <c r="B6" s="59" t="s">
        <v>0</v>
      </c>
      <c r="C6" s="59"/>
      <c r="D6" s="13"/>
      <c r="E6" s="14">
        <v>155802550</v>
      </c>
      <c r="F6" s="14">
        <v>158477069</v>
      </c>
      <c r="G6" s="14">
        <v>1249395041</v>
      </c>
      <c r="H6" s="14">
        <f>H8+H12+H23</f>
        <v>163652793</v>
      </c>
      <c r="I6" s="14">
        <f>I8+I12+I23</f>
        <v>174932824</v>
      </c>
      <c r="J6" s="14">
        <f>G6+I6-H6</f>
        <v>1260675072</v>
      </c>
      <c r="K6" s="15"/>
      <c r="L6" s="14"/>
      <c r="M6" s="16"/>
      <c r="N6" s="10"/>
      <c r="O6" s="65"/>
      <c r="P6" s="65"/>
      <c r="Q6" s="14"/>
      <c r="R6" s="10"/>
      <c r="S6" s="14"/>
      <c r="T6" s="16"/>
      <c r="U6" s="16"/>
      <c r="V6" s="16"/>
      <c r="W6" s="14"/>
      <c r="X6" s="11"/>
      <c r="Y6" s="14"/>
      <c r="Z6" s="14"/>
      <c r="AA6" s="14"/>
      <c r="AB6" s="14"/>
      <c r="AC6" s="16"/>
      <c r="AD6" s="16"/>
      <c r="AE6" s="16"/>
      <c r="AF6" s="16"/>
      <c r="AG6" s="16"/>
      <c r="AH6" s="16"/>
      <c r="AI6" s="16"/>
      <c r="AJ6" s="16"/>
      <c r="AK6" s="16"/>
      <c r="AL6" s="16"/>
      <c r="AM6" s="16"/>
      <c r="AN6" s="16"/>
      <c r="AO6" s="16"/>
      <c r="AP6" s="16"/>
      <c r="AQ6" s="16"/>
      <c r="AR6" s="11"/>
      <c r="AS6" s="17"/>
      <c r="AT6" s="17"/>
      <c r="AU6" s="17"/>
      <c r="AV6" s="17"/>
      <c r="AW6" s="17"/>
      <c r="AX6" s="17"/>
      <c r="AY6" s="17"/>
      <c r="AZ6" s="17"/>
      <c r="BA6" s="17"/>
      <c r="BB6" s="17"/>
      <c r="BC6" s="17"/>
      <c r="BD6" s="17"/>
      <c r="BE6" s="17"/>
      <c r="BF6" s="17"/>
      <c r="BG6" s="17"/>
      <c r="BH6" s="17"/>
      <c r="BI6" s="17"/>
      <c r="BJ6" s="17"/>
    </row>
    <row r="7" spans="1:62" s="12" customFormat="1" ht="6.75" customHeight="1">
      <c r="A7" s="14"/>
      <c r="B7" s="22"/>
      <c r="C7" s="22"/>
      <c r="D7" s="13"/>
      <c r="E7" s="14"/>
      <c r="F7" s="14"/>
      <c r="G7" s="14"/>
      <c r="H7" s="14"/>
      <c r="I7" s="14"/>
      <c r="J7" s="14">
        <f>G7+I7-H7</f>
        <v>0</v>
      </c>
      <c r="K7" s="15"/>
      <c r="L7" s="14"/>
      <c r="M7" s="16"/>
      <c r="N7" s="10"/>
      <c r="O7" s="8"/>
      <c r="P7" s="8"/>
      <c r="Q7" s="14"/>
      <c r="R7" s="10"/>
      <c r="S7" s="14"/>
      <c r="T7" s="16"/>
      <c r="U7" s="16"/>
      <c r="V7" s="16"/>
      <c r="W7" s="14"/>
      <c r="X7" s="11"/>
      <c r="Y7" s="14"/>
      <c r="Z7" s="14"/>
      <c r="AA7" s="14"/>
      <c r="AB7" s="14"/>
      <c r="AC7" s="16"/>
      <c r="AD7" s="16"/>
      <c r="AE7" s="16"/>
      <c r="AF7" s="16"/>
      <c r="AG7" s="16"/>
      <c r="AH7" s="16"/>
      <c r="AI7" s="16"/>
      <c r="AJ7" s="16"/>
      <c r="AK7" s="16"/>
      <c r="AL7" s="16"/>
      <c r="AM7" s="16"/>
      <c r="AN7" s="16"/>
      <c r="AO7" s="16"/>
      <c r="AP7" s="16"/>
      <c r="AQ7" s="16"/>
      <c r="AR7" s="11"/>
      <c r="AS7" s="17"/>
      <c r="AT7" s="17"/>
      <c r="AU7" s="17"/>
      <c r="AV7" s="17"/>
      <c r="AW7" s="17"/>
      <c r="AX7" s="17"/>
      <c r="AY7" s="17"/>
      <c r="AZ7" s="17"/>
      <c r="BA7" s="17"/>
      <c r="BB7" s="17"/>
      <c r="BC7" s="17"/>
      <c r="BD7" s="17"/>
      <c r="BE7" s="17"/>
      <c r="BF7" s="17"/>
      <c r="BG7" s="17"/>
      <c r="BH7" s="17"/>
      <c r="BI7" s="17"/>
      <c r="BJ7" s="17"/>
    </row>
    <row r="8" spans="1:46" s="12" customFormat="1" ht="22.5" customHeight="1">
      <c r="A8" s="14"/>
      <c r="B8" s="59" t="s">
        <v>1</v>
      </c>
      <c r="C8" s="59"/>
      <c r="D8" s="13"/>
      <c r="E8" s="14">
        <v>94595742</v>
      </c>
      <c r="F8" s="14">
        <v>98205669</v>
      </c>
      <c r="G8" s="14">
        <v>1222428344</v>
      </c>
      <c r="H8" s="14">
        <f>H9+H10</f>
        <v>94442058</v>
      </c>
      <c r="I8" s="14">
        <f>I9+I10</f>
        <v>106152224</v>
      </c>
      <c r="J8" s="14">
        <f>G8+I8-H8</f>
        <v>1234138510</v>
      </c>
      <c r="K8" s="15"/>
      <c r="L8" s="14"/>
      <c r="M8" s="18"/>
      <c r="N8" s="18"/>
      <c r="O8" s="18"/>
      <c r="P8" s="18"/>
      <c r="Q8" s="18"/>
      <c r="R8" s="18"/>
      <c r="S8" s="18"/>
      <c r="T8" s="18"/>
      <c r="U8" s="18"/>
      <c r="V8" s="18"/>
      <c r="W8" s="18"/>
      <c r="X8" s="14"/>
      <c r="Y8" s="14"/>
      <c r="Z8" s="14"/>
      <c r="AA8" s="14"/>
      <c r="AB8" s="14"/>
      <c r="AC8" s="18"/>
      <c r="AD8" s="18"/>
      <c r="AE8" s="16"/>
      <c r="AF8" s="16"/>
      <c r="AG8" s="16"/>
      <c r="AH8" s="16"/>
      <c r="AI8" s="16"/>
      <c r="AJ8" s="16"/>
      <c r="AK8" s="16"/>
      <c r="AL8" s="16"/>
      <c r="AM8" s="16"/>
      <c r="AN8" s="16"/>
      <c r="AO8" s="16"/>
      <c r="AP8" s="16"/>
      <c r="AQ8" s="16"/>
      <c r="AR8" s="11"/>
      <c r="AS8" s="17"/>
      <c r="AT8" s="17"/>
    </row>
    <row r="9" spans="1:44" s="12" customFormat="1" ht="22.5" customHeight="1">
      <c r="A9" s="14"/>
      <c r="B9" s="14"/>
      <c r="C9" s="22" t="s">
        <v>11</v>
      </c>
      <c r="D9" s="13"/>
      <c r="E9" s="14">
        <v>94247181</v>
      </c>
      <c r="F9" s="14">
        <v>97960369</v>
      </c>
      <c r="G9" s="14">
        <v>1221165700</v>
      </c>
      <c r="H9" s="14">
        <v>94187623</v>
      </c>
      <c r="I9" s="14">
        <v>105938224</v>
      </c>
      <c r="J9" s="14">
        <f>G9+I9-H9</f>
        <v>1232916301</v>
      </c>
      <c r="K9" s="15"/>
      <c r="L9" s="14"/>
      <c r="M9" s="14"/>
      <c r="N9" s="14"/>
      <c r="O9" s="14"/>
      <c r="P9" s="14"/>
      <c r="Q9" s="14"/>
      <c r="R9" s="14"/>
      <c r="S9" s="14"/>
      <c r="T9" s="14"/>
      <c r="U9" s="14"/>
      <c r="V9" s="14"/>
      <c r="W9" s="14"/>
      <c r="X9" s="14"/>
      <c r="Y9" s="14"/>
      <c r="Z9" s="14"/>
      <c r="AA9" s="19"/>
      <c r="AB9" s="14"/>
      <c r="AC9" s="14"/>
      <c r="AD9" s="14"/>
      <c r="AE9" s="14"/>
      <c r="AF9" s="14"/>
      <c r="AG9" s="14"/>
      <c r="AH9" s="14"/>
      <c r="AI9" s="14"/>
      <c r="AJ9" s="14"/>
      <c r="AK9" s="14"/>
      <c r="AL9" s="14"/>
      <c r="AM9" s="14"/>
      <c r="AN9" s="14"/>
      <c r="AO9" s="14"/>
      <c r="AP9" s="14"/>
      <c r="AQ9" s="14"/>
      <c r="AR9" s="11"/>
    </row>
    <row r="10" spans="1:44" s="12" customFormat="1" ht="22.5" customHeight="1">
      <c r="A10" s="14"/>
      <c r="B10" s="14"/>
      <c r="C10" s="22" t="s">
        <v>12</v>
      </c>
      <c r="D10" s="13"/>
      <c r="E10" s="14">
        <v>348561</v>
      </c>
      <c r="F10" s="14">
        <v>245300</v>
      </c>
      <c r="G10" s="14">
        <v>1262644</v>
      </c>
      <c r="H10" s="14">
        <v>254435</v>
      </c>
      <c r="I10" s="14">
        <v>214000</v>
      </c>
      <c r="J10" s="14">
        <f aca="true" t="shared" si="0" ref="J10:J24">G10+I10-H10</f>
        <v>1222209</v>
      </c>
      <c r="K10" s="15"/>
      <c r="L10" s="14"/>
      <c r="M10" s="14"/>
      <c r="N10" s="14"/>
      <c r="O10" s="14"/>
      <c r="P10" s="14"/>
      <c r="Q10" s="14"/>
      <c r="R10" s="14"/>
      <c r="S10" s="14"/>
      <c r="T10" s="14"/>
      <c r="U10" s="14"/>
      <c r="V10" s="14"/>
      <c r="W10" s="14"/>
      <c r="X10" s="14"/>
      <c r="Y10" s="14"/>
      <c r="Z10" s="14"/>
      <c r="AA10" s="19"/>
      <c r="AB10" s="14"/>
      <c r="AC10" s="14"/>
      <c r="AD10" s="14"/>
      <c r="AE10" s="14"/>
      <c r="AF10" s="14"/>
      <c r="AG10" s="14"/>
      <c r="AH10" s="14"/>
      <c r="AI10" s="14"/>
      <c r="AJ10" s="14"/>
      <c r="AK10" s="14"/>
      <c r="AL10" s="14"/>
      <c r="AM10" s="14"/>
      <c r="AN10" s="14"/>
      <c r="AO10" s="14"/>
      <c r="AP10" s="14"/>
      <c r="AQ10" s="14"/>
      <c r="AR10" s="11"/>
    </row>
    <row r="11" spans="1:44" s="12" customFormat="1" ht="6.75" customHeight="1">
      <c r="A11" s="14"/>
      <c r="B11" s="14"/>
      <c r="C11" s="22"/>
      <c r="D11" s="13"/>
      <c r="E11" s="18"/>
      <c r="F11" s="18"/>
      <c r="G11" s="18"/>
      <c r="H11" s="18"/>
      <c r="I11" s="18"/>
      <c r="J11" s="14">
        <f t="shared" si="0"/>
        <v>0</v>
      </c>
      <c r="K11" s="15"/>
      <c r="L11" s="14"/>
      <c r="M11" s="14"/>
      <c r="N11" s="14"/>
      <c r="O11" s="14"/>
      <c r="P11" s="14"/>
      <c r="Q11" s="14"/>
      <c r="R11" s="14"/>
      <c r="S11" s="14"/>
      <c r="T11" s="14"/>
      <c r="U11" s="14"/>
      <c r="V11" s="14"/>
      <c r="W11" s="14"/>
      <c r="X11" s="14"/>
      <c r="Y11" s="14"/>
      <c r="Z11" s="14"/>
      <c r="AA11" s="19"/>
      <c r="AB11" s="14"/>
      <c r="AC11" s="14"/>
      <c r="AD11" s="14"/>
      <c r="AE11" s="14"/>
      <c r="AF11" s="14"/>
      <c r="AG11" s="14"/>
      <c r="AH11" s="14"/>
      <c r="AI11" s="14"/>
      <c r="AJ11" s="14"/>
      <c r="AK11" s="14"/>
      <c r="AL11" s="14"/>
      <c r="AM11" s="14"/>
      <c r="AN11" s="14"/>
      <c r="AO11" s="14"/>
      <c r="AP11" s="14"/>
      <c r="AQ11" s="14"/>
      <c r="AR11" s="11"/>
    </row>
    <row r="12" spans="1:44" s="12" customFormat="1" ht="22.5" customHeight="1">
      <c r="A12" s="14"/>
      <c r="B12" s="59" t="s">
        <v>2</v>
      </c>
      <c r="C12" s="59"/>
      <c r="D12" s="13"/>
      <c r="E12" s="14">
        <v>60732581</v>
      </c>
      <c r="F12" s="14">
        <v>59995400</v>
      </c>
      <c r="G12" s="14">
        <v>25430867</v>
      </c>
      <c r="H12" s="14">
        <f>H13+H14+H15+H17+H19+H20+H21</f>
        <v>68756960</v>
      </c>
      <c r="I12" s="14">
        <f>I19+I20+I21</f>
        <v>68110600</v>
      </c>
      <c r="J12" s="14">
        <f>G12+I12-H12</f>
        <v>24784507</v>
      </c>
      <c r="K12" s="15"/>
      <c r="L12" s="14"/>
      <c r="M12" s="14"/>
      <c r="N12" s="14"/>
      <c r="O12" s="14"/>
      <c r="P12" s="14"/>
      <c r="Q12" s="14"/>
      <c r="R12" s="14"/>
      <c r="S12" s="14"/>
      <c r="T12" s="14"/>
      <c r="U12" s="14"/>
      <c r="V12" s="14"/>
      <c r="W12" s="14"/>
      <c r="X12" s="14"/>
      <c r="Y12" s="14"/>
      <c r="Z12" s="14"/>
      <c r="AA12" s="19"/>
      <c r="AB12" s="14"/>
      <c r="AC12" s="14"/>
      <c r="AD12" s="14"/>
      <c r="AE12" s="14"/>
      <c r="AF12" s="14"/>
      <c r="AG12" s="14"/>
      <c r="AH12" s="14"/>
      <c r="AI12" s="14"/>
      <c r="AJ12" s="14"/>
      <c r="AK12" s="14"/>
      <c r="AL12" s="14"/>
      <c r="AM12" s="14"/>
      <c r="AN12" s="14"/>
      <c r="AO12" s="14"/>
      <c r="AP12" s="14"/>
      <c r="AQ12" s="14"/>
      <c r="AR12" s="11"/>
    </row>
    <row r="13" spans="1:67" s="12" customFormat="1" ht="31.5" customHeight="1">
      <c r="A13" s="58" t="s">
        <v>20</v>
      </c>
      <c r="B13" s="58"/>
      <c r="C13" s="37" t="s">
        <v>18</v>
      </c>
      <c r="D13" s="13"/>
      <c r="E13" s="18" t="s">
        <v>14</v>
      </c>
      <c r="F13" s="18" t="s">
        <v>14</v>
      </c>
      <c r="G13" s="14">
        <v>953608</v>
      </c>
      <c r="H13" s="18">
        <v>8168</v>
      </c>
      <c r="I13" s="18" t="s">
        <v>14</v>
      </c>
      <c r="J13" s="14">
        <f>G13-H13</f>
        <v>945440</v>
      </c>
      <c r="K13" s="15"/>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1"/>
      <c r="AS13" s="17"/>
      <c r="AT13" s="17"/>
      <c r="AU13" s="17"/>
      <c r="AV13" s="17"/>
      <c r="AW13" s="17"/>
      <c r="AX13" s="17"/>
      <c r="AY13" s="17"/>
      <c r="AZ13" s="17"/>
      <c r="BA13" s="17"/>
      <c r="BB13" s="17"/>
      <c r="BC13" s="17"/>
      <c r="BD13" s="17"/>
      <c r="BE13" s="17"/>
      <c r="BF13" s="17"/>
      <c r="BG13" s="17"/>
      <c r="BH13" s="17"/>
      <c r="BI13" s="17"/>
      <c r="BJ13" s="17"/>
      <c r="BK13" s="17"/>
      <c r="BL13" s="17"/>
      <c r="BM13" s="17"/>
      <c r="BN13" s="17"/>
      <c r="BO13" s="17"/>
    </row>
    <row r="14" spans="1:67" s="12" customFormat="1" ht="22.5" customHeight="1">
      <c r="A14" s="14"/>
      <c r="B14" s="14"/>
      <c r="C14" s="22" t="s">
        <v>4</v>
      </c>
      <c r="D14" s="13"/>
      <c r="E14" s="18">
        <v>41222</v>
      </c>
      <c r="F14" s="18" t="s">
        <v>14</v>
      </c>
      <c r="G14" s="18">
        <v>347732</v>
      </c>
      <c r="H14" s="18">
        <v>42992</v>
      </c>
      <c r="I14" s="18" t="s">
        <v>14</v>
      </c>
      <c r="J14" s="14">
        <f>G14-H14</f>
        <v>304740</v>
      </c>
      <c r="K14" s="15"/>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1"/>
      <c r="AS14" s="17"/>
      <c r="AT14" s="17"/>
      <c r="AU14" s="17"/>
      <c r="AV14" s="17"/>
      <c r="AW14" s="17"/>
      <c r="AX14" s="17"/>
      <c r="AY14" s="17"/>
      <c r="AZ14" s="17"/>
      <c r="BA14" s="17"/>
      <c r="BB14" s="17"/>
      <c r="BC14" s="17"/>
      <c r="BD14" s="17"/>
      <c r="BE14" s="17"/>
      <c r="BF14" s="17"/>
      <c r="BG14" s="17"/>
      <c r="BH14" s="17"/>
      <c r="BI14" s="17"/>
      <c r="BJ14" s="17"/>
      <c r="BK14" s="17"/>
      <c r="BL14" s="17"/>
      <c r="BM14" s="17"/>
      <c r="BN14" s="17"/>
      <c r="BO14" s="17"/>
    </row>
    <row r="15" spans="1:67" s="12" customFormat="1" ht="22.5" customHeight="1">
      <c r="A15" s="14"/>
      <c r="B15" s="14"/>
      <c r="C15" s="22" t="s">
        <v>5</v>
      </c>
      <c r="D15" s="13"/>
      <c r="E15" s="14">
        <v>76945</v>
      </c>
      <c r="F15" s="18" t="s">
        <v>14</v>
      </c>
      <c r="G15" s="14">
        <v>2628102</v>
      </c>
      <c r="H15" s="14">
        <v>88433</v>
      </c>
      <c r="I15" s="18" t="s">
        <v>14</v>
      </c>
      <c r="J15" s="14">
        <f>G15-H15</f>
        <v>2539669</v>
      </c>
      <c r="K15" s="15"/>
      <c r="L15" s="14"/>
      <c r="M15" s="14"/>
      <c r="N15" s="14"/>
      <c r="O15" s="14"/>
      <c r="P15" s="14"/>
      <c r="Q15" s="14"/>
      <c r="R15" s="14"/>
      <c r="S15" s="14"/>
      <c r="T15" s="14"/>
      <c r="U15" s="14"/>
      <c r="V15" s="14"/>
      <c r="W15" s="14"/>
      <c r="X15" s="11"/>
      <c r="Y15" s="14"/>
      <c r="Z15" s="14"/>
      <c r="AA15" s="14"/>
      <c r="AB15" s="14"/>
      <c r="AC15" s="14"/>
      <c r="AD15" s="14"/>
      <c r="AE15" s="14"/>
      <c r="AF15" s="14"/>
      <c r="AG15" s="14"/>
      <c r="AH15" s="14"/>
      <c r="AI15" s="14"/>
      <c r="AJ15" s="14"/>
      <c r="AK15" s="14"/>
      <c r="AL15" s="14"/>
      <c r="AM15" s="14"/>
      <c r="AN15" s="14"/>
      <c r="AO15" s="14"/>
      <c r="AP15" s="14"/>
      <c r="AQ15" s="14"/>
      <c r="AR15" s="11"/>
      <c r="AS15" s="17"/>
      <c r="AT15" s="17"/>
      <c r="AU15" s="17"/>
      <c r="AV15" s="17"/>
      <c r="AW15" s="17"/>
      <c r="AX15" s="17"/>
      <c r="AY15" s="17"/>
      <c r="AZ15" s="17"/>
      <c r="BA15" s="17"/>
      <c r="BB15" s="17"/>
      <c r="BC15" s="17"/>
      <c r="BD15" s="17"/>
      <c r="BE15" s="17"/>
      <c r="BF15" s="17"/>
      <c r="BG15" s="17"/>
      <c r="BH15" s="17"/>
      <c r="BI15" s="17"/>
      <c r="BJ15" s="17"/>
      <c r="BK15" s="17"/>
      <c r="BL15" s="17"/>
      <c r="BM15" s="17"/>
      <c r="BN15" s="17"/>
      <c r="BO15" s="17"/>
    </row>
    <row r="16" spans="1:67" s="12" customFormat="1" ht="22.5" customHeight="1">
      <c r="A16" s="14"/>
      <c r="B16" s="14"/>
      <c r="C16" s="22" t="s">
        <v>6</v>
      </c>
      <c r="D16" s="13"/>
      <c r="E16" s="14">
        <v>777</v>
      </c>
      <c r="F16" s="18" t="s">
        <v>14</v>
      </c>
      <c r="G16" s="18" t="s">
        <v>14</v>
      </c>
      <c r="H16" s="18" t="s">
        <v>14</v>
      </c>
      <c r="I16" s="18" t="s">
        <v>14</v>
      </c>
      <c r="J16" s="18" t="s">
        <v>14</v>
      </c>
      <c r="K16" s="15"/>
      <c r="L16" s="14"/>
      <c r="M16" s="11"/>
      <c r="N16" s="11"/>
      <c r="O16" s="11"/>
      <c r="P16" s="11"/>
      <c r="Q16" s="11"/>
      <c r="R16" s="11"/>
      <c r="S16" s="11"/>
      <c r="T16" s="11"/>
      <c r="U16" s="11"/>
      <c r="V16" s="11"/>
      <c r="W16" s="11"/>
      <c r="X16" s="11"/>
      <c r="Y16" s="11"/>
      <c r="Z16" s="11"/>
      <c r="AA16" s="14"/>
      <c r="AB16" s="11"/>
      <c r="AC16" s="11"/>
      <c r="AD16" s="11"/>
      <c r="AE16" s="11"/>
      <c r="AF16" s="11"/>
      <c r="AG16" s="11"/>
      <c r="AH16" s="11"/>
      <c r="AI16" s="11"/>
      <c r="AJ16" s="11"/>
      <c r="AK16" s="11"/>
      <c r="AL16" s="11"/>
      <c r="AM16" s="11"/>
      <c r="AN16" s="11"/>
      <c r="AO16" s="11"/>
      <c r="AP16" s="11"/>
      <c r="AQ16" s="11"/>
      <c r="AR16" s="11"/>
      <c r="AS16" s="17"/>
      <c r="AT16" s="17"/>
      <c r="AU16" s="17"/>
      <c r="AV16" s="17"/>
      <c r="AW16" s="17"/>
      <c r="AX16" s="17"/>
      <c r="AY16" s="17"/>
      <c r="AZ16" s="17"/>
      <c r="BA16" s="17"/>
      <c r="BB16" s="17"/>
      <c r="BC16" s="17"/>
      <c r="BD16" s="17"/>
      <c r="BE16" s="17"/>
      <c r="BF16" s="17"/>
      <c r="BG16" s="17"/>
      <c r="BH16" s="17"/>
      <c r="BI16" s="17"/>
      <c r="BJ16" s="17"/>
      <c r="BK16" s="17"/>
      <c r="BL16" s="17"/>
      <c r="BM16" s="17"/>
      <c r="BN16" s="17"/>
      <c r="BO16" s="17"/>
    </row>
    <row r="17" spans="1:67" s="12" customFormat="1" ht="31.5" customHeight="1">
      <c r="A17" s="14"/>
      <c r="B17" s="14"/>
      <c r="C17" s="38" t="s">
        <v>15</v>
      </c>
      <c r="D17" s="13"/>
      <c r="E17" s="14">
        <v>180437</v>
      </c>
      <c r="F17" s="18" t="s">
        <v>14</v>
      </c>
      <c r="G17" s="14">
        <v>6547019</v>
      </c>
      <c r="H17" s="14">
        <v>126611</v>
      </c>
      <c r="I17" s="18" t="s">
        <v>14</v>
      </c>
      <c r="J17" s="14">
        <f>G17-H17</f>
        <v>6420408</v>
      </c>
      <c r="K17" s="15"/>
      <c r="L17" s="14"/>
      <c r="M17" s="17"/>
      <c r="N17" s="17"/>
      <c r="O17" s="17"/>
      <c r="P17" s="17"/>
      <c r="Q17" s="17"/>
      <c r="R17" s="17"/>
      <c r="S17" s="17"/>
      <c r="T17" s="17"/>
      <c r="U17" s="17"/>
      <c r="V17" s="17"/>
      <c r="W17" s="17"/>
      <c r="X17" s="17"/>
      <c r="Y17" s="17"/>
      <c r="Z17" s="11"/>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row>
    <row r="18" spans="1:67" s="12" customFormat="1" ht="22.5" customHeight="1">
      <c r="A18" s="14"/>
      <c r="B18" s="14"/>
      <c r="C18" s="22" t="s">
        <v>7</v>
      </c>
      <c r="D18" s="13"/>
      <c r="E18" s="18" t="s">
        <v>14</v>
      </c>
      <c r="F18" s="18" t="s">
        <v>14</v>
      </c>
      <c r="G18" s="18" t="s">
        <v>14</v>
      </c>
      <c r="H18" s="18" t="s">
        <v>14</v>
      </c>
      <c r="I18" s="18" t="s">
        <v>14</v>
      </c>
      <c r="J18" s="18" t="s">
        <v>14</v>
      </c>
      <c r="K18" s="15"/>
      <c r="L18" s="14"/>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row>
    <row r="19" spans="1:67" s="12" customFormat="1" ht="22.5" customHeight="1">
      <c r="A19" s="14"/>
      <c r="B19" s="14"/>
      <c r="C19" s="22" t="s">
        <v>8</v>
      </c>
      <c r="D19" s="13"/>
      <c r="E19" s="14">
        <v>1760258</v>
      </c>
      <c r="F19" s="14">
        <v>1401800</v>
      </c>
      <c r="G19" s="14">
        <v>13367961</v>
      </c>
      <c r="H19" s="14">
        <v>1635355</v>
      </c>
      <c r="I19" s="14">
        <v>1345400</v>
      </c>
      <c r="J19" s="14">
        <f t="shared" si="0"/>
        <v>13078006</v>
      </c>
      <c r="K19" s="15"/>
      <c r="L19" s="14"/>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row>
    <row r="20" spans="1:67" s="12" customFormat="1" ht="22.5" customHeight="1">
      <c r="A20" s="14"/>
      <c r="B20" s="14"/>
      <c r="C20" s="22" t="s">
        <v>9</v>
      </c>
      <c r="D20" s="13"/>
      <c r="E20" s="14">
        <v>107942</v>
      </c>
      <c r="F20" s="18">
        <v>28600</v>
      </c>
      <c r="G20" s="14">
        <v>1586445</v>
      </c>
      <c r="H20" s="14">
        <v>110401</v>
      </c>
      <c r="I20" s="18">
        <v>20200</v>
      </c>
      <c r="J20" s="14">
        <f t="shared" si="0"/>
        <v>1496244</v>
      </c>
      <c r="K20" s="15"/>
      <c r="L20" s="14"/>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row>
    <row r="21" spans="1:67" s="12" customFormat="1" ht="22.5" customHeight="1">
      <c r="A21" s="14"/>
      <c r="B21" s="14"/>
      <c r="C21" s="22" t="s">
        <v>16</v>
      </c>
      <c r="D21" s="13"/>
      <c r="E21" s="14">
        <v>58565000</v>
      </c>
      <c r="F21" s="14">
        <v>58565000</v>
      </c>
      <c r="G21" s="18" t="s">
        <v>14</v>
      </c>
      <c r="H21" s="14">
        <v>66745000</v>
      </c>
      <c r="I21" s="14">
        <v>66745000</v>
      </c>
      <c r="J21" s="18" t="s">
        <v>14</v>
      </c>
      <c r="K21" s="15"/>
      <c r="L21" s="14"/>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row>
    <row r="22" spans="1:67" s="12" customFormat="1" ht="6.75" customHeight="1">
      <c r="A22" s="14"/>
      <c r="B22" s="14"/>
      <c r="C22" s="22"/>
      <c r="D22" s="13"/>
      <c r="E22" s="14"/>
      <c r="F22" s="18"/>
      <c r="G22" s="14"/>
      <c r="H22" s="14"/>
      <c r="I22" s="18"/>
      <c r="J22" s="14">
        <f t="shared" si="0"/>
        <v>0</v>
      </c>
      <c r="K22" s="15"/>
      <c r="L22" s="14"/>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row>
    <row r="23" spans="1:67" s="12" customFormat="1" ht="22.5" customHeight="1">
      <c r="A23" s="14"/>
      <c r="B23" s="59" t="s">
        <v>3</v>
      </c>
      <c r="C23" s="59"/>
      <c r="D23" s="13"/>
      <c r="E23" s="14">
        <v>474227</v>
      </c>
      <c r="F23" s="14">
        <v>276000</v>
      </c>
      <c r="G23" s="14">
        <v>1535830</v>
      </c>
      <c r="H23" s="14">
        <v>453775</v>
      </c>
      <c r="I23" s="14">
        <v>670000</v>
      </c>
      <c r="J23" s="14">
        <f t="shared" si="0"/>
        <v>1752055</v>
      </c>
      <c r="K23" s="15"/>
      <c r="L23" s="14"/>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row>
    <row r="24" spans="1:67" s="12" customFormat="1" ht="22.5" customHeight="1">
      <c r="A24" s="14"/>
      <c r="B24" s="14"/>
      <c r="C24" s="22" t="s">
        <v>10</v>
      </c>
      <c r="D24" s="13"/>
      <c r="E24" s="14">
        <v>474227</v>
      </c>
      <c r="F24" s="14">
        <v>276000</v>
      </c>
      <c r="G24" s="14">
        <v>1535830</v>
      </c>
      <c r="H24" s="14">
        <v>453775</v>
      </c>
      <c r="I24" s="14">
        <v>670000</v>
      </c>
      <c r="J24" s="14">
        <f t="shared" si="0"/>
        <v>1752055</v>
      </c>
      <c r="K24" s="15"/>
      <c r="L24" s="14"/>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row>
    <row r="25" spans="1:68" ht="6.75" customHeight="1">
      <c r="A25" s="39"/>
      <c r="B25" s="39"/>
      <c r="C25" s="39"/>
      <c r="D25" s="40"/>
      <c r="E25" s="39"/>
      <c r="F25" s="39"/>
      <c r="G25" s="39"/>
      <c r="H25" s="39"/>
      <c r="I25" s="39"/>
      <c r="J25" s="39"/>
      <c r="K25" s="2"/>
      <c r="L25" s="6">
        <v>0</v>
      </c>
      <c r="M25" s="2"/>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row>
    <row r="26" spans="1:68" ht="14.25">
      <c r="A26" s="46" t="s">
        <v>21</v>
      </c>
      <c r="B26" s="46"/>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row>
    <row r="27" spans="1:68" ht="14.25">
      <c r="A27" s="46" t="s">
        <v>19</v>
      </c>
      <c r="B27" s="46"/>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T27" s="4"/>
      <c r="AU27" s="4"/>
      <c r="AV27" s="4"/>
      <c r="AW27" s="4"/>
      <c r="AX27" s="4"/>
      <c r="AY27" s="4"/>
      <c r="AZ27" s="4"/>
      <c r="BA27" s="4"/>
      <c r="BB27" s="4"/>
      <c r="BC27" s="4"/>
      <c r="BD27" s="4"/>
      <c r="BE27" s="4"/>
      <c r="BF27" s="4"/>
      <c r="BG27" s="4"/>
      <c r="BH27" s="4"/>
      <c r="BI27" s="4"/>
      <c r="BJ27" s="4"/>
      <c r="BK27" s="4"/>
      <c r="BL27" s="4"/>
      <c r="BM27" s="4"/>
      <c r="BN27" s="4"/>
      <c r="BO27" s="4"/>
      <c r="BP27" s="4"/>
    </row>
    <row r="28" spans="12:68" ht="15" customHeight="1">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T28" s="4"/>
      <c r="AU28" s="4"/>
      <c r="AV28" s="4"/>
      <c r="AW28" s="4"/>
      <c r="AX28" s="4"/>
      <c r="AY28" s="4"/>
      <c r="AZ28" s="4"/>
      <c r="BA28" s="4"/>
      <c r="BB28" s="4"/>
      <c r="BC28" s="4"/>
      <c r="BD28" s="4"/>
      <c r="BE28" s="4"/>
      <c r="BF28" s="4"/>
      <c r="BG28" s="4"/>
      <c r="BH28" s="4"/>
      <c r="BI28" s="4"/>
      <c r="BJ28" s="4"/>
      <c r="BK28" s="4"/>
      <c r="BL28" s="4"/>
      <c r="BM28" s="4"/>
      <c r="BN28" s="4"/>
      <c r="BO28" s="4"/>
      <c r="BP28" s="4"/>
    </row>
    <row r="29" spans="12:68" ht="15" customHeight="1">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T29" s="4"/>
      <c r="AU29" s="4"/>
      <c r="AV29" s="4"/>
      <c r="AW29" s="4"/>
      <c r="AX29" s="4"/>
      <c r="AY29" s="4"/>
      <c r="AZ29" s="4"/>
      <c r="BA29" s="4"/>
      <c r="BB29" s="4"/>
      <c r="BC29" s="4"/>
      <c r="BD29" s="4"/>
      <c r="BE29" s="4"/>
      <c r="BF29" s="4"/>
      <c r="BG29" s="4"/>
      <c r="BH29" s="4"/>
      <c r="BI29" s="4"/>
      <c r="BJ29" s="4"/>
      <c r="BK29" s="4"/>
      <c r="BL29" s="4"/>
      <c r="BM29" s="4"/>
      <c r="BN29" s="4"/>
      <c r="BO29" s="4"/>
      <c r="BP29" s="4"/>
    </row>
    <row r="30" spans="12:68" ht="15" customHeight="1">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T30" s="4"/>
      <c r="AU30" s="4"/>
      <c r="AV30" s="4"/>
      <c r="AW30" s="4"/>
      <c r="AX30" s="4"/>
      <c r="AY30" s="4"/>
      <c r="AZ30" s="4"/>
      <c r="BA30" s="4"/>
      <c r="BB30" s="4"/>
      <c r="BC30" s="4"/>
      <c r="BD30" s="4"/>
      <c r="BE30" s="4"/>
      <c r="BF30" s="4"/>
      <c r="BG30" s="4"/>
      <c r="BH30" s="4"/>
      <c r="BI30" s="4"/>
      <c r="BJ30" s="4"/>
      <c r="BK30" s="4"/>
      <c r="BL30" s="4"/>
      <c r="BM30" s="4"/>
      <c r="BN30" s="4"/>
      <c r="BO30" s="4"/>
      <c r="BP30" s="4"/>
    </row>
    <row r="31" spans="12:68" ht="15" customHeight="1">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T31" s="4"/>
      <c r="AU31" s="4"/>
      <c r="AV31" s="4"/>
      <c r="AW31" s="4"/>
      <c r="AX31" s="4"/>
      <c r="AY31" s="4"/>
      <c r="AZ31" s="4"/>
      <c r="BA31" s="4"/>
      <c r="BB31" s="4"/>
      <c r="BC31" s="4"/>
      <c r="BD31" s="4"/>
      <c r="BE31" s="4"/>
      <c r="BF31" s="4"/>
      <c r="BG31" s="4"/>
      <c r="BH31" s="4"/>
      <c r="BI31" s="4"/>
      <c r="BJ31" s="4"/>
      <c r="BK31" s="4"/>
      <c r="BL31" s="4"/>
      <c r="BM31" s="4"/>
      <c r="BN31" s="4"/>
      <c r="BO31" s="4"/>
      <c r="BP31" s="4"/>
    </row>
    <row r="32" spans="12:44" ht="15.75" customHeight="1">
      <c r="L32" s="4"/>
      <c r="M32" s="4"/>
      <c r="N32" s="4"/>
      <c r="O32" s="4"/>
      <c r="P32" s="4"/>
      <c r="Q32" s="4"/>
      <c r="R32" s="4"/>
      <c r="S32" s="4"/>
      <c r="T32" s="4"/>
      <c r="U32" s="4"/>
      <c r="V32" s="4"/>
      <c r="W32" s="4"/>
      <c r="X32" s="4"/>
      <c r="AA32" s="4"/>
      <c r="AB32" s="4"/>
      <c r="AC32" s="4"/>
      <c r="AD32" s="4"/>
      <c r="AE32" s="4"/>
      <c r="AF32" s="4"/>
      <c r="AG32" s="4"/>
      <c r="AH32" s="4"/>
      <c r="AI32" s="4"/>
      <c r="AJ32" s="4"/>
      <c r="AK32" s="4"/>
      <c r="AL32" s="4"/>
      <c r="AM32" s="4"/>
      <c r="AN32" s="4"/>
      <c r="AO32" s="4"/>
      <c r="AP32" s="4"/>
      <c r="AQ32" s="4"/>
      <c r="AR32" s="4"/>
    </row>
    <row r="33" spans="27:44" ht="14.25">
      <c r="AA33" s="4"/>
      <c r="AB33" s="4"/>
      <c r="AC33" s="4"/>
      <c r="AD33" s="4"/>
      <c r="AE33" s="4"/>
      <c r="AF33" s="4"/>
      <c r="AG33" s="4"/>
      <c r="AH33" s="4"/>
      <c r="AI33" s="4"/>
      <c r="AJ33" s="4"/>
      <c r="AK33" s="4"/>
      <c r="AL33" s="4"/>
      <c r="AM33" s="4"/>
      <c r="AN33" s="4"/>
      <c r="AO33" s="4"/>
      <c r="AP33" s="4"/>
      <c r="AQ33" s="4"/>
      <c r="AR33" s="4"/>
    </row>
    <row r="35" spans="3:10" ht="14.25">
      <c r="C35" s="7"/>
      <c r="D35" s="7"/>
      <c r="E35" s="7"/>
      <c r="F35" s="7"/>
      <c r="G35" s="7"/>
      <c r="H35" s="7"/>
      <c r="I35" s="7"/>
      <c r="J35" s="7"/>
    </row>
    <row r="36" spans="3:10" ht="14.25">
      <c r="C36" s="7"/>
      <c r="D36" s="7"/>
      <c r="E36" s="7"/>
      <c r="F36" s="7"/>
      <c r="G36" s="7"/>
      <c r="H36" s="7"/>
      <c r="I36" s="7"/>
      <c r="J36" s="7"/>
    </row>
    <row r="47" ht="3" customHeight="1"/>
    <row r="48" spans="1:21" ht="14.25">
      <c r="A48" s="50"/>
      <c r="B48" s="50"/>
      <c r="C48" s="50"/>
      <c r="D48" s="24"/>
      <c r="E48" s="60"/>
      <c r="F48" s="61"/>
      <c r="G48" s="61"/>
      <c r="H48" s="61"/>
      <c r="I48" s="61"/>
      <c r="J48" s="61"/>
      <c r="K48" s="61"/>
      <c r="L48" s="61"/>
      <c r="M48" s="61"/>
      <c r="N48" s="61"/>
      <c r="O48" s="61"/>
      <c r="P48" s="61"/>
      <c r="Q48" s="61"/>
      <c r="R48" s="61"/>
      <c r="S48" s="61"/>
      <c r="T48" s="61"/>
      <c r="U48" s="61"/>
    </row>
    <row r="49" spans="1:21" ht="14.25">
      <c r="A49" s="50"/>
      <c r="B49" s="50"/>
      <c r="C49" s="50"/>
      <c r="D49" s="24"/>
      <c r="E49" s="61"/>
      <c r="F49" s="61"/>
      <c r="G49" s="61"/>
      <c r="H49" s="61"/>
      <c r="I49" s="61"/>
      <c r="J49" s="61"/>
      <c r="K49" s="61"/>
      <c r="L49" s="61"/>
      <c r="M49" s="61"/>
      <c r="N49" s="61"/>
      <c r="O49" s="61"/>
      <c r="P49" s="61"/>
      <c r="Q49" s="61"/>
      <c r="R49" s="61"/>
      <c r="S49" s="61"/>
      <c r="T49" s="61"/>
      <c r="U49" s="61"/>
    </row>
    <row r="50" spans="1:21" ht="14.25">
      <c r="A50" s="50"/>
      <c r="B50" s="50"/>
      <c r="C50" s="50"/>
      <c r="D50" s="24"/>
      <c r="E50" s="50"/>
      <c r="F50" s="50"/>
      <c r="G50" s="50"/>
      <c r="H50" s="50"/>
      <c r="I50" s="52"/>
      <c r="J50" s="50"/>
      <c r="K50" s="52"/>
      <c r="L50" s="52"/>
      <c r="M50" s="50"/>
      <c r="N50" s="50"/>
      <c r="O50" s="52"/>
      <c r="P50" s="52"/>
      <c r="Q50" s="52"/>
      <c r="R50" s="52"/>
      <c r="S50" s="50"/>
      <c r="T50" s="27"/>
      <c r="U50" s="50"/>
    </row>
    <row r="51" spans="1:21" ht="14.25">
      <c r="A51" s="50"/>
      <c r="B51" s="50"/>
      <c r="C51" s="50"/>
      <c r="D51" s="24"/>
      <c r="E51" s="51"/>
      <c r="F51" s="51"/>
      <c r="G51" s="50"/>
      <c r="H51" s="50"/>
      <c r="I51" s="62"/>
      <c r="J51" s="50"/>
      <c r="K51" s="50"/>
      <c r="L51" s="51"/>
      <c r="M51" s="50"/>
      <c r="N51" s="50"/>
      <c r="O51" s="51"/>
      <c r="P51" s="51"/>
      <c r="Q51" s="51"/>
      <c r="R51" s="51"/>
      <c r="S51" s="51"/>
      <c r="T51" s="28"/>
      <c r="U51" s="51"/>
    </row>
    <row r="52" spans="1:21" ht="14.25">
      <c r="A52" s="50"/>
      <c r="B52" s="50"/>
      <c r="C52" s="50"/>
      <c r="D52" s="24"/>
      <c r="E52" s="51"/>
      <c r="F52" s="51"/>
      <c r="G52" s="50"/>
      <c r="H52" s="50"/>
      <c r="I52" s="62"/>
      <c r="J52" s="50"/>
      <c r="K52" s="50"/>
      <c r="L52" s="51"/>
      <c r="M52" s="50"/>
      <c r="N52" s="50"/>
      <c r="O52" s="51"/>
      <c r="P52" s="51"/>
      <c r="Q52" s="51"/>
      <c r="R52" s="51"/>
      <c r="S52" s="51"/>
      <c r="T52" s="33"/>
      <c r="U52" s="51"/>
    </row>
    <row r="53" spans="1:21" ht="14.25">
      <c r="A53" s="34"/>
      <c r="B53" s="29"/>
      <c r="C53" s="34"/>
      <c r="D53" s="24"/>
      <c r="E53" s="24"/>
      <c r="F53" s="24"/>
      <c r="G53" s="24"/>
      <c r="H53" s="24"/>
      <c r="I53" s="24"/>
      <c r="J53" s="24"/>
      <c r="K53" s="24"/>
      <c r="L53" s="24"/>
      <c r="M53" s="24"/>
      <c r="N53" s="24"/>
      <c r="O53" s="24"/>
      <c r="P53" s="24"/>
      <c r="Q53" s="24"/>
      <c r="R53" s="24"/>
      <c r="S53" s="24"/>
      <c r="T53" s="24"/>
      <c r="U53" s="24"/>
    </row>
    <row r="54" spans="1:21" ht="14.25">
      <c r="A54" s="29"/>
      <c r="B54" s="30"/>
      <c r="C54" s="29"/>
      <c r="D54" s="24"/>
      <c r="E54" s="24"/>
      <c r="F54" s="24"/>
      <c r="G54" s="24"/>
      <c r="H54" s="24"/>
      <c r="I54" s="24"/>
      <c r="J54" s="24"/>
      <c r="K54" s="24"/>
      <c r="L54" s="24"/>
      <c r="M54" s="24"/>
      <c r="N54" s="24"/>
      <c r="O54" s="24"/>
      <c r="P54" s="24"/>
      <c r="Q54" s="24"/>
      <c r="R54" s="24"/>
      <c r="S54" s="24"/>
      <c r="T54" s="24"/>
      <c r="U54" s="24"/>
    </row>
    <row r="55" spans="1:21" ht="14.25">
      <c r="A55" s="31"/>
      <c r="B55" s="30"/>
      <c r="C55" s="31"/>
      <c r="D55" s="24"/>
      <c r="E55" s="24"/>
      <c r="F55" s="24"/>
      <c r="G55" s="24"/>
      <c r="H55" s="24"/>
      <c r="I55" s="24"/>
      <c r="J55" s="24"/>
      <c r="K55" s="24"/>
      <c r="L55" s="24"/>
      <c r="M55" s="24"/>
      <c r="N55" s="24"/>
      <c r="O55" s="24"/>
      <c r="P55" s="24"/>
      <c r="Q55" s="24"/>
      <c r="R55" s="24"/>
      <c r="S55" s="24"/>
      <c r="T55" s="24"/>
      <c r="U55" s="24"/>
    </row>
    <row r="56" spans="1:21" ht="14.25">
      <c r="A56" s="31"/>
      <c r="B56" s="30"/>
      <c r="C56" s="31"/>
      <c r="D56" s="24"/>
      <c r="E56" s="24"/>
      <c r="F56" s="24"/>
      <c r="G56" s="24"/>
      <c r="H56" s="24"/>
      <c r="I56" s="24"/>
      <c r="J56" s="24"/>
      <c r="K56" s="24"/>
      <c r="L56" s="24"/>
      <c r="M56" s="24"/>
      <c r="N56" s="24"/>
      <c r="O56" s="24"/>
      <c r="P56" s="24"/>
      <c r="Q56" s="24"/>
      <c r="R56" s="24"/>
      <c r="S56" s="24"/>
      <c r="T56" s="24"/>
      <c r="U56" s="24"/>
    </row>
    <row r="57" spans="1:21" ht="14.25">
      <c r="A57" s="24"/>
      <c r="B57" s="24"/>
      <c r="C57" s="24"/>
      <c r="D57" s="24"/>
      <c r="E57" s="24"/>
      <c r="F57" s="24"/>
      <c r="G57" s="24"/>
      <c r="H57" s="24"/>
      <c r="I57" s="24"/>
      <c r="J57" s="24"/>
      <c r="K57" s="24"/>
      <c r="L57" s="24"/>
      <c r="M57" s="24"/>
      <c r="N57" s="24"/>
      <c r="O57" s="24"/>
      <c r="P57" s="24"/>
      <c r="Q57" s="24"/>
      <c r="R57" s="24"/>
      <c r="S57" s="24"/>
      <c r="T57" s="24"/>
      <c r="U57" s="24"/>
    </row>
    <row r="58" spans="1:21" ht="14.25">
      <c r="A58" s="25"/>
      <c r="B58" s="25"/>
      <c r="C58" s="25"/>
      <c r="D58" s="25"/>
      <c r="E58" s="25"/>
      <c r="F58" s="25"/>
      <c r="G58" s="25"/>
      <c r="H58" s="25"/>
      <c r="I58" s="25"/>
      <c r="J58" s="25"/>
      <c r="K58" s="25"/>
      <c r="L58" s="25"/>
      <c r="M58" s="25"/>
      <c r="N58" s="25"/>
      <c r="O58" s="25"/>
      <c r="P58" s="25"/>
      <c r="Q58" s="25"/>
      <c r="R58" s="25"/>
      <c r="S58" s="25"/>
      <c r="T58" s="25"/>
      <c r="U58" s="25"/>
    </row>
    <row r="59" spans="1:21" ht="14.25">
      <c r="A59" s="25"/>
      <c r="B59" s="25"/>
      <c r="C59" s="25"/>
      <c r="D59" s="26"/>
      <c r="E59" s="26"/>
      <c r="F59" s="26"/>
      <c r="G59" s="26"/>
      <c r="H59" s="26"/>
      <c r="I59" s="26"/>
      <c r="J59" s="26"/>
      <c r="K59" s="26"/>
      <c r="L59" s="26"/>
      <c r="M59" s="26"/>
      <c r="N59" s="26"/>
      <c r="O59" s="26"/>
      <c r="P59" s="26"/>
      <c r="Q59" s="26"/>
      <c r="R59" s="26"/>
      <c r="S59" s="26"/>
      <c r="T59" s="26"/>
      <c r="U59" s="26"/>
    </row>
    <row r="60" spans="1:21" ht="14.25">
      <c r="A60" s="25"/>
      <c r="B60" s="25"/>
      <c r="C60" s="25"/>
      <c r="D60" s="35"/>
      <c r="E60" s="24"/>
      <c r="F60" s="35"/>
      <c r="G60" s="35"/>
      <c r="H60" s="35"/>
      <c r="I60" s="35"/>
      <c r="J60" s="35"/>
      <c r="K60" s="35"/>
      <c r="L60" s="35"/>
      <c r="M60" s="35"/>
      <c r="N60" s="35"/>
      <c r="O60" s="35"/>
      <c r="P60" s="35"/>
      <c r="Q60" s="35"/>
      <c r="R60" s="35"/>
      <c r="S60" s="35"/>
      <c r="T60" s="35"/>
      <c r="U60" s="35"/>
    </row>
    <row r="61" spans="1:21" ht="14.25">
      <c r="A61" s="25"/>
      <c r="B61" s="25"/>
      <c r="C61" s="25"/>
      <c r="D61" s="35"/>
      <c r="E61" s="35"/>
      <c r="F61" s="35"/>
      <c r="G61" s="35"/>
      <c r="H61" s="35"/>
      <c r="I61" s="35"/>
      <c r="J61" s="35"/>
      <c r="K61" s="35"/>
      <c r="L61" s="35"/>
      <c r="M61" s="35"/>
      <c r="N61" s="35"/>
      <c r="O61" s="35"/>
      <c r="P61" s="35"/>
      <c r="Q61" s="35"/>
      <c r="R61" s="35"/>
      <c r="S61" s="35"/>
      <c r="T61" s="35"/>
      <c r="U61" s="35"/>
    </row>
  </sheetData>
  <sheetProtection/>
  <mergeCells count="31">
    <mergeCell ref="A1:J1"/>
    <mergeCell ref="AC4:AQ4"/>
    <mergeCell ref="M4:N4"/>
    <mergeCell ref="O4:S4"/>
    <mergeCell ref="B23:C23"/>
    <mergeCell ref="O6:P6"/>
    <mergeCell ref="B6:C6"/>
    <mergeCell ref="E50:E52"/>
    <mergeCell ref="F50:F52"/>
    <mergeCell ref="G50:G52"/>
    <mergeCell ref="H50:H52"/>
    <mergeCell ref="I50:I52"/>
    <mergeCell ref="B8:C8"/>
    <mergeCell ref="E3:F3"/>
    <mergeCell ref="H3:I3"/>
    <mergeCell ref="A3:D4"/>
    <mergeCell ref="A13:B13"/>
    <mergeCell ref="S50:S52"/>
    <mergeCell ref="B12:C12"/>
    <mergeCell ref="P50:P52"/>
    <mergeCell ref="Q50:Q52"/>
    <mergeCell ref="A48:C52"/>
    <mergeCell ref="E48:U49"/>
    <mergeCell ref="U50:U52"/>
    <mergeCell ref="L50:L52"/>
    <mergeCell ref="M50:M52"/>
    <mergeCell ref="N50:N52"/>
    <mergeCell ref="O50:O52"/>
    <mergeCell ref="J50:J52"/>
    <mergeCell ref="K50:K52"/>
    <mergeCell ref="R50:R52"/>
  </mergeCells>
  <printOptions horizontalCentered="1"/>
  <pageMargins left="0.5905511811023623" right="0.5905511811023623" top="0.7874015748031497" bottom="0.3937007874015748" header="0.35433070866141736" footer="0.5118110236220472"/>
  <pageSetup horizontalDpi="400" verticalDpi="400" orientation="portrait" pageOrder="overThenDown" paperSize="9" scale="7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田崎 千秋</dc:creator>
  <cp:keywords/>
  <dc:description/>
  <cp:lastModifiedBy>山口 睦美</cp:lastModifiedBy>
  <cp:lastPrinted>2018-09-03T04:22:39Z</cp:lastPrinted>
  <dcterms:created xsi:type="dcterms:W3CDTF">2008-01-11T08:42:53Z</dcterms:created>
  <dcterms:modified xsi:type="dcterms:W3CDTF">2018-12-05T01:31:29Z</dcterms:modified>
  <cp:category/>
  <cp:version/>
  <cp:contentType/>
  <cp:contentStatus/>
</cp:coreProperties>
</file>