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6-5" sheetId="1" r:id="rId1"/>
    <sheet name="16-5(続）" sheetId="2" r:id="rId2"/>
  </sheets>
  <definedNames>
    <definedName name="_xlnm.Print_Area" localSheetId="0">'16-5'!$A$1:$I$76</definedName>
    <definedName name="_xlnm.Print_Area" localSheetId="1">'16-5(続）'!$A$1:$L$51</definedName>
  </definedNames>
  <calcPr fullCalcOnLoad="1"/>
</workbook>
</file>

<file path=xl/sharedStrings.xml><?xml version="1.0" encoding="utf-8"?>
<sst xmlns="http://schemas.openxmlformats.org/spreadsheetml/2006/main" count="265" uniqueCount="107">
  <si>
    <t>業                    種</t>
  </si>
  <si>
    <t>労働者数</t>
  </si>
  <si>
    <t>単位：件、円</t>
  </si>
  <si>
    <t>件数</t>
  </si>
  <si>
    <t>金額</t>
  </si>
  <si>
    <t>原油又は天然ガス鉱業</t>
  </si>
  <si>
    <t>採石業</t>
  </si>
  <si>
    <t>その他の鉱業</t>
  </si>
  <si>
    <t>道路新設事業</t>
  </si>
  <si>
    <t>舗装工事業</t>
  </si>
  <si>
    <t>鉄道又は軌道新設事業</t>
  </si>
  <si>
    <t>建築事業</t>
  </si>
  <si>
    <t>その他の建設事業</t>
  </si>
  <si>
    <t>既設建築物設備工事業</t>
  </si>
  <si>
    <t>食料品製造業</t>
  </si>
  <si>
    <t>繊維工業又は繊維製品製造業</t>
  </si>
  <si>
    <t>木材又は木製品製造業</t>
  </si>
  <si>
    <t>パルプ又は紙製造業</t>
  </si>
  <si>
    <t>印刷又は製本業</t>
  </si>
  <si>
    <t>化学工業</t>
  </si>
  <si>
    <t>金属材料品製造業</t>
  </si>
  <si>
    <t>鋳物業</t>
  </si>
  <si>
    <t>めっき業</t>
  </si>
  <si>
    <t>機械器具製造業</t>
  </si>
  <si>
    <t>電気機械器具製造業</t>
  </si>
  <si>
    <t>輸送用機械器具製造業</t>
  </si>
  <si>
    <t>船舶製造又は修理業</t>
  </si>
  <si>
    <t>その他の製造業</t>
  </si>
  <si>
    <t>陶磁器製品製造業</t>
  </si>
  <si>
    <t>交通運輸事業</t>
  </si>
  <si>
    <t>貨物取扱事業</t>
  </si>
  <si>
    <t>港湾貨物取扱事業</t>
  </si>
  <si>
    <t>港湾荷役業</t>
  </si>
  <si>
    <t>ビルメンテナンス業</t>
  </si>
  <si>
    <t>その他の各種事業</t>
  </si>
  <si>
    <t>農業又は海面漁業以外の漁業</t>
  </si>
  <si>
    <t>石灰石鉱業又はドロマイト鉱業</t>
  </si>
  <si>
    <t>コンクリート製造業</t>
  </si>
  <si>
    <t>療養給付</t>
  </si>
  <si>
    <t>休業給付</t>
  </si>
  <si>
    <t>障害給付</t>
  </si>
  <si>
    <t>遺族給付</t>
  </si>
  <si>
    <t>葬祭料</t>
  </si>
  <si>
    <t>介護給付</t>
  </si>
  <si>
    <t>金属精錬業</t>
  </si>
  <si>
    <t>非鉄金属精錬業</t>
  </si>
  <si>
    <t>年金等</t>
  </si>
  <si>
    <t>(1) 業種別収支状況</t>
  </si>
  <si>
    <t xml:space="preserve">     単位：人、円</t>
  </si>
  <si>
    <t>事業場数</t>
  </si>
  <si>
    <t>徴収決定済額</t>
  </si>
  <si>
    <t>収納済額</t>
  </si>
  <si>
    <t>海面漁業</t>
  </si>
  <si>
    <t>建設事業</t>
  </si>
  <si>
    <t>保険給付額</t>
  </si>
  <si>
    <t>水力発電施設、ずい道等新設事業</t>
  </si>
  <si>
    <t>ガラス又はセメント製造業</t>
  </si>
  <si>
    <t>その他の窯業又は土石製品製造業</t>
  </si>
  <si>
    <t>金属製品製造業又は金属加工業</t>
  </si>
  <si>
    <t>計量器、光学機械、時計等製造業</t>
  </si>
  <si>
    <t>通信、 放送、 新聞業 又は 出版業</t>
  </si>
  <si>
    <t>金融業、保険業又は不動産業</t>
  </si>
  <si>
    <t>計</t>
  </si>
  <si>
    <t>業</t>
  </si>
  <si>
    <t>通</t>
  </si>
  <si>
    <t>その他の事業</t>
  </si>
  <si>
    <t>運輸業</t>
  </si>
  <si>
    <t>その他の事業</t>
  </si>
  <si>
    <t>船舶所有者の事業</t>
  </si>
  <si>
    <t>機械装置の組立又は据付の事業</t>
  </si>
  <si>
    <t>洋食器刃物手工具等製造業</t>
  </si>
  <si>
    <t>貴金属製品装身具等製造業</t>
  </si>
  <si>
    <t>倉庫警備消毒等の事業</t>
  </si>
  <si>
    <t>電気,ガス,水道</t>
  </si>
  <si>
    <t>又は熱供給の事業</t>
  </si>
  <si>
    <t>金属・非金属鉱業又は石炭鉱業</t>
  </si>
  <si>
    <t>清掃、火葬又はと畜の事業</t>
  </si>
  <si>
    <t>卸売・小売業、飲食店又は宿泊業</t>
  </si>
  <si>
    <t>定置網漁業又は海面魚類養殖業</t>
  </si>
  <si>
    <t>林業</t>
  </si>
  <si>
    <t>漁業</t>
  </si>
  <si>
    <t>鉱業</t>
  </si>
  <si>
    <t>-</t>
  </si>
  <si>
    <t>製造業</t>
  </si>
  <si>
    <t>運輸業</t>
  </si>
  <si>
    <t>電気,ガス,水道又は熱供給の事業</t>
  </si>
  <si>
    <t>その他の事業</t>
  </si>
  <si>
    <t>漁業</t>
  </si>
  <si>
    <t>鉱業</t>
  </si>
  <si>
    <t>製造業</t>
  </si>
  <si>
    <t>運輸業</t>
  </si>
  <si>
    <t>林業</t>
  </si>
  <si>
    <t>(2) 給付別支払状況（業種別）</t>
  </si>
  <si>
    <t>総数</t>
  </si>
  <si>
    <t>資料  長崎労働局労働基準部労災補償課調</t>
  </si>
  <si>
    <t>保　険　料</t>
  </si>
  <si>
    <t>平　成　26　年　度</t>
  </si>
  <si>
    <r>
      <rPr>
        <sz val="12"/>
        <color indexed="9"/>
        <rFont val="ＭＳ 明朝"/>
        <family val="1"/>
      </rPr>
      <t>平　成</t>
    </r>
    <r>
      <rPr>
        <sz val="12"/>
        <rFont val="ＭＳ 明朝"/>
        <family val="1"/>
      </rPr>
      <t>　27　</t>
    </r>
    <r>
      <rPr>
        <sz val="12"/>
        <color indexed="9"/>
        <rFont val="ＭＳ 明朝"/>
        <family val="1"/>
      </rPr>
      <t>年　度</t>
    </r>
  </si>
  <si>
    <r>
      <rPr>
        <sz val="12"/>
        <color indexed="9"/>
        <rFont val="ＭＳ 明朝"/>
        <family val="1"/>
      </rPr>
      <t>平　成</t>
    </r>
    <r>
      <rPr>
        <sz val="12"/>
        <rFont val="ＭＳ 明朝"/>
        <family val="1"/>
      </rPr>
      <t>　28　</t>
    </r>
    <r>
      <rPr>
        <sz val="12"/>
        <color indexed="9"/>
        <rFont val="ＭＳ 明朝"/>
        <family val="1"/>
      </rPr>
      <t>年　度</t>
    </r>
  </si>
  <si>
    <t>平成28年度</t>
  </si>
  <si>
    <t>平成28年度</t>
  </si>
  <si>
    <t>-</t>
  </si>
  <si>
    <t>-</t>
  </si>
  <si>
    <t>-</t>
  </si>
  <si>
    <t>注)「業」は業務災害、「通」は通勤災害に係るものを示す。</t>
  </si>
  <si>
    <r>
      <t>１６－５　労働者災害補償保険　</t>
    </r>
    <r>
      <rPr>
        <sz val="12"/>
        <rFont val="ＭＳ 明朝"/>
        <family val="1"/>
      </rPr>
      <t>（平成28年度）　</t>
    </r>
  </si>
  <si>
    <r>
      <t>１６－５　労働者災害補償保険　</t>
    </r>
    <r>
      <rPr>
        <sz val="12"/>
        <color indexed="8"/>
        <rFont val="ＭＳ 明朝"/>
        <family val="1"/>
      </rPr>
      <t>（平成28年度）（続）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</si>
</sst>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10"/>
      <name val="ＭＳ 明朝"/>
      <family val="1"/>
    </font>
    <font>
      <sz val="19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7" fillId="31" borderId="4" applyNumberFormat="0" applyAlignment="0" applyProtection="0"/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12" xfId="48" applyFont="1" applyFill="1" applyBorder="1" applyAlignment="1">
      <alignment/>
    </xf>
    <xf numFmtId="181" fontId="5" fillId="0" borderId="0" xfId="48" applyFont="1" applyFill="1" applyBorder="1" applyAlignment="1">
      <alignment/>
    </xf>
    <xf numFmtId="181" fontId="5" fillId="0" borderId="13" xfId="48" applyFont="1" applyFill="1" applyBorder="1" applyAlignment="1">
      <alignment horizontal="distributed" vertical="center"/>
    </xf>
    <xf numFmtId="181" fontId="5" fillId="0" borderId="14" xfId="48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right"/>
    </xf>
    <xf numFmtId="181" fontId="5" fillId="0" borderId="0" xfId="48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1" fontId="11" fillId="0" borderId="0" xfId="48" applyFont="1" applyFill="1" applyAlignment="1">
      <alignment/>
    </xf>
    <xf numFmtId="181" fontId="7" fillId="0" borderId="0" xfId="48" applyFont="1" applyFill="1" applyAlignment="1">
      <alignment/>
    </xf>
    <xf numFmtId="181" fontId="7" fillId="0" borderId="10" xfId="48" applyFont="1" applyFill="1" applyBorder="1" applyAlignment="1">
      <alignment/>
    </xf>
    <xf numFmtId="181" fontId="7" fillId="0" borderId="11" xfId="48" applyFont="1" applyFill="1" applyBorder="1" applyAlignment="1">
      <alignment/>
    </xf>
    <xf numFmtId="181" fontId="7" fillId="0" borderId="12" xfId="48" applyFont="1" applyFill="1" applyBorder="1" applyAlignment="1">
      <alignment/>
    </xf>
    <xf numFmtId="181" fontId="7" fillId="0" borderId="0" xfId="48" applyFont="1" applyFill="1" applyBorder="1" applyAlignment="1">
      <alignment/>
    </xf>
    <xf numFmtId="181" fontId="7" fillId="0" borderId="15" xfId="48" applyFont="1" applyFill="1" applyBorder="1" applyAlignment="1">
      <alignment/>
    </xf>
    <xf numFmtId="0" fontId="6" fillId="0" borderId="16" xfId="0" applyFont="1" applyFill="1" applyBorder="1" applyAlignment="1">
      <alignment/>
    </xf>
    <xf numFmtId="181" fontId="5" fillId="0" borderId="16" xfId="48" applyFont="1" applyFill="1" applyBorder="1" applyAlignment="1">
      <alignment horizontal="distributed"/>
    </xf>
    <xf numFmtId="181" fontId="7" fillId="0" borderId="15" xfId="48" applyFont="1" applyFill="1" applyBorder="1" applyAlignment="1">
      <alignment horizontal="right"/>
    </xf>
    <xf numFmtId="181" fontId="7" fillId="0" borderId="0" xfId="48" applyFont="1" applyFill="1" applyBorder="1" applyAlignment="1">
      <alignment horizontal="right"/>
    </xf>
    <xf numFmtId="181" fontId="7" fillId="0" borderId="15" xfId="48" applyFont="1" applyFill="1" applyBorder="1" applyAlignment="1" quotePrefix="1">
      <alignment horizontal="right"/>
    </xf>
    <xf numFmtId="181" fontId="7" fillId="0" borderId="0" xfId="48" applyFont="1" applyFill="1" applyBorder="1" applyAlignment="1" quotePrefix="1">
      <alignment horizontal="right"/>
    </xf>
    <xf numFmtId="181" fontId="5" fillId="0" borderId="17" xfId="48" applyFont="1" applyFill="1" applyBorder="1" applyAlignment="1">
      <alignment/>
    </xf>
    <xf numFmtId="181" fontId="5" fillId="0" borderId="16" xfId="48" applyFont="1" applyFill="1" applyBorder="1" applyAlignment="1">
      <alignment/>
    </xf>
    <xf numFmtId="181" fontId="5" fillId="0" borderId="15" xfId="48" applyFont="1" applyFill="1" applyBorder="1" applyAlignment="1">
      <alignment/>
    </xf>
    <xf numFmtId="181" fontId="5" fillId="0" borderId="15" xfId="48" applyFont="1" applyFill="1" applyBorder="1" applyAlignment="1">
      <alignment horizontal="right"/>
    </xf>
    <xf numFmtId="181" fontId="5" fillId="0" borderId="0" xfId="48" applyFont="1" applyFill="1" applyAlignment="1">
      <alignment vertical="center"/>
    </xf>
    <xf numFmtId="181" fontId="7" fillId="0" borderId="16" xfId="48" applyFont="1" applyFill="1" applyBorder="1" applyAlignment="1">
      <alignment/>
    </xf>
    <xf numFmtId="181" fontId="7" fillId="0" borderId="18" xfId="48" applyFont="1" applyFill="1" applyBorder="1" applyAlignment="1">
      <alignment/>
    </xf>
    <xf numFmtId="181" fontId="7" fillId="0" borderId="14" xfId="48" applyFont="1" applyFill="1" applyBorder="1" applyAlignment="1">
      <alignment horizontal="center" vertical="center"/>
    </xf>
    <xf numFmtId="181" fontId="7" fillId="0" borderId="11" xfId="48" applyFont="1" applyFill="1" applyBorder="1" applyAlignment="1">
      <alignment horizontal="distributed"/>
    </xf>
    <xf numFmtId="181" fontId="13" fillId="0" borderId="0" xfId="48" applyFont="1" applyFill="1" applyBorder="1" applyAlignment="1">
      <alignment horizontal="center"/>
    </xf>
    <xf numFmtId="181" fontId="13" fillId="0" borderId="0" xfId="48" applyFont="1" applyFill="1" applyBorder="1" applyAlignment="1">
      <alignment/>
    </xf>
    <xf numFmtId="181" fontId="13" fillId="0" borderId="0" xfId="48" applyFont="1" applyFill="1" applyAlignment="1">
      <alignment/>
    </xf>
    <xf numFmtId="181" fontId="14" fillId="0" borderId="0" xfId="48" applyFont="1" applyFill="1" applyBorder="1" applyAlignment="1">
      <alignment horizontal="right"/>
    </xf>
    <xf numFmtId="181" fontId="14" fillId="0" borderId="0" xfId="48" applyFont="1" applyFill="1" applyAlignment="1">
      <alignment/>
    </xf>
    <xf numFmtId="181" fontId="14" fillId="0" borderId="0" xfId="48" applyFont="1" applyFill="1" applyBorder="1" applyAlignment="1">
      <alignment/>
    </xf>
    <xf numFmtId="181" fontId="7" fillId="0" borderId="0" xfId="48" applyFont="1" applyFill="1" applyBorder="1" applyAlignment="1">
      <alignment horizontal="left"/>
    </xf>
    <xf numFmtId="181" fontId="7" fillId="0" borderId="0" xfId="48" applyFont="1" applyFill="1" applyBorder="1" applyAlignment="1">
      <alignment horizontal="left" shrinkToFit="1"/>
    </xf>
    <xf numFmtId="181" fontId="7" fillId="0" borderId="13" xfId="48" applyFont="1" applyFill="1" applyBorder="1" applyAlignment="1">
      <alignment horizontal="center" vertical="center"/>
    </xf>
    <xf numFmtId="181" fontId="7" fillId="0" borderId="0" xfId="48" applyFont="1" applyFill="1" applyBorder="1" applyAlignment="1">
      <alignment horizontal="center"/>
    </xf>
    <xf numFmtId="181" fontId="7" fillId="0" borderId="0" xfId="48" applyFont="1" applyFill="1" applyBorder="1" applyAlignment="1">
      <alignment horizontal="left"/>
    </xf>
    <xf numFmtId="181" fontId="7" fillId="0" borderId="16" xfId="48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81" fontId="7" fillId="0" borderId="17" xfId="48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81" fontId="7" fillId="0" borderId="20" xfId="48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81" fontId="7" fillId="0" borderId="14" xfId="48" applyFont="1" applyFill="1" applyBorder="1" applyAlignment="1">
      <alignment horizontal="center" vertical="center"/>
    </xf>
    <xf numFmtId="181" fontId="7" fillId="0" borderId="22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81" fontId="8" fillId="0" borderId="0" xfId="48" applyFont="1" applyFill="1" applyAlignment="1">
      <alignment horizontal="center" vertical="center"/>
    </xf>
    <xf numFmtId="181" fontId="7" fillId="0" borderId="11" xfId="48" applyFont="1" applyFill="1" applyBorder="1" applyAlignment="1">
      <alignment horizontal="center" vertical="center"/>
    </xf>
    <xf numFmtId="181" fontId="5" fillId="0" borderId="17" xfId="48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181" fontId="5" fillId="0" borderId="15" xfId="48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23" xfId="48" applyFont="1" applyFill="1" applyBorder="1" applyAlignment="1">
      <alignment horizontal="center"/>
    </xf>
    <xf numFmtId="181" fontId="5" fillId="0" borderId="24" xfId="48" applyFont="1" applyFill="1" applyBorder="1" applyAlignment="1">
      <alignment horizontal="center"/>
    </xf>
    <xf numFmtId="181" fontId="5" fillId="0" borderId="25" xfId="48" applyFont="1" applyFill="1" applyBorder="1" applyAlignment="1">
      <alignment horizontal="center"/>
    </xf>
    <xf numFmtId="181" fontId="5" fillId="0" borderId="26" xfId="48" applyFont="1" applyFill="1" applyBorder="1" applyAlignment="1">
      <alignment horizontal="center"/>
    </xf>
    <xf numFmtId="20" fontId="12" fillId="0" borderId="0" xfId="48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1162050</xdr:colOff>
      <xdr:row>2</xdr:row>
      <xdr:rowOff>66675</xdr:rowOff>
    </xdr:from>
    <xdr:to>
      <xdr:col>3</xdr:col>
      <xdr:colOff>19050</xdr:colOff>
      <xdr:row>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8250" y="762000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給　付</a:t>
          </a:r>
        </a:p>
      </xdr:txBody>
    </xdr:sp>
    <xdr:clientData/>
  </xdr:twoCellAnchor>
  <xdr:twoCellAnchor>
    <xdr:from>
      <xdr:col>1</xdr:col>
      <xdr:colOff>47625</xdr:colOff>
      <xdr:row>3</xdr:row>
      <xdr:rowOff>57150</xdr:rowOff>
    </xdr:from>
    <xdr:to>
      <xdr:col>1</xdr:col>
      <xdr:colOff>866775</xdr:colOff>
      <xdr:row>4</xdr:row>
      <xdr:rowOff>95250</xdr:rowOff>
    </xdr:to>
    <xdr:sp>
      <xdr:nvSpPr>
        <xdr:cNvPr id="2" name="テキスト ボックス 10"/>
        <xdr:cNvSpPr txBox="1">
          <a:spLocks noChangeArrowheads="1"/>
        </xdr:cNvSpPr>
      </xdr:nvSpPr>
      <xdr:spPr>
        <a:xfrm>
          <a:off x="123825" y="113347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1</xdr:col>
      <xdr:colOff>1114425</xdr:colOff>
      <xdr:row>26</xdr:row>
      <xdr:rowOff>66675</xdr:rowOff>
    </xdr:from>
    <xdr:to>
      <xdr:col>2</xdr:col>
      <xdr:colOff>352425</xdr:colOff>
      <xdr:row>27</xdr:row>
      <xdr:rowOff>104775</xdr:rowOff>
    </xdr:to>
    <xdr:sp>
      <xdr:nvSpPr>
        <xdr:cNvPr id="3" name="テキスト ボックス 11"/>
        <xdr:cNvSpPr txBox="1">
          <a:spLocks noChangeArrowheads="1"/>
        </xdr:cNvSpPr>
      </xdr:nvSpPr>
      <xdr:spPr>
        <a:xfrm>
          <a:off x="1190625" y="8058150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給　付</a:t>
          </a:r>
        </a:p>
      </xdr:txBody>
    </xdr:sp>
    <xdr:clientData/>
  </xdr:twoCellAnchor>
  <xdr:twoCellAnchor>
    <xdr:from>
      <xdr:col>1</xdr:col>
      <xdr:colOff>28575</xdr:colOff>
      <xdr:row>27</xdr:row>
      <xdr:rowOff>57150</xdr:rowOff>
    </xdr:from>
    <xdr:to>
      <xdr:col>1</xdr:col>
      <xdr:colOff>857250</xdr:colOff>
      <xdr:row>28</xdr:row>
      <xdr:rowOff>95250</xdr:rowOff>
    </xdr:to>
    <xdr:sp>
      <xdr:nvSpPr>
        <xdr:cNvPr id="4" name="テキスト ボックス 12"/>
        <xdr:cNvSpPr txBox="1">
          <a:spLocks noChangeArrowheads="1"/>
        </xdr:cNvSpPr>
      </xdr:nvSpPr>
      <xdr:spPr>
        <a:xfrm>
          <a:off x="104775" y="8429625"/>
          <a:ext cx="8286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8.625" defaultRowHeight="12.75"/>
  <cols>
    <col min="1" max="1" width="1.00390625" style="12" customWidth="1"/>
    <col min="2" max="2" width="3.375" style="12" customWidth="1"/>
    <col min="3" max="3" width="38.875" style="12" customWidth="1"/>
    <col min="4" max="4" width="0.875" style="12" customWidth="1"/>
    <col min="5" max="6" width="15.25390625" style="12" customWidth="1"/>
    <col min="7" max="8" width="20.00390625" style="12" customWidth="1"/>
    <col min="9" max="9" width="22.375" style="12" customWidth="1"/>
    <col min="10" max="16384" width="8.625" style="12" customWidth="1"/>
  </cols>
  <sheetData>
    <row r="1" spans="1:9" ht="30" customHeight="1">
      <c r="A1" s="53" t="s">
        <v>105</v>
      </c>
      <c r="B1" s="53"/>
      <c r="C1" s="53"/>
      <c r="D1" s="53"/>
      <c r="E1" s="53"/>
      <c r="F1" s="53"/>
      <c r="G1" s="53"/>
      <c r="H1" s="53"/>
      <c r="I1" s="53"/>
    </row>
    <row r="2" spans="1:9" ht="24.75" customHeight="1">
      <c r="A2" s="34" t="s">
        <v>47</v>
      </c>
      <c r="C2" s="16"/>
      <c r="D2" s="16"/>
      <c r="E2" s="16"/>
      <c r="F2" s="16"/>
      <c r="G2" s="16"/>
      <c r="H2" s="16"/>
      <c r="I2" s="33" t="s">
        <v>48</v>
      </c>
    </row>
    <row r="3" spans="1:9" ht="19.5" customHeight="1">
      <c r="A3" s="29"/>
      <c r="B3" s="44" t="s">
        <v>0</v>
      </c>
      <c r="C3" s="44"/>
      <c r="D3" s="30"/>
      <c r="E3" s="48" t="s">
        <v>49</v>
      </c>
      <c r="F3" s="46" t="s">
        <v>1</v>
      </c>
      <c r="G3" s="50" t="s">
        <v>95</v>
      </c>
      <c r="H3" s="51"/>
      <c r="I3" s="44" t="s">
        <v>54</v>
      </c>
    </row>
    <row r="4" spans="1:9" ht="19.5" customHeight="1">
      <c r="A4" s="14"/>
      <c r="B4" s="54"/>
      <c r="C4" s="54"/>
      <c r="D4" s="15"/>
      <c r="E4" s="49"/>
      <c r="F4" s="47"/>
      <c r="G4" s="31" t="s">
        <v>50</v>
      </c>
      <c r="H4" s="41" t="s">
        <v>51</v>
      </c>
      <c r="I4" s="45"/>
    </row>
    <row r="5" spans="1:9" ht="3.75" customHeight="1">
      <c r="A5" s="16"/>
      <c r="B5" s="16"/>
      <c r="C5" s="16"/>
      <c r="D5" s="13"/>
      <c r="E5" s="16"/>
      <c r="F5" s="16"/>
      <c r="G5" s="16"/>
      <c r="H5" s="16"/>
      <c r="I5" s="16"/>
    </row>
    <row r="6" spans="1:9" ht="15" customHeight="1">
      <c r="A6" s="16"/>
      <c r="B6" s="42" t="s">
        <v>96</v>
      </c>
      <c r="C6" s="42"/>
      <c r="D6" s="13"/>
      <c r="E6" s="16">
        <v>31453</v>
      </c>
      <c r="F6" s="16">
        <v>429355</v>
      </c>
      <c r="G6" s="16">
        <v>7886026306</v>
      </c>
      <c r="H6" s="16">
        <v>7641858014</v>
      </c>
      <c r="I6" s="16">
        <v>12834333489</v>
      </c>
    </row>
    <row r="7" spans="1:10" ht="15" customHeight="1">
      <c r="A7" s="16"/>
      <c r="B7" s="42" t="s">
        <v>97</v>
      </c>
      <c r="C7" s="42"/>
      <c r="D7" s="13"/>
      <c r="E7" s="16">
        <v>31701</v>
      </c>
      <c r="F7" s="16">
        <v>434731</v>
      </c>
      <c r="G7" s="16">
        <v>8164805153</v>
      </c>
      <c r="H7" s="16">
        <v>7932869222</v>
      </c>
      <c r="I7" s="16">
        <v>12435845333</v>
      </c>
      <c r="J7" s="11"/>
    </row>
    <row r="8" spans="1:9" ht="22.5" customHeight="1">
      <c r="A8" s="16"/>
      <c r="B8" s="42" t="s">
        <v>98</v>
      </c>
      <c r="C8" s="42"/>
      <c r="D8" s="13"/>
      <c r="E8" s="17">
        <f>SUM(E9,E10,E13,E19,E28,E53,E58,E59,E68)</f>
        <v>32027</v>
      </c>
      <c r="F8" s="16">
        <f>SUM(F9,F10,F13,F19,F28,F53,F58,F59,F68)</f>
        <v>442776</v>
      </c>
      <c r="G8" s="16">
        <f>SUM(G9,G10,G13,G19,G28,G53,G58,G59,G68)</f>
        <v>8167910359</v>
      </c>
      <c r="H8" s="16">
        <f>SUM(H9,H10,H13,H19,H28,H53,H58,H59,H68)</f>
        <v>7999273327</v>
      </c>
      <c r="I8" s="16">
        <f>SUM(I9,I10,I13,I19,I28,I53,I58,I59,I68)</f>
        <v>12363448217</v>
      </c>
    </row>
    <row r="9" spans="1:9" ht="22.5" customHeight="1">
      <c r="A9" s="16"/>
      <c r="B9" s="43" t="s">
        <v>79</v>
      </c>
      <c r="C9" s="43"/>
      <c r="D9" s="13"/>
      <c r="E9" s="17">
        <v>100</v>
      </c>
      <c r="F9" s="16">
        <v>735</v>
      </c>
      <c r="G9" s="16">
        <v>43496103</v>
      </c>
      <c r="H9" s="16">
        <v>43496103</v>
      </c>
      <c r="I9" s="16">
        <v>79893564</v>
      </c>
    </row>
    <row r="10" spans="1:9" ht="22.5" customHeight="1">
      <c r="A10" s="16"/>
      <c r="B10" s="43" t="s">
        <v>80</v>
      </c>
      <c r="C10" s="43"/>
      <c r="D10" s="16"/>
      <c r="E10" s="17">
        <f>SUM(E11:E12)</f>
        <v>132</v>
      </c>
      <c r="F10" s="16">
        <f>SUM(F11:F12)</f>
        <v>985</v>
      </c>
      <c r="G10" s="16">
        <f>SUM(G11:G12)</f>
        <v>88330191</v>
      </c>
      <c r="H10" s="16">
        <f>SUM(H11:H12)</f>
        <v>79343521</v>
      </c>
      <c r="I10" s="16">
        <f>SUM(I11:I12)</f>
        <v>94215352</v>
      </c>
    </row>
    <row r="11" spans="1:9" ht="15" customHeight="1">
      <c r="A11" s="16"/>
      <c r="B11" s="39"/>
      <c r="C11" s="39" t="s">
        <v>52</v>
      </c>
      <c r="D11" s="13"/>
      <c r="E11" s="17">
        <v>24</v>
      </c>
      <c r="F11" s="16">
        <v>161</v>
      </c>
      <c r="G11" s="16">
        <v>5210289</v>
      </c>
      <c r="H11" s="16">
        <v>4430289</v>
      </c>
      <c r="I11" s="16">
        <v>46835391</v>
      </c>
    </row>
    <row r="12" spans="1:9" ht="15" customHeight="1">
      <c r="A12" s="16"/>
      <c r="B12" s="39"/>
      <c r="C12" s="39" t="s">
        <v>78</v>
      </c>
      <c r="D12" s="13"/>
      <c r="E12" s="17">
        <v>108</v>
      </c>
      <c r="F12" s="16">
        <v>824</v>
      </c>
      <c r="G12" s="16">
        <v>83119902</v>
      </c>
      <c r="H12" s="16">
        <v>74913232</v>
      </c>
      <c r="I12" s="16">
        <v>47379961</v>
      </c>
    </row>
    <row r="13" spans="1:9" ht="22.5" customHeight="1">
      <c r="A13" s="16"/>
      <c r="B13" s="43" t="s">
        <v>81</v>
      </c>
      <c r="C13" s="43"/>
      <c r="D13" s="13"/>
      <c r="E13" s="17">
        <f>SUM(E14:E18)</f>
        <v>36</v>
      </c>
      <c r="F13" s="16">
        <f>SUM(F14:F18)</f>
        <v>292</v>
      </c>
      <c r="G13" s="16">
        <f>SUM(G14:G18)</f>
        <v>51690830</v>
      </c>
      <c r="H13" s="16">
        <f>SUM(H14:H18)</f>
        <v>51690830</v>
      </c>
      <c r="I13" s="16">
        <f>SUM(I14:I18)</f>
        <v>3355403179</v>
      </c>
    </row>
    <row r="14" spans="1:9" ht="15" customHeight="1">
      <c r="A14" s="16"/>
      <c r="B14" s="39"/>
      <c r="C14" s="39" t="s">
        <v>75</v>
      </c>
      <c r="D14" s="13"/>
      <c r="E14" s="17">
        <v>2</v>
      </c>
      <c r="F14" s="16">
        <v>13</v>
      </c>
      <c r="G14" s="16">
        <v>4900544</v>
      </c>
      <c r="H14" s="16">
        <v>4900544</v>
      </c>
      <c r="I14" s="16">
        <v>3141068956</v>
      </c>
    </row>
    <row r="15" spans="1:9" ht="15" customHeight="1">
      <c r="A15" s="16"/>
      <c r="B15" s="39"/>
      <c r="C15" s="39" t="s">
        <v>36</v>
      </c>
      <c r="D15" s="13"/>
      <c r="E15" s="20" t="s">
        <v>82</v>
      </c>
      <c r="F15" s="21" t="s">
        <v>82</v>
      </c>
      <c r="G15" s="21" t="s">
        <v>82</v>
      </c>
      <c r="H15" s="21" t="s">
        <v>82</v>
      </c>
      <c r="I15" s="21">
        <v>4045385</v>
      </c>
    </row>
    <row r="16" spans="1:9" ht="15" customHeight="1">
      <c r="A16" s="16"/>
      <c r="B16" s="39"/>
      <c r="C16" s="39" t="s">
        <v>5</v>
      </c>
      <c r="D16" s="13"/>
      <c r="E16" s="20" t="s">
        <v>82</v>
      </c>
      <c r="F16" s="21" t="s">
        <v>82</v>
      </c>
      <c r="G16" s="21" t="s">
        <v>82</v>
      </c>
      <c r="H16" s="21" t="s">
        <v>82</v>
      </c>
      <c r="I16" s="21" t="s">
        <v>82</v>
      </c>
    </row>
    <row r="17" spans="1:9" ht="15" customHeight="1">
      <c r="A17" s="16"/>
      <c r="B17" s="39"/>
      <c r="C17" s="39" t="s">
        <v>6</v>
      </c>
      <c r="D17" s="13"/>
      <c r="E17" s="17">
        <v>29</v>
      </c>
      <c r="F17" s="16">
        <v>255</v>
      </c>
      <c r="G17" s="16">
        <v>44190208</v>
      </c>
      <c r="H17" s="16">
        <v>44190208</v>
      </c>
      <c r="I17" s="16">
        <v>188583136</v>
      </c>
    </row>
    <row r="18" spans="1:9" ht="15" customHeight="1">
      <c r="A18" s="16"/>
      <c r="B18" s="39"/>
      <c r="C18" s="39" t="s">
        <v>7</v>
      </c>
      <c r="D18" s="13"/>
      <c r="E18" s="22">
        <v>5</v>
      </c>
      <c r="F18" s="23">
        <v>24</v>
      </c>
      <c r="G18" s="23">
        <v>2600078</v>
      </c>
      <c r="H18" s="23">
        <v>2600078</v>
      </c>
      <c r="I18" s="21">
        <v>21705702</v>
      </c>
    </row>
    <row r="19" spans="1:9" ht="22.5" customHeight="1">
      <c r="A19" s="16"/>
      <c r="B19" s="43" t="s">
        <v>53</v>
      </c>
      <c r="C19" s="43"/>
      <c r="D19" s="13"/>
      <c r="E19" s="17">
        <f>SUM(E20:E27)</f>
        <v>6432</v>
      </c>
      <c r="F19" s="16">
        <f>SUM(F20:F27)</f>
        <v>46335</v>
      </c>
      <c r="G19" s="16">
        <f>SUM(G20:G27)</f>
        <v>1788336362</v>
      </c>
      <c r="H19" s="16">
        <f>SUM(H20:H27)</f>
        <v>1775113917</v>
      </c>
      <c r="I19" s="16">
        <f>SUM(I20:I27)</f>
        <v>2346401850</v>
      </c>
    </row>
    <row r="20" spans="1:9" ht="15" customHeight="1">
      <c r="A20" s="16"/>
      <c r="B20" s="39"/>
      <c r="C20" s="39" t="s">
        <v>55</v>
      </c>
      <c r="D20" s="13"/>
      <c r="E20" s="17">
        <v>24</v>
      </c>
      <c r="F20" s="16">
        <v>815</v>
      </c>
      <c r="G20" s="16">
        <v>323259577</v>
      </c>
      <c r="H20" s="16">
        <v>323259577</v>
      </c>
      <c r="I20" s="16">
        <v>365691356</v>
      </c>
    </row>
    <row r="21" spans="1:9" ht="15" customHeight="1">
      <c r="A21" s="16"/>
      <c r="B21" s="39"/>
      <c r="C21" s="39" t="s">
        <v>8</v>
      </c>
      <c r="D21" s="13"/>
      <c r="E21" s="17">
        <v>14</v>
      </c>
      <c r="F21" s="16">
        <v>184</v>
      </c>
      <c r="G21" s="16">
        <v>6056309</v>
      </c>
      <c r="H21" s="16">
        <v>6056309</v>
      </c>
      <c r="I21" s="16">
        <v>12410157</v>
      </c>
    </row>
    <row r="22" spans="1:9" ht="15" customHeight="1">
      <c r="A22" s="16"/>
      <c r="B22" s="39"/>
      <c r="C22" s="39" t="s">
        <v>9</v>
      </c>
      <c r="D22" s="13"/>
      <c r="E22" s="17">
        <v>47</v>
      </c>
      <c r="F22" s="16">
        <v>918</v>
      </c>
      <c r="G22" s="16">
        <v>16906812</v>
      </c>
      <c r="H22" s="16">
        <v>16906812</v>
      </c>
      <c r="I22" s="16">
        <v>24690146</v>
      </c>
    </row>
    <row r="23" spans="1:9" ht="15" customHeight="1">
      <c r="A23" s="16"/>
      <c r="B23" s="39"/>
      <c r="C23" s="39" t="s">
        <v>10</v>
      </c>
      <c r="D23" s="13"/>
      <c r="E23" s="20">
        <v>4</v>
      </c>
      <c r="F23" s="21">
        <v>110</v>
      </c>
      <c r="G23" s="21">
        <v>3894334</v>
      </c>
      <c r="H23" s="21">
        <v>3894334</v>
      </c>
      <c r="I23" s="21">
        <v>7680213</v>
      </c>
    </row>
    <row r="24" spans="1:9" ht="15" customHeight="1">
      <c r="A24" s="16"/>
      <c r="B24" s="39"/>
      <c r="C24" s="39" t="s">
        <v>11</v>
      </c>
      <c r="D24" s="13"/>
      <c r="E24" s="17">
        <v>3809</v>
      </c>
      <c r="F24" s="16">
        <v>29386</v>
      </c>
      <c r="G24" s="16">
        <v>925587994</v>
      </c>
      <c r="H24" s="16">
        <v>919268752</v>
      </c>
      <c r="I24" s="16">
        <v>1085105349</v>
      </c>
    </row>
    <row r="25" spans="1:9" ht="15" customHeight="1">
      <c r="A25" s="16"/>
      <c r="B25" s="39"/>
      <c r="C25" s="39" t="s">
        <v>69</v>
      </c>
      <c r="D25" s="13"/>
      <c r="E25" s="17">
        <v>158</v>
      </c>
      <c r="F25" s="16">
        <v>1916</v>
      </c>
      <c r="G25" s="16">
        <v>76706361</v>
      </c>
      <c r="H25" s="16">
        <v>76706361</v>
      </c>
      <c r="I25" s="21">
        <v>77511430</v>
      </c>
    </row>
    <row r="26" spans="1:9" ht="15" customHeight="1">
      <c r="A26" s="16"/>
      <c r="B26" s="39"/>
      <c r="C26" s="39" t="s">
        <v>12</v>
      </c>
      <c r="D26" s="13"/>
      <c r="E26" s="17">
        <v>1497</v>
      </c>
      <c r="F26" s="16">
        <v>10524</v>
      </c>
      <c r="G26" s="16">
        <v>373747974</v>
      </c>
      <c r="H26" s="16">
        <v>368015738</v>
      </c>
      <c r="I26" s="16">
        <v>689529741</v>
      </c>
    </row>
    <row r="27" spans="1:9" ht="15" customHeight="1">
      <c r="A27" s="16"/>
      <c r="B27" s="39"/>
      <c r="C27" s="39" t="s">
        <v>13</v>
      </c>
      <c r="D27" s="13"/>
      <c r="E27" s="17">
        <v>879</v>
      </c>
      <c r="F27" s="16">
        <v>2482</v>
      </c>
      <c r="G27" s="16">
        <v>62177001</v>
      </c>
      <c r="H27" s="16">
        <v>61006034</v>
      </c>
      <c r="I27" s="16">
        <v>83783458</v>
      </c>
    </row>
    <row r="28" spans="1:9" ht="22.5" customHeight="1">
      <c r="A28" s="16"/>
      <c r="B28" s="43" t="s">
        <v>83</v>
      </c>
      <c r="C28" s="43"/>
      <c r="D28" s="13"/>
      <c r="E28" s="17">
        <f>SUM(E29:E52)</f>
        <v>4439</v>
      </c>
      <c r="F28" s="16">
        <f>SUM(F29:F52)</f>
        <v>67145</v>
      </c>
      <c r="G28" s="16">
        <f>SUM(G29:G52)</f>
        <v>2200742349</v>
      </c>
      <c r="H28" s="16">
        <f>SUM(H29:H52)</f>
        <v>2135539859</v>
      </c>
      <c r="I28" s="16">
        <f>SUM(I29:I52)</f>
        <v>3281090165</v>
      </c>
    </row>
    <row r="29" spans="1:9" ht="15" customHeight="1">
      <c r="A29" s="16"/>
      <c r="B29" s="39"/>
      <c r="C29" s="39" t="s">
        <v>14</v>
      </c>
      <c r="D29" s="13"/>
      <c r="E29" s="17">
        <v>842</v>
      </c>
      <c r="F29" s="16">
        <v>16550</v>
      </c>
      <c r="G29" s="16">
        <v>227704676</v>
      </c>
      <c r="H29" s="16">
        <v>222454617</v>
      </c>
      <c r="I29" s="16">
        <v>286163612</v>
      </c>
    </row>
    <row r="30" spans="1:9" ht="15" customHeight="1">
      <c r="A30" s="16"/>
      <c r="B30" s="39"/>
      <c r="C30" s="39" t="s">
        <v>15</v>
      </c>
      <c r="D30" s="13"/>
      <c r="E30" s="17">
        <v>168</v>
      </c>
      <c r="F30" s="16">
        <v>4062</v>
      </c>
      <c r="G30" s="16">
        <v>36992659</v>
      </c>
      <c r="H30" s="16">
        <v>33690718</v>
      </c>
      <c r="I30" s="16">
        <v>6338037</v>
      </c>
    </row>
    <row r="31" spans="1:9" ht="15" customHeight="1">
      <c r="A31" s="16"/>
      <c r="B31" s="39"/>
      <c r="C31" s="39" t="s">
        <v>16</v>
      </c>
      <c r="D31" s="13"/>
      <c r="E31" s="17">
        <v>173</v>
      </c>
      <c r="F31" s="16">
        <v>894</v>
      </c>
      <c r="G31" s="16">
        <v>33126556</v>
      </c>
      <c r="H31" s="16">
        <v>32773972</v>
      </c>
      <c r="I31" s="16">
        <v>59565802</v>
      </c>
    </row>
    <row r="32" spans="1:9" ht="15" customHeight="1">
      <c r="A32" s="16"/>
      <c r="B32" s="39"/>
      <c r="C32" s="39" t="s">
        <v>17</v>
      </c>
      <c r="D32" s="13"/>
      <c r="E32" s="20" t="s">
        <v>82</v>
      </c>
      <c r="F32" s="21" t="s">
        <v>82</v>
      </c>
      <c r="G32" s="21" t="s">
        <v>82</v>
      </c>
      <c r="H32" s="21" t="s">
        <v>82</v>
      </c>
      <c r="I32" s="21" t="s">
        <v>82</v>
      </c>
    </row>
    <row r="33" spans="1:9" ht="15" customHeight="1">
      <c r="A33" s="16"/>
      <c r="B33" s="39"/>
      <c r="C33" s="39" t="s">
        <v>18</v>
      </c>
      <c r="D33" s="13"/>
      <c r="E33" s="17">
        <v>101</v>
      </c>
      <c r="F33" s="16">
        <v>1029</v>
      </c>
      <c r="G33" s="16">
        <v>11117453</v>
      </c>
      <c r="H33" s="16">
        <v>10967279</v>
      </c>
      <c r="I33" s="16">
        <v>11544701</v>
      </c>
    </row>
    <row r="34" spans="1:9" ht="15" customHeight="1">
      <c r="A34" s="16"/>
      <c r="B34" s="39"/>
      <c r="C34" s="39" t="s">
        <v>19</v>
      </c>
      <c r="D34" s="13"/>
      <c r="E34" s="17">
        <v>57</v>
      </c>
      <c r="F34" s="16">
        <v>568</v>
      </c>
      <c r="G34" s="16">
        <v>9600303</v>
      </c>
      <c r="H34" s="16">
        <v>9600303</v>
      </c>
      <c r="I34" s="16">
        <v>33983590</v>
      </c>
    </row>
    <row r="35" spans="1:9" ht="15" customHeight="1">
      <c r="A35" s="16"/>
      <c r="B35" s="39"/>
      <c r="C35" s="39" t="s">
        <v>56</v>
      </c>
      <c r="D35" s="13"/>
      <c r="E35" s="17">
        <v>7</v>
      </c>
      <c r="F35" s="16">
        <v>333</v>
      </c>
      <c r="G35" s="16">
        <v>10648276</v>
      </c>
      <c r="H35" s="16">
        <v>10648276</v>
      </c>
      <c r="I35" s="16">
        <v>1880719</v>
      </c>
    </row>
    <row r="36" spans="1:9" ht="15" customHeight="1">
      <c r="A36" s="16"/>
      <c r="B36" s="39"/>
      <c r="C36" s="39" t="s">
        <v>57</v>
      </c>
      <c r="D36" s="13"/>
      <c r="E36" s="17">
        <v>80</v>
      </c>
      <c r="F36" s="16">
        <v>311</v>
      </c>
      <c r="G36" s="16">
        <v>23990396</v>
      </c>
      <c r="H36" s="16">
        <v>22751453</v>
      </c>
      <c r="I36" s="16">
        <v>94285433</v>
      </c>
    </row>
    <row r="37" spans="1:9" ht="15" customHeight="1">
      <c r="A37" s="16"/>
      <c r="B37" s="39"/>
      <c r="C37" s="39" t="s">
        <v>44</v>
      </c>
      <c r="D37" s="13"/>
      <c r="E37" s="20">
        <v>1</v>
      </c>
      <c r="F37" s="21">
        <v>1</v>
      </c>
      <c r="G37" s="21">
        <v>31087</v>
      </c>
      <c r="H37" s="21">
        <v>31087</v>
      </c>
      <c r="I37" s="16">
        <v>3356629</v>
      </c>
    </row>
    <row r="38" spans="1:9" ht="15" customHeight="1">
      <c r="A38" s="16"/>
      <c r="B38" s="39"/>
      <c r="C38" s="39" t="s">
        <v>45</v>
      </c>
      <c r="D38" s="13"/>
      <c r="E38" s="17">
        <v>3</v>
      </c>
      <c r="F38" s="16">
        <v>16</v>
      </c>
      <c r="G38" s="16">
        <v>373393</v>
      </c>
      <c r="H38" s="16">
        <v>373393</v>
      </c>
      <c r="I38" s="21">
        <v>1464339</v>
      </c>
    </row>
    <row r="39" spans="1:9" ht="15" customHeight="1">
      <c r="A39" s="16"/>
      <c r="B39" s="39"/>
      <c r="C39" s="39" t="s">
        <v>20</v>
      </c>
      <c r="D39" s="13"/>
      <c r="E39" s="17">
        <v>14</v>
      </c>
      <c r="F39" s="16">
        <v>200</v>
      </c>
      <c r="G39" s="16">
        <v>4271644</v>
      </c>
      <c r="H39" s="16">
        <v>4271644</v>
      </c>
      <c r="I39" s="16">
        <v>26157929</v>
      </c>
    </row>
    <row r="40" spans="1:9" ht="15" customHeight="1">
      <c r="A40" s="16"/>
      <c r="B40" s="39"/>
      <c r="C40" s="39" t="s">
        <v>21</v>
      </c>
      <c r="D40" s="13"/>
      <c r="E40" s="17">
        <v>10</v>
      </c>
      <c r="F40" s="16">
        <v>352</v>
      </c>
      <c r="G40" s="16">
        <v>24048319</v>
      </c>
      <c r="H40" s="16">
        <v>21308645</v>
      </c>
      <c r="I40" s="16">
        <v>36246565</v>
      </c>
    </row>
    <row r="41" spans="1:9" ht="15" customHeight="1">
      <c r="A41" s="16"/>
      <c r="B41" s="39"/>
      <c r="C41" s="39" t="s">
        <v>58</v>
      </c>
      <c r="D41" s="13"/>
      <c r="E41" s="17">
        <v>466</v>
      </c>
      <c r="F41" s="16">
        <v>4198</v>
      </c>
      <c r="G41" s="16">
        <v>151145297</v>
      </c>
      <c r="H41" s="16">
        <v>145353806</v>
      </c>
      <c r="I41" s="16">
        <v>360835701</v>
      </c>
    </row>
    <row r="42" spans="1:9" ht="15" customHeight="1">
      <c r="A42" s="16"/>
      <c r="B42" s="39"/>
      <c r="C42" s="39" t="s">
        <v>22</v>
      </c>
      <c r="D42" s="13"/>
      <c r="E42" s="17">
        <v>9</v>
      </c>
      <c r="F42" s="16">
        <v>318</v>
      </c>
      <c r="G42" s="16">
        <v>9187090</v>
      </c>
      <c r="H42" s="16">
        <v>9187090</v>
      </c>
      <c r="I42" s="16">
        <v>16429848</v>
      </c>
    </row>
    <row r="43" spans="1:9" ht="15" customHeight="1">
      <c r="A43" s="16"/>
      <c r="B43" s="39"/>
      <c r="C43" s="39" t="s">
        <v>23</v>
      </c>
      <c r="D43" s="13"/>
      <c r="E43" s="17">
        <v>274</v>
      </c>
      <c r="F43" s="16">
        <v>8700</v>
      </c>
      <c r="G43" s="16">
        <v>233038882</v>
      </c>
      <c r="H43" s="16">
        <v>231726188</v>
      </c>
      <c r="I43" s="16">
        <v>315142186</v>
      </c>
    </row>
    <row r="44" spans="1:9" ht="15" customHeight="1">
      <c r="A44" s="16"/>
      <c r="B44" s="39"/>
      <c r="C44" s="39" t="s">
        <v>24</v>
      </c>
      <c r="D44" s="13"/>
      <c r="E44" s="17">
        <v>143</v>
      </c>
      <c r="F44" s="16">
        <v>8616</v>
      </c>
      <c r="G44" s="16">
        <v>94299946</v>
      </c>
      <c r="H44" s="16">
        <v>92014919</v>
      </c>
      <c r="I44" s="16">
        <v>52602134</v>
      </c>
    </row>
    <row r="45" spans="1:9" ht="15" customHeight="1">
      <c r="A45" s="16"/>
      <c r="B45" s="39"/>
      <c r="C45" s="39" t="s">
        <v>25</v>
      </c>
      <c r="D45" s="13"/>
      <c r="E45" s="17">
        <v>549</v>
      </c>
      <c r="F45" s="16">
        <v>2211</v>
      </c>
      <c r="G45" s="16">
        <v>26848771</v>
      </c>
      <c r="H45" s="16">
        <v>26602444</v>
      </c>
      <c r="I45" s="16">
        <v>64686216</v>
      </c>
    </row>
    <row r="46" spans="1:9" ht="15" customHeight="1">
      <c r="A46" s="16"/>
      <c r="B46" s="39"/>
      <c r="C46" s="39" t="s">
        <v>26</v>
      </c>
      <c r="D46" s="13"/>
      <c r="E46" s="17">
        <v>1143</v>
      </c>
      <c r="F46" s="16">
        <v>13624</v>
      </c>
      <c r="G46" s="16">
        <v>1195704377</v>
      </c>
      <c r="H46" s="16">
        <v>1157752332</v>
      </c>
      <c r="I46" s="16">
        <v>1782890087</v>
      </c>
    </row>
    <row r="47" spans="1:9" ht="15" customHeight="1">
      <c r="A47" s="16"/>
      <c r="B47" s="39"/>
      <c r="C47" s="39" t="s">
        <v>59</v>
      </c>
      <c r="D47" s="13"/>
      <c r="E47" s="17">
        <v>10</v>
      </c>
      <c r="F47" s="16">
        <v>1220</v>
      </c>
      <c r="G47" s="16">
        <v>8214874</v>
      </c>
      <c r="H47" s="16">
        <v>8214874</v>
      </c>
      <c r="I47" s="16">
        <v>2580991</v>
      </c>
    </row>
    <row r="48" spans="1:9" ht="15" customHeight="1">
      <c r="A48" s="16"/>
      <c r="B48" s="39"/>
      <c r="C48" s="39" t="s">
        <v>27</v>
      </c>
      <c r="D48" s="13"/>
      <c r="E48" s="17">
        <v>182</v>
      </c>
      <c r="F48" s="16">
        <v>2038</v>
      </c>
      <c r="G48" s="16">
        <v>30713693</v>
      </c>
      <c r="H48" s="16">
        <v>30516271</v>
      </c>
      <c r="I48" s="16">
        <v>49067142</v>
      </c>
    </row>
    <row r="49" spans="1:9" ht="15" customHeight="1">
      <c r="A49" s="16"/>
      <c r="B49" s="39"/>
      <c r="C49" s="39" t="s">
        <v>28</v>
      </c>
      <c r="D49" s="13"/>
      <c r="E49" s="17">
        <v>99</v>
      </c>
      <c r="F49" s="16">
        <v>774</v>
      </c>
      <c r="G49" s="16">
        <v>24187978</v>
      </c>
      <c r="H49" s="16">
        <v>23640254</v>
      </c>
      <c r="I49" s="16">
        <v>28414468</v>
      </c>
    </row>
    <row r="50" spans="1:9" ht="15" customHeight="1">
      <c r="A50" s="16"/>
      <c r="B50" s="39"/>
      <c r="C50" s="39" t="s">
        <v>70</v>
      </c>
      <c r="D50" s="13"/>
      <c r="E50" s="17">
        <v>4</v>
      </c>
      <c r="F50" s="16">
        <v>6</v>
      </c>
      <c r="G50" s="16">
        <v>49239</v>
      </c>
      <c r="H50" s="16">
        <v>49239</v>
      </c>
      <c r="I50" s="21" t="s">
        <v>82</v>
      </c>
    </row>
    <row r="51" spans="1:9" ht="15" customHeight="1">
      <c r="A51" s="16"/>
      <c r="B51" s="39"/>
      <c r="C51" s="39" t="s">
        <v>71</v>
      </c>
      <c r="D51" s="13"/>
      <c r="E51" s="17">
        <v>18</v>
      </c>
      <c r="F51" s="16">
        <v>100</v>
      </c>
      <c r="G51" s="16">
        <v>547295</v>
      </c>
      <c r="H51" s="16">
        <v>547295</v>
      </c>
      <c r="I51" s="16">
        <v>342120</v>
      </c>
    </row>
    <row r="52" spans="1:9" ht="15" customHeight="1">
      <c r="A52" s="16"/>
      <c r="B52" s="39"/>
      <c r="C52" s="39" t="s">
        <v>37</v>
      </c>
      <c r="D52" s="13"/>
      <c r="E52" s="17">
        <v>86</v>
      </c>
      <c r="F52" s="16">
        <v>1024</v>
      </c>
      <c r="G52" s="16">
        <v>44900145</v>
      </c>
      <c r="H52" s="16">
        <v>41063760</v>
      </c>
      <c r="I52" s="16">
        <v>47111916</v>
      </c>
    </row>
    <row r="53" spans="1:9" ht="22.5" customHeight="1">
      <c r="A53" s="16"/>
      <c r="B53" s="43" t="s">
        <v>84</v>
      </c>
      <c r="C53" s="43"/>
      <c r="D53" s="13"/>
      <c r="E53" s="17">
        <f>SUM(E54:E57)</f>
        <v>813</v>
      </c>
      <c r="F53" s="16">
        <f>SUM(F54:F57)</f>
        <v>18064</v>
      </c>
      <c r="G53" s="16">
        <f>SUM(G54:G57)</f>
        <v>410203771</v>
      </c>
      <c r="H53" s="16">
        <f>SUM(H54:H57)</f>
        <v>388525562</v>
      </c>
      <c r="I53" s="16">
        <f>SUM(I54:I57)</f>
        <v>636680534</v>
      </c>
    </row>
    <row r="54" spans="1:9" ht="15" customHeight="1">
      <c r="A54" s="16"/>
      <c r="B54" s="39"/>
      <c r="C54" s="39" t="s">
        <v>29</v>
      </c>
      <c r="D54" s="13"/>
      <c r="E54" s="17">
        <v>312</v>
      </c>
      <c r="F54" s="16">
        <v>8802</v>
      </c>
      <c r="G54" s="16">
        <v>112980000</v>
      </c>
      <c r="H54" s="16">
        <v>103972438</v>
      </c>
      <c r="I54" s="16">
        <v>103191891</v>
      </c>
    </row>
    <row r="55" spans="1:9" ht="15" customHeight="1">
      <c r="A55" s="16"/>
      <c r="B55" s="39"/>
      <c r="C55" s="39" t="s">
        <v>30</v>
      </c>
      <c r="D55" s="13"/>
      <c r="E55" s="17">
        <v>461</v>
      </c>
      <c r="F55" s="16">
        <v>8749</v>
      </c>
      <c r="G55" s="16">
        <v>278787128</v>
      </c>
      <c r="H55" s="16">
        <v>266116481</v>
      </c>
      <c r="I55" s="16">
        <v>502946734</v>
      </c>
    </row>
    <row r="56" spans="1:9" ht="15" customHeight="1">
      <c r="A56" s="16"/>
      <c r="B56" s="39"/>
      <c r="C56" s="39" t="s">
        <v>31</v>
      </c>
      <c r="D56" s="13"/>
      <c r="E56" s="17">
        <v>15</v>
      </c>
      <c r="F56" s="16">
        <v>239</v>
      </c>
      <c r="G56" s="16">
        <v>7266452</v>
      </c>
      <c r="H56" s="16">
        <v>7266452</v>
      </c>
      <c r="I56" s="16">
        <v>17423677</v>
      </c>
    </row>
    <row r="57" spans="1:9" ht="15" customHeight="1">
      <c r="A57" s="16"/>
      <c r="B57" s="39"/>
      <c r="C57" s="39" t="s">
        <v>32</v>
      </c>
      <c r="D57" s="13"/>
      <c r="E57" s="17">
        <v>25</v>
      </c>
      <c r="F57" s="16">
        <v>274</v>
      </c>
      <c r="G57" s="16">
        <v>11170191</v>
      </c>
      <c r="H57" s="16">
        <v>11170191</v>
      </c>
      <c r="I57" s="16">
        <v>13118232</v>
      </c>
    </row>
    <row r="58" spans="1:9" ht="22.5" customHeight="1">
      <c r="A58" s="16"/>
      <c r="B58" s="43" t="s">
        <v>85</v>
      </c>
      <c r="C58" s="43"/>
      <c r="D58" s="13"/>
      <c r="E58" s="17">
        <v>47</v>
      </c>
      <c r="F58" s="16">
        <v>1804</v>
      </c>
      <c r="G58" s="16">
        <v>32880112</v>
      </c>
      <c r="H58" s="16">
        <v>32880112</v>
      </c>
      <c r="I58" s="16">
        <v>15548586</v>
      </c>
    </row>
    <row r="59" spans="1:9" ht="22.5" customHeight="1">
      <c r="A59" s="16"/>
      <c r="B59" s="43" t="s">
        <v>86</v>
      </c>
      <c r="C59" s="43"/>
      <c r="D59" s="13"/>
      <c r="E59" s="17">
        <f>SUM(E60:E67)</f>
        <v>19759</v>
      </c>
      <c r="F59" s="16">
        <f>SUM(F60:F67)</f>
        <v>304098</v>
      </c>
      <c r="G59" s="16">
        <f>SUM(G60:G67)</f>
        <v>2764968780</v>
      </c>
      <c r="H59" s="16">
        <f>SUM(H60:H67)</f>
        <v>2721222668</v>
      </c>
      <c r="I59" s="16">
        <f>SUM(I60:I67)</f>
        <v>2334957235</v>
      </c>
    </row>
    <row r="60" spans="1:9" ht="15" customHeight="1">
      <c r="A60" s="16"/>
      <c r="B60" s="39"/>
      <c r="C60" s="39" t="s">
        <v>76</v>
      </c>
      <c r="D60" s="13"/>
      <c r="E60" s="17">
        <v>341</v>
      </c>
      <c r="F60" s="16">
        <v>2709</v>
      </c>
      <c r="G60" s="16">
        <v>91643785</v>
      </c>
      <c r="H60" s="16">
        <v>86113059</v>
      </c>
      <c r="I60" s="16">
        <v>97025701</v>
      </c>
    </row>
    <row r="61" spans="1:9" ht="15" customHeight="1">
      <c r="A61" s="16"/>
      <c r="B61" s="39"/>
      <c r="C61" s="39" t="s">
        <v>33</v>
      </c>
      <c r="D61" s="13"/>
      <c r="E61" s="17">
        <v>200</v>
      </c>
      <c r="F61" s="16">
        <v>5306</v>
      </c>
      <c r="G61" s="16">
        <v>49240989</v>
      </c>
      <c r="H61" s="16">
        <v>46323336</v>
      </c>
      <c r="I61" s="16">
        <v>73504253</v>
      </c>
    </row>
    <row r="62" spans="1:9" ht="15" customHeight="1">
      <c r="A62" s="16"/>
      <c r="B62" s="39"/>
      <c r="C62" s="39" t="s">
        <v>34</v>
      </c>
      <c r="D62" s="13"/>
      <c r="E62" s="17">
        <v>10459</v>
      </c>
      <c r="F62" s="16">
        <v>175274</v>
      </c>
      <c r="G62" s="16">
        <v>1494266306</v>
      </c>
      <c r="H62" s="16">
        <v>1482289603</v>
      </c>
      <c r="I62" s="16">
        <v>1009034968</v>
      </c>
    </row>
    <row r="63" spans="1:9" ht="15" customHeight="1">
      <c r="A63" s="16"/>
      <c r="B63" s="39"/>
      <c r="C63" s="39" t="s">
        <v>35</v>
      </c>
      <c r="D63" s="13"/>
      <c r="E63" s="17">
        <v>1215</v>
      </c>
      <c r="F63" s="16">
        <v>5062</v>
      </c>
      <c r="G63" s="16">
        <v>107005442</v>
      </c>
      <c r="H63" s="16">
        <v>102954897</v>
      </c>
      <c r="I63" s="16">
        <v>110482659</v>
      </c>
    </row>
    <row r="64" spans="1:9" ht="15" customHeight="1">
      <c r="A64" s="16"/>
      <c r="B64" s="39"/>
      <c r="C64" s="39" t="s">
        <v>72</v>
      </c>
      <c r="D64" s="13"/>
      <c r="E64" s="17">
        <v>156</v>
      </c>
      <c r="F64" s="16">
        <v>4981</v>
      </c>
      <c r="G64" s="16">
        <v>72382000</v>
      </c>
      <c r="H64" s="16">
        <v>69527166</v>
      </c>
      <c r="I64" s="16">
        <v>72672115</v>
      </c>
    </row>
    <row r="65" spans="1:9" ht="15" customHeight="1">
      <c r="A65" s="16"/>
      <c r="B65" s="39"/>
      <c r="C65" s="40" t="s">
        <v>60</v>
      </c>
      <c r="D65" s="13"/>
      <c r="E65" s="16">
        <v>54</v>
      </c>
      <c r="F65" s="16">
        <v>1784</v>
      </c>
      <c r="G65" s="16">
        <v>14853020</v>
      </c>
      <c r="H65" s="16">
        <v>14331379</v>
      </c>
      <c r="I65" s="16">
        <v>14010956</v>
      </c>
    </row>
    <row r="66" spans="1:9" ht="15" customHeight="1">
      <c r="A66" s="16"/>
      <c r="B66" s="39"/>
      <c r="C66" s="40" t="s">
        <v>77</v>
      </c>
      <c r="D66" s="13"/>
      <c r="E66" s="16">
        <v>6661</v>
      </c>
      <c r="F66" s="16">
        <v>100865</v>
      </c>
      <c r="G66" s="16">
        <v>874748521</v>
      </c>
      <c r="H66" s="16">
        <v>858947816</v>
      </c>
      <c r="I66" s="16">
        <v>888282053</v>
      </c>
    </row>
    <row r="67" spans="1:9" ht="15" customHeight="1">
      <c r="A67" s="16"/>
      <c r="B67" s="39"/>
      <c r="C67" s="40" t="s">
        <v>61</v>
      </c>
      <c r="D67" s="13"/>
      <c r="E67" s="16">
        <v>673</v>
      </c>
      <c r="F67" s="16">
        <v>8117</v>
      </c>
      <c r="G67" s="16">
        <v>60828717</v>
      </c>
      <c r="H67" s="16">
        <v>60735412</v>
      </c>
      <c r="I67" s="16">
        <v>69944530</v>
      </c>
    </row>
    <row r="68" spans="1:9" ht="15" customHeight="1">
      <c r="A68" s="16"/>
      <c r="B68" s="43" t="s">
        <v>68</v>
      </c>
      <c r="C68" s="52"/>
      <c r="D68" s="13"/>
      <c r="E68" s="16">
        <v>269</v>
      </c>
      <c r="F68" s="16">
        <v>3318</v>
      </c>
      <c r="G68" s="16">
        <v>787261861</v>
      </c>
      <c r="H68" s="16">
        <v>771460755</v>
      </c>
      <c r="I68" s="16">
        <v>219257752</v>
      </c>
    </row>
    <row r="69" spans="1:9" ht="3.75" customHeight="1">
      <c r="A69" s="14"/>
      <c r="B69" s="14"/>
      <c r="C69" s="32"/>
      <c r="D69" s="15"/>
      <c r="E69" s="14"/>
      <c r="F69" s="14"/>
      <c r="G69" s="14"/>
      <c r="H69" s="14"/>
      <c r="I69" s="14"/>
    </row>
    <row r="70" ht="15" customHeight="1">
      <c r="A70" s="35" t="s">
        <v>94</v>
      </c>
    </row>
  </sheetData>
  <sheetProtection/>
  <mergeCells count="18">
    <mergeCell ref="B68:C68"/>
    <mergeCell ref="B59:C59"/>
    <mergeCell ref="B58:C58"/>
    <mergeCell ref="A1:I1"/>
    <mergeCell ref="B3:C4"/>
    <mergeCell ref="B53:C53"/>
    <mergeCell ref="B28:C28"/>
    <mergeCell ref="B19:C19"/>
    <mergeCell ref="B13:C13"/>
    <mergeCell ref="B10:C10"/>
    <mergeCell ref="B6:C6"/>
    <mergeCell ref="B7:C7"/>
    <mergeCell ref="B9:C9"/>
    <mergeCell ref="I3:I4"/>
    <mergeCell ref="F3:F4"/>
    <mergeCell ref="E3:E4"/>
    <mergeCell ref="G3:H3"/>
    <mergeCell ref="B8:C8"/>
  </mergeCells>
  <printOptions horizontalCentered="1"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70" r:id="rId1"/>
  <colBreaks count="1" manualBreakCount="1">
    <brk id="9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1"/>
  <sheetViews>
    <sheetView showGridLines="0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1.00390625" style="1" customWidth="1"/>
    <col min="2" max="2" width="20.875" style="1" customWidth="1"/>
    <col min="3" max="3" width="5.00390625" style="1" customWidth="1"/>
    <col min="4" max="4" width="1.00390625" style="1" customWidth="1"/>
    <col min="5" max="5" width="10.00390625" style="1" customWidth="1"/>
    <col min="6" max="6" width="18.75390625" style="1" customWidth="1"/>
    <col min="7" max="7" width="10.00390625" style="1" customWidth="1"/>
    <col min="8" max="8" width="18.75390625" style="1" customWidth="1"/>
    <col min="9" max="9" width="10.00390625" style="1" customWidth="1"/>
    <col min="10" max="10" width="18.75390625" style="1" customWidth="1"/>
    <col min="11" max="11" width="9.75390625" style="1" customWidth="1"/>
    <col min="12" max="12" width="18.75390625" style="1" customWidth="1"/>
    <col min="13" max="13" width="11.875" style="1" customWidth="1"/>
    <col min="14" max="14" width="18.625" style="1" customWidth="1"/>
    <col min="15" max="15" width="11.875" style="1" customWidth="1"/>
    <col min="16" max="16" width="18.625" style="1" customWidth="1"/>
    <col min="17" max="17" width="7.875" style="1" customWidth="1"/>
    <col min="18" max="18" width="18.75390625" style="1" customWidth="1"/>
    <col min="19" max="19" width="4.00390625" style="1" customWidth="1"/>
    <col min="20" max="16384" width="8.625" style="1" customWidth="1"/>
  </cols>
  <sheetData>
    <row r="1" spans="1:12" s="28" customFormat="1" ht="30" customHeight="1">
      <c r="A1" s="64" t="s">
        <v>106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6" ht="24.75" customHeight="1">
      <c r="A2" s="38" t="s">
        <v>92</v>
      </c>
      <c r="B2" s="38"/>
      <c r="C2" s="5"/>
      <c r="D2" s="5"/>
      <c r="E2" s="5"/>
      <c r="F2" s="5"/>
      <c r="G2" s="5"/>
      <c r="H2" s="5"/>
      <c r="I2" s="5"/>
      <c r="J2" s="5"/>
      <c r="L2" s="36" t="s">
        <v>2</v>
      </c>
      <c r="M2" s="5"/>
      <c r="N2" s="5"/>
      <c r="O2" s="5"/>
      <c r="P2" s="5"/>
    </row>
    <row r="3" spans="1:12" ht="30" customHeight="1">
      <c r="A3" s="60"/>
      <c r="B3" s="60"/>
      <c r="C3" s="60"/>
      <c r="D3" s="61"/>
      <c r="E3" s="55" t="s">
        <v>93</v>
      </c>
      <c r="F3" s="56"/>
      <c r="G3" s="55" t="s">
        <v>38</v>
      </c>
      <c r="H3" s="56"/>
      <c r="I3" s="55" t="s">
        <v>39</v>
      </c>
      <c r="J3" s="56"/>
      <c r="K3" s="55" t="s">
        <v>40</v>
      </c>
      <c r="L3" s="59"/>
    </row>
    <row r="4" spans="1:12" ht="30" customHeight="1">
      <c r="A4" s="62"/>
      <c r="B4" s="62"/>
      <c r="C4" s="62"/>
      <c r="D4" s="63"/>
      <c r="E4" s="6" t="s">
        <v>3</v>
      </c>
      <c r="F4" s="6" t="s">
        <v>4</v>
      </c>
      <c r="G4" s="6" t="s">
        <v>3</v>
      </c>
      <c r="H4" s="6" t="s">
        <v>4</v>
      </c>
      <c r="I4" s="6" t="s">
        <v>3</v>
      </c>
      <c r="J4" s="6" t="s">
        <v>4</v>
      </c>
      <c r="K4" s="6" t="s">
        <v>3</v>
      </c>
      <c r="L4" s="7" t="s">
        <v>4</v>
      </c>
    </row>
    <row r="5" spans="1:19" ht="30" customHeight="1">
      <c r="A5" s="18"/>
      <c r="B5" s="19" t="s">
        <v>99</v>
      </c>
      <c r="C5" s="8" t="s">
        <v>62</v>
      </c>
      <c r="D5" s="2"/>
      <c r="E5" s="24">
        <v>83128</v>
      </c>
      <c r="F5" s="25">
        <v>12363448217</v>
      </c>
      <c r="G5" s="25">
        <v>43688</v>
      </c>
      <c r="H5" s="25">
        <v>3527674065</v>
      </c>
      <c r="I5" s="25">
        <v>11579</v>
      </c>
      <c r="J5" s="25">
        <v>2058405284</v>
      </c>
      <c r="K5" s="25">
        <v>199</v>
      </c>
      <c r="L5" s="25">
        <v>266846961</v>
      </c>
      <c r="M5" s="5"/>
      <c r="S5" s="5"/>
    </row>
    <row r="6" spans="1:19" ht="18" customHeight="1">
      <c r="A6" s="10"/>
      <c r="B6" s="8"/>
      <c r="C6" s="8" t="s">
        <v>63</v>
      </c>
      <c r="D6" s="2"/>
      <c r="E6" s="26">
        <v>75776</v>
      </c>
      <c r="F6" s="5">
        <v>11383382829</v>
      </c>
      <c r="G6" s="5">
        <v>38490</v>
      </c>
      <c r="H6" s="5">
        <v>2968359313</v>
      </c>
      <c r="I6" s="5">
        <v>10876</v>
      </c>
      <c r="J6" s="5">
        <v>1973111440</v>
      </c>
      <c r="K6" s="5">
        <v>178</v>
      </c>
      <c r="L6" s="5">
        <v>245994268</v>
      </c>
      <c r="S6" s="5"/>
    </row>
    <row r="7" spans="1:19" ht="18" customHeight="1">
      <c r="A7" s="10"/>
      <c r="B7" s="8"/>
      <c r="C7" s="8" t="s">
        <v>64</v>
      </c>
      <c r="D7" s="2"/>
      <c r="E7" s="26">
        <v>7352</v>
      </c>
      <c r="F7" s="5">
        <v>980065388</v>
      </c>
      <c r="G7" s="5">
        <v>5198</v>
      </c>
      <c r="H7" s="5">
        <v>559314752</v>
      </c>
      <c r="I7" s="5">
        <v>703</v>
      </c>
      <c r="J7" s="5">
        <v>85293844</v>
      </c>
      <c r="K7" s="5">
        <v>21</v>
      </c>
      <c r="L7" s="5">
        <v>20852693</v>
      </c>
      <c r="S7" s="5"/>
    </row>
    <row r="8" spans="1:12" ht="30" customHeight="1">
      <c r="A8" s="5"/>
      <c r="B8" s="9" t="s">
        <v>91</v>
      </c>
      <c r="C8" s="8" t="s">
        <v>63</v>
      </c>
      <c r="D8" s="2"/>
      <c r="E8" s="26">
        <v>466</v>
      </c>
      <c r="F8" s="5">
        <v>78887157</v>
      </c>
      <c r="G8" s="16">
        <v>172</v>
      </c>
      <c r="H8" s="16">
        <v>37817788</v>
      </c>
      <c r="I8" s="16">
        <v>58</v>
      </c>
      <c r="J8" s="16">
        <v>7555469</v>
      </c>
      <c r="K8" s="21">
        <v>2</v>
      </c>
      <c r="L8" s="21">
        <v>1707554</v>
      </c>
    </row>
    <row r="9" spans="1:12" ht="18" customHeight="1">
      <c r="A9" s="5"/>
      <c r="B9" s="8"/>
      <c r="C9" s="8" t="s">
        <v>64</v>
      </c>
      <c r="D9" s="2"/>
      <c r="E9" s="26">
        <v>6</v>
      </c>
      <c r="F9" s="5">
        <v>1006407</v>
      </c>
      <c r="G9" s="21" t="s">
        <v>82</v>
      </c>
      <c r="H9" s="21" t="s">
        <v>82</v>
      </c>
      <c r="I9" s="21" t="s">
        <v>82</v>
      </c>
      <c r="J9" s="21" t="s">
        <v>82</v>
      </c>
      <c r="K9" s="21" t="s">
        <v>82</v>
      </c>
      <c r="L9" s="21" t="s">
        <v>82</v>
      </c>
    </row>
    <row r="10" spans="1:12" ht="30" customHeight="1">
      <c r="A10" s="5"/>
      <c r="B10" s="9" t="s">
        <v>87</v>
      </c>
      <c r="C10" s="8" t="s">
        <v>63</v>
      </c>
      <c r="D10" s="2"/>
      <c r="E10" s="26">
        <v>515</v>
      </c>
      <c r="F10" s="5">
        <v>92128130</v>
      </c>
      <c r="G10" s="16">
        <v>196</v>
      </c>
      <c r="H10" s="16">
        <v>14760940</v>
      </c>
      <c r="I10" s="16">
        <v>41</v>
      </c>
      <c r="J10" s="16">
        <v>5436127</v>
      </c>
      <c r="K10" s="21">
        <v>2</v>
      </c>
      <c r="L10" s="21">
        <v>3330627</v>
      </c>
    </row>
    <row r="11" spans="1:12" ht="18" customHeight="1">
      <c r="A11" s="5"/>
      <c r="B11" s="8"/>
      <c r="C11" s="8" t="s">
        <v>64</v>
      </c>
      <c r="D11" s="2"/>
      <c r="E11" s="26">
        <v>17</v>
      </c>
      <c r="F11" s="5">
        <v>2087222</v>
      </c>
      <c r="G11" s="21">
        <v>9</v>
      </c>
      <c r="H11" s="21">
        <v>787413</v>
      </c>
      <c r="I11" s="21">
        <v>2</v>
      </c>
      <c r="J11" s="21">
        <v>150413</v>
      </c>
      <c r="K11" s="21" t="s">
        <v>101</v>
      </c>
      <c r="L11" s="21" t="s">
        <v>82</v>
      </c>
    </row>
    <row r="12" spans="1:12" ht="30" customHeight="1">
      <c r="A12" s="5"/>
      <c r="B12" s="9" t="s">
        <v>88</v>
      </c>
      <c r="C12" s="8" t="s">
        <v>63</v>
      </c>
      <c r="D12" s="2"/>
      <c r="E12" s="26">
        <v>18991</v>
      </c>
      <c r="F12" s="5">
        <v>3349699409</v>
      </c>
      <c r="G12" s="16">
        <v>4826</v>
      </c>
      <c r="H12" s="16">
        <v>202946063</v>
      </c>
      <c r="I12" s="16">
        <v>3492</v>
      </c>
      <c r="J12" s="16">
        <v>765644411</v>
      </c>
      <c r="K12" s="21" t="s">
        <v>82</v>
      </c>
      <c r="L12" s="21" t="s">
        <v>82</v>
      </c>
    </row>
    <row r="13" spans="1:12" ht="18" customHeight="1">
      <c r="A13" s="5"/>
      <c r="B13" s="8"/>
      <c r="C13" s="8" t="s">
        <v>64</v>
      </c>
      <c r="D13" s="2"/>
      <c r="E13" s="26">
        <v>28</v>
      </c>
      <c r="F13" s="5">
        <v>5703770</v>
      </c>
      <c r="G13" s="21">
        <v>7</v>
      </c>
      <c r="H13" s="21">
        <v>668664</v>
      </c>
      <c r="I13" s="21">
        <v>3</v>
      </c>
      <c r="J13" s="21">
        <v>156020</v>
      </c>
      <c r="K13" s="21" t="s">
        <v>82</v>
      </c>
      <c r="L13" s="21" t="s">
        <v>82</v>
      </c>
    </row>
    <row r="14" spans="1:12" ht="30" customHeight="1">
      <c r="A14" s="5"/>
      <c r="B14" s="9" t="s">
        <v>53</v>
      </c>
      <c r="C14" s="8" t="s">
        <v>63</v>
      </c>
      <c r="D14" s="2"/>
      <c r="E14" s="26">
        <v>13081</v>
      </c>
      <c r="F14" s="5">
        <v>2289170289</v>
      </c>
      <c r="G14" s="16">
        <v>5996</v>
      </c>
      <c r="H14" s="16">
        <v>616039595</v>
      </c>
      <c r="I14" s="16">
        <v>1997</v>
      </c>
      <c r="J14" s="16">
        <v>371338617</v>
      </c>
      <c r="K14" s="16">
        <v>36</v>
      </c>
      <c r="L14" s="16">
        <v>52273738</v>
      </c>
    </row>
    <row r="15" spans="1:12" ht="18" customHeight="1">
      <c r="A15" s="5"/>
      <c r="B15" s="8"/>
      <c r="C15" s="8" t="s">
        <v>64</v>
      </c>
      <c r="D15" s="2"/>
      <c r="E15" s="26">
        <v>245</v>
      </c>
      <c r="F15" s="5">
        <v>57231561</v>
      </c>
      <c r="G15" s="16">
        <v>39</v>
      </c>
      <c r="H15" s="16">
        <v>7857630</v>
      </c>
      <c r="I15" s="16">
        <v>7</v>
      </c>
      <c r="J15" s="16">
        <v>614542</v>
      </c>
      <c r="K15" s="21">
        <v>1</v>
      </c>
      <c r="L15" s="21">
        <v>3112188</v>
      </c>
    </row>
    <row r="16" spans="1:12" ht="30" customHeight="1">
      <c r="A16" s="5"/>
      <c r="B16" s="9" t="s">
        <v>89</v>
      </c>
      <c r="C16" s="8" t="s">
        <v>63</v>
      </c>
      <c r="D16" s="2"/>
      <c r="E16" s="26">
        <v>19263</v>
      </c>
      <c r="F16" s="5">
        <v>3025500791</v>
      </c>
      <c r="G16" s="16">
        <v>9602</v>
      </c>
      <c r="H16" s="16">
        <v>809581547</v>
      </c>
      <c r="I16" s="16">
        <v>3094</v>
      </c>
      <c r="J16" s="16">
        <v>529565349</v>
      </c>
      <c r="K16" s="16">
        <v>58</v>
      </c>
      <c r="L16" s="16">
        <v>93408966</v>
      </c>
    </row>
    <row r="17" spans="1:12" ht="18" customHeight="1">
      <c r="A17" s="5"/>
      <c r="B17" s="8"/>
      <c r="C17" s="8" t="s">
        <v>64</v>
      </c>
      <c r="D17" s="2"/>
      <c r="E17" s="26">
        <v>1708</v>
      </c>
      <c r="F17" s="5">
        <v>255589374</v>
      </c>
      <c r="G17" s="16">
        <v>1165</v>
      </c>
      <c r="H17" s="16">
        <v>151643745</v>
      </c>
      <c r="I17" s="16">
        <v>238</v>
      </c>
      <c r="J17" s="16">
        <v>31562421</v>
      </c>
      <c r="K17" s="16">
        <v>5</v>
      </c>
      <c r="L17" s="16">
        <v>4593530</v>
      </c>
    </row>
    <row r="18" spans="1:12" ht="30" customHeight="1">
      <c r="A18" s="5"/>
      <c r="B18" s="9" t="s">
        <v>90</v>
      </c>
      <c r="C18" s="8" t="s">
        <v>63</v>
      </c>
      <c r="D18" s="2"/>
      <c r="E18" s="26">
        <v>3662</v>
      </c>
      <c r="F18" s="5">
        <v>593768757</v>
      </c>
      <c r="G18" s="16">
        <v>2055</v>
      </c>
      <c r="H18" s="16">
        <v>210628479</v>
      </c>
      <c r="I18" s="16">
        <v>441</v>
      </c>
      <c r="J18" s="16">
        <v>61751720</v>
      </c>
      <c r="K18" s="16">
        <v>11</v>
      </c>
      <c r="L18" s="16">
        <v>21159877</v>
      </c>
    </row>
    <row r="19" spans="1:12" ht="18" customHeight="1">
      <c r="A19" s="5"/>
      <c r="B19" s="8"/>
      <c r="C19" s="8" t="s">
        <v>64</v>
      </c>
      <c r="D19" s="2"/>
      <c r="E19" s="26">
        <v>307</v>
      </c>
      <c r="F19" s="5">
        <v>42911777</v>
      </c>
      <c r="G19" s="16">
        <v>153</v>
      </c>
      <c r="H19" s="16">
        <v>19766299</v>
      </c>
      <c r="I19" s="16">
        <v>33</v>
      </c>
      <c r="J19" s="16">
        <v>3519167</v>
      </c>
      <c r="K19" s="21" t="s">
        <v>101</v>
      </c>
      <c r="L19" s="21" t="s">
        <v>101</v>
      </c>
    </row>
    <row r="20" spans="1:12" ht="30" customHeight="1">
      <c r="A20" s="5"/>
      <c r="B20" s="9" t="s">
        <v>73</v>
      </c>
      <c r="C20" s="8" t="s">
        <v>63</v>
      </c>
      <c r="D20" s="2"/>
      <c r="E20" s="26">
        <v>79</v>
      </c>
      <c r="F20" s="5">
        <v>13540320</v>
      </c>
      <c r="G20" s="16">
        <v>37</v>
      </c>
      <c r="H20" s="16">
        <v>822597</v>
      </c>
      <c r="I20" s="21" t="s">
        <v>82</v>
      </c>
      <c r="J20" s="21" t="s">
        <v>82</v>
      </c>
      <c r="K20" s="21" t="s">
        <v>101</v>
      </c>
      <c r="L20" s="21" t="s">
        <v>82</v>
      </c>
    </row>
    <row r="21" spans="1:12" ht="18.75" customHeight="1">
      <c r="A21" s="5"/>
      <c r="B21" s="9" t="s">
        <v>74</v>
      </c>
      <c r="C21" s="8" t="s">
        <v>64</v>
      </c>
      <c r="D21" s="2"/>
      <c r="E21" s="26">
        <v>10</v>
      </c>
      <c r="F21" s="5">
        <v>2008266</v>
      </c>
      <c r="G21" s="21">
        <v>4</v>
      </c>
      <c r="H21" s="21">
        <v>66102</v>
      </c>
      <c r="I21" s="21" t="s">
        <v>82</v>
      </c>
      <c r="J21" s="21" t="s">
        <v>82</v>
      </c>
      <c r="K21" s="21" t="s">
        <v>82</v>
      </c>
      <c r="L21" s="21" t="s">
        <v>102</v>
      </c>
    </row>
    <row r="22" spans="1:12" ht="30" customHeight="1">
      <c r="A22" s="5"/>
      <c r="B22" s="9" t="s">
        <v>65</v>
      </c>
      <c r="C22" s="8" t="s">
        <v>63</v>
      </c>
      <c r="D22" s="2"/>
      <c r="E22" s="26">
        <v>18619</v>
      </c>
      <c r="F22" s="5">
        <v>1742841855</v>
      </c>
      <c r="G22" s="16">
        <v>14803</v>
      </c>
      <c r="H22" s="16">
        <v>991534845</v>
      </c>
      <c r="I22" s="16">
        <v>1571</v>
      </c>
      <c r="J22" s="16">
        <v>180814349</v>
      </c>
      <c r="K22" s="16">
        <v>60</v>
      </c>
      <c r="L22" s="16">
        <v>60089957</v>
      </c>
    </row>
    <row r="23" spans="1:12" ht="18" customHeight="1">
      <c r="A23" s="5"/>
      <c r="B23" s="8"/>
      <c r="C23" s="8" t="s">
        <v>64</v>
      </c>
      <c r="D23" s="2"/>
      <c r="E23" s="26">
        <v>4934</v>
      </c>
      <c r="F23" s="5">
        <v>592115380</v>
      </c>
      <c r="G23" s="16">
        <v>3744</v>
      </c>
      <c r="H23" s="16">
        <v>360851155</v>
      </c>
      <c r="I23" s="16">
        <v>400</v>
      </c>
      <c r="J23" s="16">
        <v>45553394</v>
      </c>
      <c r="K23" s="16">
        <v>15</v>
      </c>
      <c r="L23" s="16">
        <v>13146975</v>
      </c>
    </row>
    <row r="24" spans="1:12" ht="30" customHeight="1">
      <c r="A24" s="5"/>
      <c r="B24" s="9" t="s">
        <v>68</v>
      </c>
      <c r="C24" s="8" t="s">
        <v>63</v>
      </c>
      <c r="D24" s="2"/>
      <c r="E24" s="26">
        <v>1100</v>
      </c>
      <c r="F24" s="5">
        <v>197846121</v>
      </c>
      <c r="G24" s="16">
        <v>803</v>
      </c>
      <c r="H24" s="16">
        <v>84227459</v>
      </c>
      <c r="I24" s="16">
        <v>182</v>
      </c>
      <c r="J24" s="16">
        <v>51005398</v>
      </c>
      <c r="K24" s="16">
        <v>9</v>
      </c>
      <c r="L24" s="16">
        <v>14023549</v>
      </c>
    </row>
    <row r="25" spans="1:12" ht="18.75" customHeight="1">
      <c r="A25" s="5"/>
      <c r="B25" s="8"/>
      <c r="C25" s="8" t="s">
        <v>64</v>
      </c>
      <c r="D25" s="2"/>
      <c r="E25" s="26">
        <v>97</v>
      </c>
      <c r="F25" s="5">
        <v>21411631</v>
      </c>
      <c r="G25" s="16">
        <v>77</v>
      </c>
      <c r="H25" s="16">
        <v>17673744</v>
      </c>
      <c r="I25" s="16">
        <v>20</v>
      </c>
      <c r="J25" s="16">
        <v>3737887</v>
      </c>
      <c r="K25" s="21" t="s">
        <v>82</v>
      </c>
      <c r="L25" s="21" t="s">
        <v>82</v>
      </c>
    </row>
    <row r="26" spans="1:12" ht="15" customHeight="1">
      <c r="A26" s="3"/>
      <c r="B26" s="3"/>
      <c r="C26" s="3"/>
      <c r="D26" s="4"/>
      <c r="E26" s="3"/>
      <c r="F26" s="3"/>
      <c r="G26" s="3"/>
      <c r="H26" s="3"/>
      <c r="I26" s="3"/>
      <c r="J26" s="3"/>
      <c r="K26" s="3"/>
      <c r="L26" s="3"/>
    </row>
    <row r="27" spans="1:12" ht="30" customHeight="1">
      <c r="A27" s="60"/>
      <c r="B27" s="60"/>
      <c r="C27" s="60"/>
      <c r="D27" s="61"/>
      <c r="E27" s="57" t="s">
        <v>41</v>
      </c>
      <c r="F27" s="58"/>
      <c r="G27" s="57" t="s">
        <v>42</v>
      </c>
      <c r="H27" s="58"/>
      <c r="I27" s="57" t="s">
        <v>43</v>
      </c>
      <c r="J27" s="65"/>
      <c r="K27" s="57" t="s">
        <v>46</v>
      </c>
      <c r="L27" s="65"/>
    </row>
    <row r="28" spans="1:12" ht="30" customHeight="1">
      <c r="A28" s="62"/>
      <c r="B28" s="62"/>
      <c r="C28" s="62"/>
      <c r="D28" s="63"/>
      <c r="E28" s="6" t="s">
        <v>3</v>
      </c>
      <c r="F28" s="6" t="s">
        <v>4</v>
      </c>
      <c r="G28" s="6" t="s">
        <v>3</v>
      </c>
      <c r="H28" s="6" t="s">
        <v>4</v>
      </c>
      <c r="I28" s="6" t="s">
        <v>3</v>
      </c>
      <c r="J28" s="6" t="s">
        <v>4</v>
      </c>
      <c r="K28" s="6" t="s">
        <v>3</v>
      </c>
      <c r="L28" s="7" t="s">
        <v>4</v>
      </c>
    </row>
    <row r="29" spans="1:12" ht="30" customHeight="1">
      <c r="A29" s="10"/>
      <c r="B29" s="9" t="s">
        <v>100</v>
      </c>
      <c r="C29" s="8" t="s">
        <v>62</v>
      </c>
      <c r="D29" s="2"/>
      <c r="E29" s="24">
        <v>24</v>
      </c>
      <c r="F29" s="5">
        <v>167853622</v>
      </c>
      <c r="G29" s="5">
        <v>69</v>
      </c>
      <c r="H29" s="5">
        <v>48719103</v>
      </c>
      <c r="I29" s="5">
        <v>607</v>
      </c>
      <c r="J29" s="5">
        <v>73420815</v>
      </c>
      <c r="K29" s="5">
        <v>26962</v>
      </c>
      <c r="L29" s="5">
        <v>6220528367</v>
      </c>
    </row>
    <row r="30" spans="1:18" ht="18" customHeight="1">
      <c r="A30" s="10"/>
      <c r="B30" s="8"/>
      <c r="C30" s="8" t="s">
        <v>63</v>
      </c>
      <c r="D30" s="2"/>
      <c r="E30" s="26">
        <v>23</v>
      </c>
      <c r="F30" s="5">
        <v>162003622</v>
      </c>
      <c r="G30" s="5">
        <v>67</v>
      </c>
      <c r="H30" s="5">
        <v>48106320</v>
      </c>
      <c r="I30" s="5">
        <v>509</v>
      </c>
      <c r="J30" s="5">
        <v>63548729</v>
      </c>
      <c r="K30" s="5">
        <v>25633</v>
      </c>
      <c r="L30" s="5">
        <v>5922259137</v>
      </c>
      <c r="M30" s="5"/>
      <c r="N30" s="5"/>
      <c r="O30" s="5"/>
      <c r="P30" s="5"/>
      <c r="Q30" s="5"/>
      <c r="R30" s="5"/>
    </row>
    <row r="31" spans="1:12" ht="18" customHeight="1">
      <c r="A31" s="10"/>
      <c r="B31" s="8"/>
      <c r="C31" s="8" t="s">
        <v>64</v>
      </c>
      <c r="D31" s="2"/>
      <c r="E31" s="27">
        <v>1</v>
      </c>
      <c r="F31" s="8">
        <v>5850000</v>
      </c>
      <c r="G31" s="5">
        <v>2</v>
      </c>
      <c r="H31" s="5">
        <v>612783</v>
      </c>
      <c r="I31" s="5">
        <v>98</v>
      </c>
      <c r="J31" s="5">
        <v>9872086</v>
      </c>
      <c r="K31" s="5">
        <v>1329</v>
      </c>
      <c r="L31" s="5">
        <v>298269230</v>
      </c>
    </row>
    <row r="32" spans="1:12" ht="30" customHeight="1">
      <c r="A32" s="5"/>
      <c r="B32" s="9" t="s">
        <v>91</v>
      </c>
      <c r="C32" s="8" t="s">
        <v>63</v>
      </c>
      <c r="D32" s="2"/>
      <c r="E32" s="21" t="s">
        <v>101</v>
      </c>
      <c r="F32" s="21" t="s">
        <v>82</v>
      </c>
      <c r="G32" s="21">
        <v>1</v>
      </c>
      <c r="H32" s="21">
        <v>447900</v>
      </c>
      <c r="I32" s="21">
        <v>9</v>
      </c>
      <c r="J32" s="21">
        <v>1481820</v>
      </c>
      <c r="K32" s="16">
        <v>224</v>
      </c>
      <c r="L32" s="16">
        <v>29876626</v>
      </c>
    </row>
    <row r="33" spans="1:12" ht="18" customHeight="1">
      <c r="A33" s="5"/>
      <c r="B33" s="8"/>
      <c r="C33" s="8" t="s">
        <v>64</v>
      </c>
      <c r="D33" s="2"/>
      <c r="E33" s="21" t="s">
        <v>82</v>
      </c>
      <c r="F33" s="21" t="s">
        <v>82</v>
      </c>
      <c r="G33" s="21" t="s">
        <v>82</v>
      </c>
      <c r="H33" s="21" t="s">
        <v>82</v>
      </c>
      <c r="I33" s="21" t="s">
        <v>82</v>
      </c>
      <c r="J33" s="21" t="s">
        <v>82</v>
      </c>
      <c r="K33" s="21">
        <v>6</v>
      </c>
      <c r="L33" s="21">
        <v>1006407</v>
      </c>
    </row>
    <row r="34" spans="1:12" ht="30" customHeight="1">
      <c r="A34" s="5"/>
      <c r="B34" s="9" t="s">
        <v>87</v>
      </c>
      <c r="C34" s="8" t="s">
        <v>63</v>
      </c>
      <c r="D34" s="2"/>
      <c r="E34" s="21" t="s">
        <v>82</v>
      </c>
      <c r="F34" s="21" t="s">
        <v>82</v>
      </c>
      <c r="G34" s="21" t="s">
        <v>82</v>
      </c>
      <c r="H34" s="21" t="s">
        <v>82</v>
      </c>
      <c r="I34" s="21">
        <v>4</v>
      </c>
      <c r="J34" s="21">
        <v>342120</v>
      </c>
      <c r="K34" s="16">
        <v>272</v>
      </c>
      <c r="L34" s="16">
        <v>68258316</v>
      </c>
    </row>
    <row r="35" spans="1:12" ht="18" customHeight="1">
      <c r="A35" s="5"/>
      <c r="B35" s="8"/>
      <c r="C35" s="8" t="s">
        <v>64</v>
      </c>
      <c r="D35" s="2"/>
      <c r="E35" s="21" t="s">
        <v>82</v>
      </c>
      <c r="F35" s="21" t="s">
        <v>82</v>
      </c>
      <c r="G35" s="21" t="s">
        <v>82</v>
      </c>
      <c r="H35" s="21" t="s">
        <v>82</v>
      </c>
      <c r="I35" s="21" t="s">
        <v>82</v>
      </c>
      <c r="J35" s="21" t="s">
        <v>82</v>
      </c>
      <c r="K35" s="21">
        <v>6</v>
      </c>
      <c r="L35" s="21">
        <v>1149396</v>
      </c>
    </row>
    <row r="36" spans="1:12" ht="30" customHeight="1">
      <c r="A36" s="5"/>
      <c r="B36" s="9" t="s">
        <v>88</v>
      </c>
      <c r="C36" s="8" t="s">
        <v>63</v>
      </c>
      <c r="D36" s="2"/>
      <c r="E36" s="20">
        <v>6</v>
      </c>
      <c r="F36" s="21">
        <v>48352141</v>
      </c>
      <c r="G36" s="16">
        <v>7</v>
      </c>
      <c r="H36" s="16">
        <v>5378280</v>
      </c>
      <c r="I36" s="16">
        <v>67</v>
      </c>
      <c r="J36" s="16">
        <v>6500500</v>
      </c>
      <c r="K36" s="16">
        <v>10593</v>
      </c>
      <c r="L36" s="16">
        <v>2320878014</v>
      </c>
    </row>
    <row r="37" spans="1:12" ht="18" customHeight="1">
      <c r="A37" s="5"/>
      <c r="B37" s="8"/>
      <c r="C37" s="8" t="s">
        <v>64</v>
      </c>
      <c r="D37" s="2"/>
      <c r="E37" s="21" t="s">
        <v>82</v>
      </c>
      <c r="F37" s="21" t="s">
        <v>82</v>
      </c>
      <c r="G37" s="21" t="s">
        <v>82</v>
      </c>
      <c r="H37" s="21" t="s">
        <v>82</v>
      </c>
      <c r="I37" s="21" t="s">
        <v>82</v>
      </c>
      <c r="J37" s="21" t="s">
        <v>82</v>
      </c>
      <c r="K37" s="16">
        <v>18</v>
      </c>
      <c r="L37" s="16">
        <v>4879086</v>
      </c>
    </row>
    <row r="38" spans="1:12" ht="30" customHeight="1">
      <c r="A38" s="5"/>
      <c r="B38" s="9" t="s">
        <v>53</v>
      </c>
      <c r="C38" s="8" t="s">
        <v>63</v>
      </c>
      <c r="D38" s="2"/>
      <c r="E38" s="17">
        <v>4</v>
      </c>
      <c r="F38" s="16">
        <v>18854852</v>
      </c>
      <c r="G38" s="16">
        <v>20</v>
      </c>
      <c r="H38" s="16">
        <v>14432190</v>
      </c>
      <c r="I38" s="16">
        <v>193</v>
      </c>
      <c r="J38" s="16">
        <v>24703169</v>
      </c>
      <c r="K38" s="16">
        <v>4835</v>
      </c>
      <c r="L38" s="16">
        <v>1191528128</v>
      </c>
    </row>
    <row r="39" spans="1:12" ht="18" customHeight="1">
      <c r="A39" s="5"/>
      <c r="B39" s="8"/>
      <c r="C39" s="8" t="s">
        <v>64</v>
      </c>
      <c r="D39" s="2"/>
      <c r="E39" s="21">
        <v>1</v>
      </c>
      <c r="F39" s="21">
        <v>5850000</v>
      </c>
      <c r="G39" s="21">
        <v>1</v>
      </c>
      <c r="H39" s="21">
        <v>490500</v>
      </c>
      <c r="I39" s="21">
        <v>28</v>
      </c>
      <c r="J39" s="21">
        <v>2284640</v>
      </c>
      <c r="K39" s="16">
        <v>168</v>
      </c>
      <c r="L39" s="16">
        <v>37022061</v>
      </c>
    </row>
    <row r="40" spans="1:12" ht="30" customHeight="1">
      <c r="A40" s="5"/>
      <c r="B40" s="9" t="s">
        <v>89</v>
      </c>
      <c r="C40" s="8" t="s">
        <v>63</v>
      </c>
      <c r="D40" s="2"/>
      <c r="E40" s="17">
        <v>11</v>
      </c>
      <c r="F40" s="16">
        <v>84278629</v>
      </c>
      <c r="G40" s="16">
        <v>24</v>
      </c>
      <c r="H40" s="16">
        <v>17402970</v>
      </c>
      <c r="I40" s="16">
        <v>88</v>
      </c>
      <c r="J40" s="16">
        <v>12780150</v>
      </c>
      <c r="K40" s="16">
        <v>6386</v>
      </c>
      <c r="L40" s="16">
        <v>1478483180</v>
      </c>
    </row>
    <row r="41" spans="1:12" ht="18" customHeight="1">
      <c r="A41" s="5"/>
      <c r="B41" s="8"/>
      <c r="C41" s="8" t="s">
        <v>64</v>
      </c>
      <c r="D41" s="2"/>
      <c r="E41" s="20" t="s">
        <v>82</v>
      </c>
      <c r="F41" s="21" t="s">
        <v>82</v>
      </c>
      <c r="G41" s="21" t="s">
        <v>82</v>
      </c>
      <c r="H41" s="21" t="s">
        <v>82</v>
      </c>
      <c r="I41" s="21">
        <v>19</v>
      </c>
      <c r="J41" s="21">
        <v>1946126</v>
      </c>
      <c r="K41" s="16">
        <v>281</v>
      </c>
      <c r="L41" s="16">
        <v>65843552</v>
      </c>
    </row>
    <row r="42" spans="1:12" ht="30" customHeight="1">
      <c r="A42" s="5"/>
      <c r="B42" s="9" t="s">
        <v>66</v>
      </c>
      <c r="C42" s="8" t="s">
        <v>63</v>
      </c>
      <c r="D42" s="2"/>
      <c r="E42" s="20" t="s">
        <v>82</v>
      </c>
      <c r="F42" s="21" t="s">
        <v>101</v>
      </c>
      <c r="G42" s="21">
        <v>4</v>
      </c>
      <c r="H42" s="21">
        <v>2742420</v>
      </c>
      <c r="I42" s="21">
        <v>53</v>
      </c>
      <c r="J42" s="21">
        <v>6156460</v>
      </c>
      <c r="K42" s="16">
        <v>1098</v>
      </c>
      <c r="L42" s="16">
        <v>291329801</v>
      </c>
    </row>
    <row r="43" spans="1:12" ht="18" customHeight="1">
      <c r="A43" s="5"/>
      <c r="B43" s="8"/>
      <c r="C43" s="8" t="s">
        <v>64</v>
      </c>
      <c r="D43" s="2"/>
      <c r="E43" s="21" t="s">
        <v>82</v>
      </c>
      <c r="F43" s="21" t="s">
        <v>82</v>
      </c>
      <c r="G43" s="21" t="s">
        <v>82</v>
      </c>
      <c r="H43" s="21" t="s">
        <v>82</v>
      </c>
      <c r="I43" s="21">
        <v>13</v>
      </c>
      <c r="J43" s="21">
        <v>1110840</v>
      </c>
      <c r="K43" s="16">
        <v>108</v>
      </c>
      <c r="L43" s="16">
        <v>18515471</v>
      </c>
    </row>
    <row r="44" spans="1:12" ht="30" customHeight="1">
      <c r="A44" s="5"/>
      <c r="B44" s="9" t="s">
        <v>73</v>
      </c>
      <c r="C44" s="8" t="s">
        <v>63</v>
      </c>
      <c r="D44" s="2"/>
      <c r="E44" s="21" t="s">
        <v>82</v>
      </c>
      <c r="F44" s="21" t="s">
        <v>103</v>
      </c>
      <c r="G44" s="21" t="s">
        <v>82</v>
      </c>
      <c r="H44" s="21" t="s">
        <v>82</v>
      </c>
      <c r="I44" s="21" t="s">
        <v>82</v>
      </c>
      <c r="J44" s="21" t="s">
        <v>82</v>
      </c>
      <c r="K44" s="16">
        <v>42</v>
      </c>
      <c r="L44" s="16">
        <v>12717723</v>
      </c>
    </row>
    <row r="45" spans="1:12" ht="18.75" customHeight="1">
      <c r="A45" s="5"/>
      <c r="B45" s="9" t="s">
        <v>74</v>
      </c>
      <c r="C45" s="8" t="s">
        <v>64</v>
      </c>
      <c r="D45" s="2"/>
      <c r="E45" s="21" t="s">
        <v>82</v>
      </c>
      <c r="F45" s="21" t="s">
        <v>82</v>
      </c>
      <c r="G45" s="21" t="s">
        <v>82</v>
      </c>
      <c r="H45" s="21" t="s">
        <v>82</v>
      </c>
      <c r="I45" s="21" t="s">
        <v>82</v>
      </c>
      <c r="J45" s="21" t="s">
        <v>82</v>
      </c>
      <c r="K45" s="16">
        <v>6</v>
      </c>
      <c r="L45" s="16">
        <v>1942164</v>
      </c>
    </row>
    <row r="46" spans="1:12" ht="30" customHeight="1">
      <c r="A46" s="5"/>
      <c r="B46" s="9" t="s">
        <v>67</v>
      </c>
      <c r="C46" s="8" t="s">
        <v>63</v>
      </c>
      <c r="D46" s="2"/>
      <c r="E46" s="20">
        <v>2</v>
      </c>
      <c r="F46" s="21">
        <v>10518000</v>
      </c>
      <c r="G46" s="16">
        <v>8</v>
      </c>
      <c r="H46" s="16">
        <v>5044020</v>
      </c>
      <c r="I46" s="16">
        <v>95</v>
      </c>
      <c r="J46" s="16">
        <v>11584510</v>
      </c>
      <c r="K46" s="16">
        <v>2080</v>
      </c>
      <c r="L46" s="16">
        <v>483256174</v>
      </c>
    </row>
    <row r="47" spans="1:12" ht="18" customHeight="1">
      <c r="A47" s="5"/>
      <c r="B47" s="8"/>
      <c r="C47" s="8" t="s">
        <v>64</v>
      </c>
      <c r="D47" s="2"/>
      <c r="E47" s="21" t="s">
        <v>82</v>
      </c>
      <c r="F47" s="21" t="s">
        <v>82</v>
      </c>
      <c r="G47" s="21">
        <v>1</v>
      </c>
      <c r="H47" s="21">
        <v>122283</v>
      </c>
      <c r="I47" s="16">
        <v>38</v>
      </c>
      <c r="J47" s="16">
        <v>4530480</v>
      </c>
      <c r="K47" s="16">
        <v>736</v>
      </c>
      <c r="L47" s="16">
        <v>167911093</v>
      </c>
    </row>
    <row r="48" spans="1:12" ht="30" customHeight="1">
      <c r="A48" s="5"/>
      <c r="B48" s="9" t="s">
        <v>68</v>
      </c>
      <c r="C48" s="8" t="s">
        <v>63</v>
      </c>
      <c r="D48" s="2"/>
      <c r="E48" s="21" t="s">
        <v>82</v>
      </c>
      <c r="F48" s="21" t="s">
        <v>82</v>
      </c>
      <c r="G48" s="21">
        <v>3</v>
      </c>
      <c r="H48" s="21">
        <v>2658540</v>
      </c>
      <c r="I48" s="21" t="s">
        <v>82</v>
      </c>
      <c r="J48" s="21" t="s">
        <v>82</v>
      </c>
      <c r="K48" s="16">
        <v>103</v>
      </c>
      <c r="L48" s="16">
        <v>45931175</v>
      </c>
    </row>
    <row r="49" spans="1:12" ht="18.75" customHeight="1">
      <c r="A49" s="5"/>
      <c r="B49" s="8"/>
      <c r="C49" s="8" t="s">
        <v>64</v>
      </c>
      <c r="D49" s="2"/>
      <c r="E49" s="21" t="s">
        <v>82</v>
      </c>
      <c r="F49" s="21" t="s">
        <v>82</v>
      </c>
      <c r="G49" s="21" t="s">
        <v>82</v>
      </c>
      <c r="H49" s="21" t="s">
        <v>82</v>
      </c>
      <c r="I49" s="21" t="s">
        <v>82</v>
      </c>
      <c r="J49" s="21" t="s">
        <v>82</v>
      </c>
      <c r="K49" s="21" t="s">
        <v>82</v>
      </c>
      <c r="L49" s="21" t="s">
        <v>82</v>
      </c>
    </row>
    <row r="50" spans="1:12" ht="11.25" customHeight="1">
      <c r="A50" s="3"/>
      <c r="B50" s="3"/>
      <c r="C50" s="3"/>
      <c r="D50" s="4"/>
      <c r="E50" s="3"/>
      <c r="F50" s="3"/>
      <c r="G50" s="3"/>
      <c r="H50" s="3"/>
      <c r="I50" s="3"/>
      <c r="J50" s="3"/>
      <c r="K50" s="3"/>
      <c r="L50" s="3"/>
    </row>
    <row r="51" ht="14.25">
      <c r="A51" s="37" t="s">
        <v>104</v>
      </c>
    </row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</sheetData>
  <sheetProtection/>
  <mergeCells count="11">
    <mergeCell ref="A1:L1"/>
    <mergeCell ref="K27:L27"/>
    <mergeCell ref="G27:H27"/>
    <mergeCell ref="I27:J27"/>
    <mergeCell ref="E3:F3"/>
    <mergeCell ref="G3:H3"/>
    <mergeCell ref="I3:J3"/>
    <mergeCell ref="E27:F27"/>
    <mergeCell ref="K3:L3"/>
    <mergeCell ref="A3:D4"/>
    <mergeCell ref="A27:D28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6" r:id="rId2"/>
  <colBreaks count="1" manualBreakCount="1">
    <brk id="12" max="6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田崎 千秋</cp:lastModifiedBy>
  <cp:lastPrinted>2018-11-06T10:05:40Z</cp:lastPrinted>
  <dcterms:created xsi:type="dcterms:W3CDTF">2005-08-24T01:34:16Z</dcterms:created>
  <dcterms:modified xsi:type="dcterms:W3CDTF">2018-12-05T05:07:43Z</dcterms:modified>
  <cp:category/>
  <cp:version/>
  <cp:contentType/>
  <cp:contentStatus/>
</cp:coreProperties>
</file>