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335" windowHeight="5475" activeTab="0"/>
  </bookViews>
  <sheets>
    <sheet name="23-2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<sst xmlns="http://schemas.openxmlformats.org/spreadsheetml/2006/main" count="102" uniqueCount="46">
  <si>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資料  県警察本部 「交通統計」</t>
  </si>
  <si>
    <t>3)第１当事者の相手になったもので違反（過失）がより軽いもの。 同程度の違反（過失）の場合は被害がより重いもの。</t>
  </si>
  <si>
    <t>2)交通事故に関係したもので違反（過失）がより重いもの。同程度の違反（過失）の場合は被害がより軽いもの。</t>
  </si>
  <si>
    <t>1)各年12月末現在（運輸支局調）  「原付等」は、各年 4月 1日現在（県税務課調）</t>
  </si>
  <si>
    <t>…</t>
  </si>
  <si>
    <t>-</t>
  </si>
  <si>
    <t>不明</t>
  </si>
  <si>
    <t>…</t>
  </si>
  <si>
    <t>単独事故</t>
  </si>
  <si>
    <t>歩行者</t>
  </si>
  <si>
    <t>軽車両</t>
  </si>
  <si>
    <t>自転車</t>
  </si>
  <si>
    <t>列車</t>
  </si>
  <si>
    <t>路面電車</t>
  </si>
  <si>
    <t>その他</t>
  </si>
  <si>
    <t>小型</t>
  </si>
  <si>
    <t>-</t>
  </si>
  <si>
    <t>大型</t>
  </si>
  <si>
    <t>農耕作業用</t>
  </si>
  <si>
    <t>特殊</t>
  </si>
  <si>
    <t>原付一種</t>
  </si>
  <si>
    <t>原付二種</t>
  </si>
  <si>
    <t>軽二輪</t>
  </si>
  <si>
    <t>小型二輪</t>
  </si>
  <si>
    <t>二輪</t>
  </si>
  <si>
    <t>軽</t>
  </si>
  <si>
    <t>普通</t>
  </si>
  <si>
    <t>-</t>
  </si>
  <si>
    <t>準中型</t>
  </si>
  <si>
    <t>中型</t>
  </si>
  <si>
    <t>大型</t>
  </si>
  <si>
    <t>貨物</t>
  </si>
  <si>
    <t>軽</t>
  </si>
  <si>
    <t>中型</t>
  </si>
  <si>
    <t>乗用</t>
  </si>
  <si>
    <t>年</t>
  </si>
  <si>
    <t>平成</t>
  </si>
  <si>
    <t>負傷者</t>
  </si>
  <si>
    <t>死者</t>
  </si>
  <si>
    <t>件数</t>
  </si>
  <si>
    <t>3)  第   ２   当   事   者</t>
  </si>
  <si>
    <t>2)  第   １   当   事   者</t>
  </si>
  <si>
    <t>1）　台　　数</t>
  </si>
  <si>
    <t>車種</t>
  </si>
  <si>
    <t>単位：台、件、人</t>
  </si>
  <si>
    <r>
      <t>２３－２　当事者別交通事故発生状況</t>
    </r>
    <r>
      <rPr>
        <sz val="12"/>
        <color indexed="8"/>
        <rFont val="ＭＳ 明朝"/>
        <family val="1"/>
      </rPr>
      <t xml:space="preserve"> 　(平成29年）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</si>
</sst>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&quot;¥&quot;#,##0.00;[Red]&quot;¥&quot;#,##0.00"/>
    <numFmt numFmtId="185" formatCode="&quot;¥&quot;#,##0;[Red]&quot;¥&quot;#,##0"/>
    <numFmt numFmtId="186" formatCode="#,##0.000;&quot;△ &quot;#,##0.000"/>
    <numFmt numFmtId="187" formatCode="#,##0.0000;&quot;△ &quot;#,##0.0000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61" applyFill="1">
      <alignment/>
      <protection/>
    </xf>
    <xf numFmtId="38" fontId="5" fillId="0" borderId="0" xfId="50" applyFont="1" applyFill="1" applyAlignment="1">
      <alignment/>
    </xf>
    <xf numFmtId="38" fontId="9" fillId="0" borderId="0" xfId="50" applyFont="1" applyFill="1" applyAlignment="1">
      <alignment/>
    </xf>
    <xf numFmtId="38" fontId="5" fillId="0" borderId="10" xfId="50" applyFont="1" applyFill="1" applyBorder="1" applyAlignment="1">
      <alignment horizontal="right"/>
    </xf>
    <xf numFmtId="38" fontId="5" fillId="0" borderId="11" xfId="50" applyFont="1" applyFill="1" applyBorder="1" applyAlignment="1">
      <alignment horizontal="right"/>
    </xf>
    <xf numFmtId="38" fontId="5" fillId="0" borderId="10" xfId="50" applyFont="1" applyFill="1" applyBorder="1" applyAlignment="1">
      <alignment/>
    </xf>
    <xf numFmtId="38" fontId="5" fillId="0" borderId="0" xfId="50" applyFont="1" applyFill="1" applyBorder="1" applyAlignment="1">
      <alignment horizontal="right"/>
    </xf>
    <xf numFmtId="38" fontId="5" fillId="0" borderId="12" xfId="50" applyFont="1" applyFill="1" applyBorder="1" applyAlignment="1">
      <alignment/>
    </xf>
    <xf numFmtId="0" fontId="10" fillId="0" borderId="0" xfId="61" applyFill="1" applyBorder="1">
      <alignment/>
      <protection/>
    </xf>
    <xf numFmtId="38" fontId="5" fillId="0" borderId="0" xfId="50" applyFont="1" applyFill="1" applyBorder="1" applyAlignment="1">
      <alignment/>
    </xf>
    <xf numFmtId="0" fontId="10" fillId="0" borderId="0" xfId="61" applyFill="1" applyBorder="1" applyAlignment="1">
      <alignment horizontal="right"/>
      <protection/>
    </xf>
    <xf numFmtId="38" fontId="5" fillId="0" borderId="0" xfId="50" applyFont="1" applyFill="1" applyBorder="1" applyAlignment="1" quotePrefix="1">
      <alignment/>
    </xf>
    <xf numFmtId="38" fontId="5" fillId="0" borderId="0" xfId="50" applyFont="1" applyFill="1" applyBorder="1" applyAlignment="1" quotePrefix="1">
      <alignment horizontal="center"/>
    </xf>
    <xf numFmtId="38" fontId="5" fillId="0" borderId="0" xfId="50" applyFont="1" applyFill="1" applyBorder="1" applyAlignment="1">
      <alignment horizontal="center"/>
    </xf>
    <xf numFmtId="38" fontId="5" fillId="0" borderId="0" xfId="50" applyFont="1" applyFill="1" applyBorder="1" applyAlignment="1">
      <alignment horizontal="distributed" vertical="center"/>
    </xf>
    <xf numFmtId="38" fontId="5" fillId="0" borderId="0" xfId="50" applyFont="1" applyFill="1" applyBorder="1" applyAlignment="1">
      <alignment horizontal="distributed" vertical="center" wrapText="1"/>
    </xf>
    <xf numFmtId="38" fontId="5" fillId="0" borderId="12" xfId="50" applyFont="1" applyFill="1" applyBorder="1" applyAlignment="1">
      <alignment horizontal="distributed" vertical="center"/>
    </xf>
    <xf numFmtId="38" fontId="5" fillId="0" borderId="13" xfId="50" applyFont="1" applyFill="1" applyBorder="1" applyAlignment="1">
      <alignment horizontal="distributed" vertical="center"/>
    </xf>
    <xf numFmtId="38" fontId="5" fillId="0" borderId="14" xfId="50" applyFont="1" applyFill="1" applyBorder="1" applyAlignment="1">
      <alignment horizontal="distributed" vertical="center"/>
    </xf>
    <xf numFmtId="38" fontId="5" fillId="0" borderId="15" xfId="50" applyFont="1" applyFill="1" applyBorder="1" applyAlignment="1">
      <alignment horizontal="distributed" vertical="center"/>
    </xf>
    <xf numFmtId="38" fontId="5" fillId="0" borderId="16" xfId="50" applyFont="1" applyFill="1" applyBorder="1" applyAlignment="1">
      <alignment horizontal="distributed" vertical="center"/>
    </xf>
    <xf numFmtId="38" fontId="5" fillId="0" borderId="17" xfId="50" applyFont="1" applyFill="1" applyBorder="1" applyAlignment="1">
      <alignment/>
    </xf>
    <xf numFmtId="38" fontId="5" fillId="0" borderId="0" xfId="50" applyFont="1" applyFill="1" applyBorder="1" applyAlignment="1">
      <alignment horizontal="distributed"/>
    </xf>
    <xf numFmtId="38" fontId="6" fillId="0" borderId="0" xfId="50" applyFont="1" applyFill="1" applyAlignment="1">
      <alignment horizontal="center" vertical="top"/>
    </xf>
    <xf numFmtId="38" fontId="5" fillId="0" borderId="18" xfId="50" applyFont="1" applyFill="1" applyBorder="1" applyAlignment="1">
      <alignment horizontal="center" vertical="center" wrapText="1"/>
    </xf>
    <xf numFmtId="38" fontId="5" fillId="0" borderId="19" xfId="50" applyFont="1" applyFill="1" applyBorder="1" applyAlignment="1">
      <alignment horizontal="center" vertical="center" wrapText="1"/>
    </xf>
    <xf numFmtId="38" fontId="5" fillId="0" borderId="13" xfId="50" applyFont="1" applyFill="1" applyBorder="1" applyAlignment="1">
      <alignment horizontal="center" vertical="center"/>
    </xf>
    <xf numFmtId="38" fontId="5" fillId="0" borderId="20" xfId="50" applyFont="1" applyFill="1" applyBorder="1" applyAlignment="1">
      <alignment horizontal="center" vertical="center"/>
    </xf>
    <xf numFmtId="38" fontId="5" fillId="0" borderId="21" xfId="50" applyFont="1" applyFill="1" applyBorder="1" applyAlignment="1">
      <alignment horizontal="center" vertical="center"/>
    </xf>
    <xf numFmtId="38" fontId="5" fillId="0" borderId="17" xfId="50" applyFont="1" applyFill="1" applyBorder="1" applyAlignment="1">
      <alignment horizontal="distributed" vertical="center"/>
    </xf>
    <xf numFmtId="38" fontId="5" fillId="0" borderId="10" xfId="50" applyFont="1" applyFill="1" applyBorder="1" applyAlignment="1">
      <alignment horizontal="distributed" vertical="center"/>
    </xf>
    <xf numFmtId="38" fontId="9" fillId="0" borderId="0" xfId="5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38" fontId="5" fillId="0" borderId="0" xfId="5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桁区切り_25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_25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">
      <selection activeCell="A1" sqref="A1:M1"/>
    </sheetView>
  </sheetViews>
  <sheetFormatPr defaultColWidth="26.75390625" defaultRowHeight="12.75"/>
  <cols>
    <col min="1" max="1" width="1.00390625" style="1" customWidth="1"/>
    <col min="2" max="2" width="4.375" style="1" customWidth="1"/>
    <col min="3" max="3" width="2.75390625" style="1" customWidth="1"/>
    <col min="4" max="5" width="6.25390625" style="1" customWidth="1"/>
    <col min="6" max="6" width="1.00390625" style="1" customWidth="1"/>
    <col min="7" max="7" width="18.75390625" style="1" customWidth="1"/>
    <col min="8" max="13" width="17.75390625" style="1" customWidth="1"/>
    <col min="14" max="16384" width="26.75390625" style="1" customWidth="1"/>
  </cols>
  <sheetData>
    <row r="1" spans="1:13" ht="30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4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2" t="s">
        <v>44</v>
      </c>
      <c r="M2" s="33"/>
    </row>
    <row r="3" spans="1:13" ht="18.75" customHeight="1">
      <c r="A3" s="22"/>
      <c r="B3" s="30" t="s">
        <v>43</v>
      </c>
      <c r="C3" s="30"/>
      <c r="D3" s="30"/>
      <c r="E3" s="30"/>
      <c r="F3" s="21"/>
      <c r="G3" s="25" t="s">
        <v>42</v>
      </c>
      <c r="H3" s="27" t="s">
        <v>41</v>
      </c>
      <c r="I3" s="28"/>
      <c r="J3" s="29"/>
      <c r="K3" s="27" t="s">
        <v>40</v>
      </c>
      <c r="L3" s="28"/>
      <c r="M3" s="28"/>
    </row>
    <row r="4" spans="1:13" ht="29.25" customHeight="1">
      <c r="A4" s="6"/>
      <c r="B4" s="31"/>
      <c r="C4" s="31"/>
      <c r="D4" s="31"/>
      <c r="E4" s="31"/>
      <c r="F4" s="20"/>
      <c r="G4" s="26"/>
      <c r="H4" s="19" t="s">
        <v>39</v>
      </c>
      <c r="I4" s="19" t="s">
        <v>38</v>
      </c>
      <c r="J4" s="19" t="s">
        <v>37</v>
      </c>
      <c r="K4" s="19" t="s">
        <v>39</v>
      </c>
      <c r="L4" s="19" t="s">
        <v>38</v>
      </c>
      <c r="M4" s="18" t="s">
        <v>37</v>
      </c>
    </row>
    <row r="5" spans="1:13" ht="7.5" customHeight="1">
      <c r="A5" s="10"/>
      <c r="B5" s="15"/>
      <c r="C5" s="15"/>
      <c r="D5" s="15"/>
      <c r="E5" s="15"/>
      <c r="F5" s="17"/>
      <c r="G5" s="16"/>
      <c r="H5" s="15"/>
      <c r="I5" s="15"/>
      <c r="J5" s="15"/>
      <c r="K5" s="15"/>
      <c r="L5" s="15"/>
      <c r="M5" s="15"/>
    </row>
    <row r="6" spans="1:13" ht="15" customHeight="1">
      <c r="A6" s="10"/>
      <c r="B6" s="34" t="s">
        <v>36</v>
      </c>
      <c r="C6" s="34"/>
      <c r="D6" s="13">
        <v>27</v>
      </c>
      <c r="E6" s="14" t="s">
        <v>35</v>
      </c>
      <c r="F6" s="8"/>
      <c r="G6" s="10">
        <v>1085223</v>
      </c>
      <c r="H6" s="10">
        <v>6121</v>
      </c>
      <c r="I6" s="10">
        <v>45</v>
      </c>
      <c r="J6" s="10">
        <v>7802</v>
      </c>
      <c r="K6" s="10">
        <v>6121</v>
      </c>
      <c r="L6" s="10">
        <v>45</v>
      </c>
      <c r="M6" s="10">
        <v>7802</v>
      </c>
    </row>
    <row r="7" spans="1:13" ht="15" customHeight="1">
      <c r="A7" s="10"/>
      <c r="B7" s="12"/>
      <c r="C7" s="12"/>
      <c r="D7" s="13">
        <v>28</v>
      </c>
      <c r="E7" s="9"/>
      <c r="F7" s="8"/>
      <c r="G7" s="10">
        <v>1084715</v>
      </c>
      <c r="H7" s="10">
        <v>5652</v>
      </c>
      <c r="I7" s="10">
        <v>41</v>
      </c>
      <c r="J7" s="10">
        <v>7416</v>
      </c>
      <c r="K7" s="10">
        <v>5652</v>
      </c>
      <c r="L7" s="10">
        <v>41</v>
      </c>
      <c r="M7" s="10">
        <v>7416</v>
      </c>
    </row>
    <row r="8" spans="1:13" ht="36" customHeight="1">
      <c r="A8" s="10"/>
      <c r="B8" s="12"/>
      <c r="C8" s="12"/>
      <c r="D8" s="13">
        <v>29</v>
      </c>
      <c r="E8" s="12"/>
      <c r="F8" s="8"/>
      <c r="G8" s="10">
        <f aca="true" t="shared" si="0" ref="G8:M8">SUM(G9,G15,G21,G26,G30)</f>
        <v>1054727</v>
      </c>
      <c r="H8" s="10">
        <f t="shared" si="0"/>
        <v>5291</v>
      </c>
      <c r="I8" s="10">
        <f t="shared" si="0"/>
        <v>47</v>
      </c>
      <c r="J8" s="10">
        <f t="shared" si="0"/>
        <v>6734</v>
      </c>
      <c r="K8" s="10">
        <f t="shared" si="0"/>
        <v>5291</v>
      </c>
      <c r="L8" s="10">
        <f t="shared" si="0"/>
        <v>47</v>
      </c>
      <c r="M8" s="10">
        <f t="shared" si="0"/>
        <v>6734</v>
      </c>
    </row>
    <row r="9" spans="1:13" ht="36" customHeight="1">
      <c r="A9" s="10"/>
      <c r="B9" s="23" t="s">
        <v>34</v>
      </c>
      <c r="C9" s="23"/>
      <c r="D9" s="23"/>
      <c r="E9" s="23"/>
      <c r="F9" s="8"/>
      <c r="G9" s="10">
        <f aca="true" t="shared" si="1" ref="G9:M9">SUM(G10:G14)</f>
        <v>707785</v>
      </c>
      <c r="H9" s="10">
        <f t="shared" si="1"/>
        <v>4198</v>
      </c>
      <c r="I9" s="10">
        <f t="shared" si="1"/>
        <v>24</v>
      </c>
      <c r="J9" s="10">
        <f t="shared" si="1"/>
        <v>5376</v>
      </c>
      <c r="K9" s="10">
        <f t="shared" si="1"/>
        <v>3081</v>
      </c>
      <c r="L9" s="10">
        <f t="shared" si="1"/>
        <v>4</v>
      </c>
      <c r="M9" s="10">
        <f t="shared" si="1"/>
        <v>4364</v>
      </c>
    </row>
    <row r="10" spans="1:13" ht="15" customHeight="1">
      <c r="A10" s="10"/>
      <c r="B10" s="9"/>
      <c r="C10" s="23" t="s">
        <v>17</v>
      </c>
      <c r="D10" s="23"/>
      <c r="E10" s="23"/>
      <c r="F10" s="8"/>
      <c r="G10" s="10">
        <v>2311</v>
      </c>
      <c r="H10" s="10">
        <v>44</v>
      </c>
      <c r="I10" s="7" t="s">
        <v>27</v>
      </c>
      <c r="J10" s="10">
        <v>49</v>
      </c>
      <c r="K10" s="10">
        <v>22</v>
      </c>
      <c r="L10" s="7" t="s">
        <v>27</v>
      </c>
      <c r="M10" s="10">
        <v>30</v>
      </c>
    </row>
    <row r="11" spans="1:13" ht="15" customHeight="1">
      <c r="A11" s="10"/>
      <c r="B11" s="9"/>
      <c r="C11" s="23" t="s">
        <v>33</v>
      </c>
      <c r="D11" s="23"/>
      <c r="E11" s="23"/>
      <c r="F11" s="8"/>
      <c r="G11" s="10">
        <v>2148</v>
      </c>
      <c r="H11" s="10">
        <v>7</v>
      </c>
      <c r="I11" s="7" t="s">
        <v>27</v>
      </c>
      <c r="J11" s="7">
        <v>11</v>
      </c>
      <c r="K11" s="10">
        <v>2</v>
      </c>
      <c r="L11" s="7" t="s">
        <v>27</v>
      </c>
      <c r="M11" s="10">
        <v>7</v>
      </c>
    </row>
    <row r="12" spans="1:13" ht="15" customHeight="1">
      <c r="A12" s="10"/>
      <c r="B12" s="9"/>
      <c r="C12" s="23" t="s">
        <v>28</v>
      </c>
      <c r="D12" s="23"/>
      <c r="E12" s="23"/>
      <c r="F12" s="8"/>
      <c r="G12" s="7" t="s">
        <v>27</v>
      </c>
      <c r="H12" s="7" t="s">
        <v>27</v>
      </c>
      <c r="I12" s="7" t="s">
        <v>27</v>
      </c>
      <c r="J12" s="7" t="s">
        <v>27</v>
      </c>
      <c r="K12" s="7" t="s">
        <v>27</v>
      </c>
      <c r="L12" s="7" t="s">
        <v>27</v>
      </c>
      <c r="M12" s="7" t="s">
        <v>27</v>
      </c>
    </row>
    <row r="13" spans="1:13" ht="15" customHeight="1">
      <c r="A13" s="10"/>
      <c r="B13" s="9"/>
      <c r="C13" s="23" t="s">
        <v>26</v>
      </c>
      <c r="D13" s="23"/>
      <c r="E13" s="23"/>
      <c r="F13" s="8"/>
      <c r="G13" s="10">
        <v>341581</v>
      </c>
      <c r="H13" s="10">
        <v>2063</v>
      </c>
      <c r="I13" s="7">
        <v>11</v>
      </c>
      <c r="J13" s="10">
        <v>2653</v>
      </c>
      <c r="K13" s="10">
        <v>1391</v>
      </c>
      <c r="L13" s="10">
        <v>2</v>
      </c>
      <c r="M13" s="10">
        <v>2022</v>
      </c>
    </row>
    <row r="14" spans="1:13" ht="15" customHeight="1">
      <c r="A14" s="10"/>
      <c r="B14" s="9"/>
      <c r="C14" s="23" t="s">
        <v>32</v>
      </c>
      <c r="D14" s="23"/>
      <c r="E14" s="23"/>
      <c r="F14" s="8"/>
      <c r="G14" s="10">
        <v>361745</v>
      </c>
      <c r="H14" s="10">
        <v>2084</v>
      </c>
      <c r="I14" s="10">
        <v>13</v>
      </c>
      <c r="J14" s="10">
        <v>2663</v>
      </c>
      <c r="K14" s="10">
        <v>1666</v>
      </c>
      <c r="L14" s="7">
        <v>2</v>
      </c>
      <c r="M14" s="10">
        <v>2305</v>
      </c>
    </row>
    <row r="15" spans="1:13" ht="36" customHeight="1">
      <c r="A15" s="10"/>
      <c r="B15" s="23" t="s">
        <v>31</v>
      </c>
      <c r="C15" s="23"/>
      <c r="D15" s="23"/>
      <c r="E15" s="23"/>
      <c r="F15" s="8"/>
      <c r="G15" s="10">
        <f aca="true" t="shared" si="2" ref="G15:M15">SUM(G16:G20)</f>
        <v>158403</v>
      </c>
      <c r="H15" s="10">
        <f t="shared" si="2"/>
        <v>864</v>
      </c>
      <c r="I15" s="10">
        <f t="shared" si="2"/>
        <v>15</v>
      </c>
      <c r="J15" s="10">
        <f t="shared" si="2"/>
        <v>1101</v>
      </c>
      <c r="K15" s="10">
        <f t="shared" si="2"/>
        <v>460</v>
      </c>
      <c r="L15" s="10">
        <f t="shared" si="2"/>
        <v>4</v>
      </c>
      <c r="M15" s="10">
        <f t="shared" si="2"/>
        <v>572</v>
      </c>
    </row>
    <row r="16" spans="1:13" ht="15" customHeight="1">
      <c r="A16" s="10"/>
      <c r="B16" s="11"/>
      <c r="C16" s="23" t="s">
        <v>30</v>
      </c>
      <c r="D16" s="23"/>
      <c r="E16" s="23"/>
      <c r="F16" s="8"/>
      <c r="G16" s="7">
        <v>18659</v>
      </c>
      <c r="H16" s="10">
        <v>46</v>
      </c>
      <c r="I16" s="7">
        <v>3</v>
      </c>
      <c r="J16" s="7">
        <v>64</v>
      </c>
      <c r="K16" s="10">
        <v>16</v>
      </c>
      <c r="L16" s="7">
        <v>2</v>
      </c>
      <c r="M16" s="10">
        <v>18</v>
      </c>
    </row>
    <row r="17" spans="1:13" ht="15" customHeight="1">
      <c r="A17" s="10"/>
      <c r="B17" s="11"/>
      <c r="C17" s="23" t="s">
        <v>29</v>
      </c>
      <c r="D17" s="23"/>
      <c r="E17" s="23"/>
      <c r="F17" s="8"/>
      <c r="G17" s="7" t="s">
        <v>27</v>
      </c>
      <c r="H17" s="10">
        <v>60</v>
      </c>
      <c r="I17" s="7">
        <v>1</v>
      </c>
      <c r="J17" s="7">
        <v>91</v>
      </c>
      <c r="K17" s="10">
        <v>14</v>
      </c>
      <c r="L17" s="7" t="s">
        <v>27</v>
      </c>
      <c r="M17" s="10">
        <v>16</v>
      </c>
    </row>
    <row r="18" spans="1:13" ht="15" customHeight="1">
      <c r="A18" s="10"/>
      <c r="B18" s="9"/>
      <c r="C18" s="23" t="s">
        <v>28</v>
      </c>
      <c r="D18" s="23"/>
      <c r="E18" s="23"/>
      <c r="F18" s="8"/>
      <c r="G18" s="7" t="s">
        <v>27</v>
      </c>
      <c r="H18" s="10">
        <v>86</v>
      </c>
      <c r="I18" s="7" t="s">
        <v>27</v>
      </c>
      <c r="J18" s="7">
        <v>103</v>
      </c>
      <c r="K18" s="10">
        <v>25</v>
      </c>
      <c r="L18" s="7" t="s">
        <v>27</v>
      </c>
      <c r="M18" s="10">
        <v>32</v>
      </c>
    </row>
    <row r="19" spans="1:13" ht="15" customHeight="1">
      <c r="A19" s="10"/>
      <c r="B19" s="9"/>
      <c r="C19" s="23" t="s">
        <v>26</v>
      </c>
      <c r="D19" s="23"/>
      <c r="E19" s="23"/>
      <c r="F19" s="8"/>
      <c r="G19" s="7" t="s">
        <v>16</v>
      </c>
      <c r="H19" s="10">
        <v>136</v>
      </c>
      <c r="I19" s="7">
        <v>2</v>
      </c>
      <c r="J19" s="10">
        <v>178</v>
      </c>
      <c r="K19" s="10">
        <v>80</v>
      </c>
      <c r="L19" s="7" t="s">
        <v>16</v>
      </c>
      <c r="M19" s="10">
        <v>101</v>
      </c>
    </row>
    <row r="20" spans="1:13" ht="15" customHeight="1">
      <c r="A20" s="10"/>
      <c r="B20" s="9"/>
      <c r="C20" s="23" t="s">
        <v>25</v>
      </c>
      <c r="D20" s="23"/>
      <c r="E20" s="23"/>
      <c r="F20" s="8"/>
      <c r="G20" s="10">
        <v>139744</v>
      </c>
      <c r="H20" s="10">
        <v>536</v>
      </c>
      <c r="I20" s="10">
        <v>9</v>
      </c>
      <c r="J20" s="10">
        <v>665</v>
      </c>
      <c r="K20" s="10">
        <v>325</v>
      </c>
      <c r="L20" s="7">
        <v>2</v>
      </c>
      <c r="M20" s="10">
        <v>405</v>
      </c>
    </row>
    <row r="21" spans="1:13" ht="36" customHeight="1">
      <c r="A21" s="10"/>
      <c r="B21" s="23" t="s">
        <v>24</v>
      </c>
      <c r="C21" s="23"/>
      <c r="D21" s="23"/>
      <c r="E21" s="23"/>
      <c r="F21" s="8"/>
      <c r="G21" s="10">
        <f aca="true" t="shared" si="3" ref="G21:M21">SUM(G22:G25)</f>
        <v>158424</v>
      </c>
      <c r="H21" s="10">
        <f t="shared" si="3"/>
        <v>204</v>
      </c>
      <c r="I21" s="10">
        <f t="shared" si="3"/>
        <v>5</v>
      </c>
      <c r="J21" s="10">
        <f t="shared" si="3"/>
        <v>233</v>
      </c>
      <c r="K21" s="10">
        <f t="shared" si="3"/>
        <v>729</v>
      </c>
      <c r="L21" s="10">
        <f t="shared" si="3"/>
        <v>3</v>
      </c>
      <c r="M21" s="10">
        <f t="shared" si="3"/>
        <v>751</v>
      </c>
    </row>
    <row r="22" spans="1:13" ht="15" customHeight="1">
      <c r="A22" s="10"/>
      <c r="B22" s="9"/>
      <c r="C22" s="23" t="s">
        <v>23</v>
      </c>
      <c r="D22" s="23"/>
      <c r="E22" s="23"/>
      <c r="F22" s="8"/>
      <c r="G22" s="10">
        <v>16712</v>
      </c>
      <c r="H22" s="10">
        <v>27</v>
      </c>
      <c r="I22" s="7">
        <v>1</v>
      </c>
      <c r="J22" s="10">
        <v>36</v>
      </c>
      <c r="K22" s="10">
        <v>75</v>
      </c>
      <c r="L22" s="7" t="s">
        <v>16</v>
      </c>
      <c r="M22" s="10">
        <v>76</v>
      </c>
    </row>
    <row r="23" spans="1:13" ht="15" customHeight="1">
      <c r="A23" s="10"/>
      <c r="B23" s="9"/>
      <c r="C23" s="23" t="s">
        <v>22</v>
      </c>
      <c r="D23" s="23"/>
      <c r="E23" s="23"/>
      <c r="F23" s="8"/>
      <c r="G23" s="10">
        <v>29309</v>
      </c>
      <c r="H23" s="10">
        <v>27</v>
      </c>
      <c r="I23" s="7">
        <v>1</v>
      </c>
      <c r="J23" s="10">
        <v>28</v>
      </c>
      <c r="K23" s="10">
        <v>147</v>
      </c>
      <c r="L23" s="7">
        <v>1</v>
      </c>
      <c r="M23" s="10">
        <v>151</v>
      </c>
    </row>
    <row r="24" spans="1:13" ht="15" customHeight="1">
      <c r="A24" s="10"/>
      <c r="B24" s="9"/>
      <c r="C24" s="23" t="s">
        <v>21</v>
      </c>
      <c r="D24" s="23"/>
      <c r="E24" s="23"/>
      <c r="F24" s="8"/>
      <c r="G24" s="10">
        <v>29476</v>
      </c>
      <c r="H24" s="10">
        <v>55</v>
      </c>
      <c r="I24" s="10">
        <v>1</v>
      </c>
      <c r="J24" s="10">
        <v>61</v>
      </c>
      <c r="K24" s="10">
        <v>200</v>
      </c>
      <c r="L24" s="7">
        <v>2</v>
      </c>
      <c r="M24" s="10">
        <v>211</v>
      </c>
    </row>
    <row r="25" spans="1:13" ht="15" customHeight="1">
      <c r="A25" s="10"/>
      <c r="B25" s="9"/>
      <c r="C25" s="23" t="s">
        <v>20</v>
      </c>
      <c r="D25" s="23"/>
      <c r="E25" s="23"/>
      <c r="F25" s="8"/>
      <c r="G25" s="10">
        <v>82927</v>
      </c>
      <c r="H25" s="10">
        <v>95</v>
      </c>
      <c r="I25" s="7">
        <v>2</v>
      </c>
      <c r="J25" s="10">
        <v>108</v>
      </c>
      <c r="K25" s="10">
        <v>307</v>
      </c>
      <c r="L25" s="7" t="s">
        <v>16</v>
      </c>
      <c r="M25" s="10">
        <v>313</v>
      </c>
    </row>
    <row r="26" spans="1:13" ht="36" customHeight="1">
      <c r="A26" s="10"/>
      <c r="B26" s="23" t="s">
        <v>19</v>
      </c>
      <c r="C26" s="23"/>
      <c r="D26" s="23"/>
      <c r="E26" s="23"/>
      <c r="F26" s="8"/>
      <c r="G26" s="10">
        <f>SUM(G27:G29)</f>
        <v>30115</v>
      </c>
      <c r="H26" s="10">
        <f>SUM(H27:H29)</f>
        <v>6</v>
      </c>
      <c r="I26" s="10">
        <f>SUM(I27:I29)</f>
        <v>1</v>
      </c>
      <c r="J26" s="10">
        <f>SUM(J27:J29)</f>
        <v>6</v>
      </c>
      <c r="K26" s="10">
        <f>SUM(K27:K29)</f>
        <v>6</v>
      </c>
      <c r="L26" s="7" t="s">
        <v>16</v>
      </c>
      <c r="M26" s="10">
        <f>SUM(M27:M29)</f>
        <v>6</v>
      </c>
    </row>
    <row r="27" spans="1:13" ht="15" customHeight="1">
      <c r="A27" s="10"/>
      <c r="B27" s="9"/>
      <c r="C27" s="23" t="s">
        <v>18</v>
      </c>
      <c r="D27" s="23"/>
      <c r="E27" s="23"/>
      <c r="F27" s="8"/>
      <c r="G27" s="10">
        <v>24424</v>
      </c>
      <c r="H27" s="10">
        <v>1</v>
      </c>
      <c r="I27" s="7">
        <v>1</v>
      </c>
      <c r="J27" s="7" t="s">
        <v>16</v>
      </c>
      <c r="K27" s="7">
        <v>4</v>
      </c>
      <c r="L27" s="7" t="s">
        <v>16</v>
      </c>
      <c r="M27" s="7">
        <v>4</v>
      </c>
    </row>
    <row r="28" spans="1:13" ht="15" customHeight="1">
      <c r="A28" s="10"/>
      <c r="B28" s="9"/>
      <c r="C28" s="23" t="s">
        <v>17</v>
      </c>
      <c r="D28" s="23"/>
      <c r="E28" s="23"/>
      <c r="F28" s="8"/>
      <c r="G28" s="10">
        <v>2692</v>
      </c>
      <c r="H28" s="7">
        <v>3</v>
      </c>
      <c r="I28" s="7" t="s">
        <v>16</v>
      </c>
      <c r="J28" s="7">
        <v>3</v>
      </c>
      <c r="K28" s="7">
        <v>1</v>
      </c>
      <c r="L28" s="7" t="s">
        <v>16</v>
      </c>
      <c r="M28" s="7">
        <v>1</v>
      </c>
    </row>
    <row r="29" spans="1:13" ht="15" customHeight="1">
      <c r="A29" s="10"/>
      <c r="B29" s="9"/>
      <c r="C29" s="23" t="s">
        <v>15</v>
      </c>
      <c r="D29" s="23"/>
      <c r="E29" s="23"/>
      <c r="F29" s="8"/>
      <c r="G29" s="10">
        <v>2999</v>
      </c>
      <c r="H29" s="7">
        <v>2</v>
      </c>
      <c r="I29" s="7" t="s">
        <v>5</v>
      </c>
      <c r="J29" s="7">
        <v>3</v>
      </c>
      <c r="K29" s="7">
        <v>1</v>
      </c>
      <c r="L29" s="7" t="s">
        <v>5</v>
      </c>
      <c r="M29" s="7">
        <v>1</v>
      </c>
    </row>
    <row r="30" spans="1:13" ht="36" customHeight="1">
      <c r="A30" s="10"/>
      <c r="B30" s="23" t="s">
        <v>14</v>
      </c>
      <c r="C30" s="23"/>
      <c r="D30" s="23"/>
      <c r="E30" s="23"/>
      <c r="F30" s="8"/>
      <c r="G30" s="7" t="s">
        <v>4</v>
      </c>
      <c r="H30" s="7">
        <f aca="true" t="shared" si="4" ref="H30:M30">SUM(H31:H37)</f>
        <v>19</v>
      </c>
      <c r="I30" s="7">
        <f t="shared" si="4"/>
        <v>2</v>
      </c>
      <c r="J30" s="7">
        <f t="shared" si="4"/>
        <v>18</v>
      </c>
      <c r="K30" s="7">
        <f t="shared" si="4"/>
        <v>1015</v>
      </c>
      <c r="L30" s="7">
        <f t="shared" si="4"/>
        <v>36</v>
      </c>
      <c r="M30" s="7">
        <f t="shared" si="4"/>
        <v>1041</v>
      </c>
    </row>
    <row r="31" spans="1:13" ht="15" customHeight="1">
      <c r="A31" s="10"/>
      <c r="B31" s="9"/>
      <c r="C31" s="23" t="s">
        <v>13</v>
      </c>
      <c r="D31" s="23"/>
      <c r="E31" s="23"/>
      <c r="F31" s="8"/>
      <c r="G31" s="7" t="s">
        <v>4</v>
      </c>
      <c r="H31" s="7">
        <v>2</v>
      </c>
      <c r="I31" s="7" t="s">
        <v>5</v>
      </c>
      <c r="J31" s="7">
        <v>2</v>
      </c>
      <c r="K31" s="7">
        <v>3</v>
      </c>
      <c r="L31" s="7" t="s">
        <v>5</v>
      </c>
      <c r="M31" s="7">
        <v>3</v>
      </c>
    </row>
    <row r="32" spans="1:13" ht="15" customHeight="1">
      <c r="A32" s="10"/>
      <c r="B32" s="9"/>
      <c r="C32" s="23" t="s">
        <v>12</v>
      </c>
      <c r="D32" s="23"/>
      <c r="E32" s="23"/>
      <c r="F32" s="8"/>
      <c r="G32" s="7" t="s">
        <v>4</v>
      </c>
      <c r="H32" s="7" t="s">
        <v>5</v>
      </c>
      <c r="I32" s="7" t="s">
        <v>5</v>
      </c>
      <c r="J32" s="7" t="s">
        <v>5</v>
      </c>
      <c r="K32" s="7">
        <v>1</v>
      </c>
      <c r="L32" s="7">
        <v>1</v>
      </c>
      <c r="M32" s="7" t="s">
        <v>5</v>
      </c>
    </row>
    <row r="33" spans="1:13" ht="15" customHeight="1">
      <c r="A33" s="10"/>
      <c r="B33" s="9"/>
      <c r="C33" s="23" t="s">
        <v>11</v>
      </c>
      <c r="D33" s="23"/>
      <c r="E33" s="23"/>
      <c r="F33" s="8"/>
      <c r="G33" s="7" t="s">
        <v>4</v>
      </c>
      <c r="H33" s="7">
        <v>4</v>
      </c>
      <c r="I33" s="7" t="s">
        <v>5</v>
      </c>
      <c r="J33" s="7">
        <v>4</v>
      </c>
      <c r="K33" s="7">
        <v>176</v>
      </c>
      <c r="L33" s="7">
        <v>2</v>
      </c>
      <c r="M33" s="7">
        <v>176</v>
      </c>
    </row>
    <row r="34" spans="1:13" ht="15" customHeight="1">
      <c r="A34" s="10"/>
      <c r="B34" s="9"/>
      <c r="C34" s="23" t="s">
        <v>10</v>
      </c>
      <c r="D34" s="23"/>
      <c r="E34" s="23"/>
      <c r="F34" s="8"/>
      <c r="G34" s="7" t="s">
        <v>4</v>
      </c>
      <c r="H34" s="7" t="s">
        <v>5</v>
      </c>
      <c r="I34" s="7" t="s">
        <v>5</v>
      </c>
      <c r="J34" s="7" t="s">
        <v>5</v>
      </c>
      <c r="K34" s="7" t="s">
        <v>5</v>
      </c>
      <c r="L34" s="7" t="s">
        <v>5</v>
      </c>
      <c r="M34" s="7" t="s">
        <v>5</v>
      </c>
    </row>
    <row r="35" spans="1:13" ht="15" customHeight="1">
      <c r="A35" s="10"/>
      <c r="B35" s="9"/>
      <c r="C35" s="23" t="s">
        <v>9</v>
      </c>
      <c r="D35" s="23"/>
      <c r="E35" s="23"/>
      <c r="F35" s="8"/>
      <c r="G35" s="7" t="s">
        <v>7</v>
      </c>
      <c r="H35" s="7">
        <v>5</v>
      </c>
      <c r="I35" s="7">
        <v>2</v>
      </c>
      <c r="J35" s="7">
        <v>3</v>
      </c>
      <c r="K35" s="7">
        <v>658</v>
      </c>
      <c r="L35" s="7">
        <v>22</v>
      </c>
      <c r="M35" s="7">
        <v>652</v>
      </c>
    </row>
    <row r="36" spans="1:13" ht="15" customHeight="1">
      <c r="A36" s="10"/>
      <c r="B36" s="9"/>
      <c r="C36" s="23" t="s">
        <v>8</v>
      </c>
      <c r="D36" s="23"/>
      <c r="E36" s="23"/>
      <c r="F36" s="8"/>
      <c r="G36" s="7" t="s">
        <v>7</v>
      </c>
      <c r="H36" s="7" t="s">
        <v>7</v>
      </c>
      <c r="I36" s="7" t="s">
        <v>7</v>
      </c>
      <c r="J36" s="7" t="s">
        <v>7</v>
      </c>
      <c r="K36" s="7">
        <v>177</v>
      </c>
      <c r="L36" s="7">
        <v>11</v>
      </c>
      <c r="M36" s="7">
        <v>210</v>
      </c>
    </row>
    <row r="37" spans="1:13" ht="15" customHeight="1">
      <c r="A37" s="10"/>
      <c r="B37" s="9"/>
      <c r="C37" s="23" t="s">
        <v>6</v>
      </c>
      <c r="D37" s="23"/>
      <c r="E37" s="23"/>
      <c r="F37" s="8"/>
      <c r="G37" s="7" t="s">
        <v>4</v>
      </c>
      <c r="H37" s="7">
        <v>8</v>
      </c>
      <c r="I37" s="7" t="s">
        <v>5</v>
      </c>
      <c r="J37" s="7">
        <v>9</v>
      </c>
      <c r="K37" s="7" t="s">
        <v>4</v>
      </c>
      <c r="L37" s="7" t="s">
        <v>4</v>
      </c>
      <c r="M37" s="7" t="s">
        <v>4</v>
      </c>
    </row>
    <row r="38" spans="1:13" ht="7.5" customHeight="1">
      <c r="A38" s="6"/>
      <c r="B38" s="4"/>
      <c r="C38" s="4"/>
      <c r="D38" s="4"/>
      <c r="E38" s="4"/>
      <c r="F38" s="6"/>
      <c r="G38" s="5"/>
      <c r="H38" s="4"/>
      <c r="I38" s="4"/>
      <c r="J38" s="4"/>
      <c r="K38" s="4"/>
      <c r="L38" s="4"/>
      <c r="M38" s="4"/>
    </row>
    <row r="39" spans="1:13" ht="14.25">
      <c r="A39" s="3" t="s">
        <v>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4.25">
      <c r="A40" s="3" t="s">
        <v>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4.25">
      <c r="A41" s="3" t="s">
        <v>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3" t="s">
        <v>0</v>
      </c>
      <c r="F42" s="2"/>
      <c r="G42" s="2"/>
      <c r="H42" s="2"/>
      <c r="I42" s="2"/>
      <c r="J42" s="2"/>
      <c r="K42" s="2"/>
      <c r="L42" s="2"/>
      <c r="M42" s="2"/>
    </row>
    <row r="43" spans="2:13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/>
  <mergeCells count="36">
    <mergeCell ref="C12:E12"/>
    <mergeCell ref="C18:E18"/>
    <mergeCell ref="C19:E19"/>
    <mergeCell ref="C33:E33"/>
    <mergeCell ref="C32:E32"/>
    <mergeCell ref="C31:E31"/>
    <mergeCell ref="B21:E21"/>
    <mergeCell ref="C25:E25"/>
    <mergeCell ref="C24:E24"/>
    <mergeCell ref="C23:E23"/>
    <mergeCell ref="C37:E37"/>
    <mergeCell ref="C36:E36"/>
    <mergeCell ref="C35:E35"/>
    <mergeCell ref="C34:E34"/>
    <mergeCell ref="B26:E26"/>
    <mergeCell ref="C28:E28"/>
    <mergeCell ref="C27:E27"/>
    <mergeCell ref="B30:E30"/>
    <mergeCell ref="C29:E29"/>
    <mergeCell ref="C22:E22"/>
    <mergeCell ref="B15:E15"/>
    <mergeCell ref="C20:E20"/>
    <mergeCell ref="C17:E17"/>
    <mergeCell ref="C16:E16"/>
    <mergeCell ref="B6:C6"/>
    <mergeCell ref="B9:E9"/>
    <mergeCell ref="C14:E14"/>
    <mergeCell ref="C13:E13"/>
    <mergeCell ref="C11:E11"/>
    <mergeCell ref="C10:E10"/>
    <mergeCell ref="A1:M1"/>
    <mergeCell ref="G3:G4"/>
    <mergeCell ref="H3:J3"/>
    <mergeCell ref="K3:M3"/>
    <mergeCell ref="B3:E4"/>
    <mergeCell ref="L2:M2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2018-11-20T05:12:18Z</cp:lastPrinted>
  <dcterms:created xsi:type="dcterms:W3CDTF">1999-12-17T07:51:50Z</dcterms:created>
  <dcterms:modified xsi:type="dcterms:W3CDTF">2018-12-04T06:11:38Z</dcterms:modified>
  <cp:category/>
  <cp:version/>
  <cp:contentType/>
  <cp:contentStatus/>
</cp:coreProperties>
</file>