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tabRatio="601" activeTab="0"/>
  </bookViews>
  <sheets>
    <sheet name="都-4" sheetId="1" r:id="rId1"/>
  </sheets>
  <definedNames>
    <definedName name="_xlnm.Print_Area" localSheetId="0">'都-4'!$A$1:$R$57</definedName>
  </definedNames>
  <calcPr fullCalcOnLoad="1"/>
</workbook>
</file>

<file path=xl/sharedStrings.xml><?xml version="1.0" encoding="utf-8"?>
<sst xmlns="http://schemas.openxmlformats.org/spreadsheetml/2006/main" count="197" uniqueCount="155">
  <si>
    <t>都道府県</t>
  </si>
  <si>
    <t>＃耕種</t>
  </si>
  <si>
    <t>従業者数</t>
  </si>
  <si>
    <t>年</t>
  </si>
  <si>
    <t>単位</t>
  </si>
  <si>
    <t>億     円</t>
  </si>
  <si>
    <t>経営体</t>
  </si>
  <si>
    <t>人</t>
  </si>
  <si>
    <t>隻</t>
  </si>
  <si>
    <t>ｔ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</si>
  <si>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</si>
  <si>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</si>
  <si>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</si>
  <si>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</si>
  <si>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</si>
  <si>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</si>
  <si>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</si>
  <si>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</si>
  <si>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</si>
  <si>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</si>
  <si>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</si>
  <si>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</si>
  <si>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</si>
  <si>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</si>
  <si>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</si>
  <si>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</si>
  <si>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</si>
  <si>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</si>
  <si>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</si>
  <si>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</si>
  <si>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</si>
  <si>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</si>
  <si>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</si>
  <si>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</si>
  <si>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</si>
  <si>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</si>
  <si>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</si>
  <si>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</si>
  <si>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</si>
  <si>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</si>
  <si>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</si>
  <si>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</si>
  <si>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</si>
  <si>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</si>
  <si>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</si>
  <si>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</si>
  <si>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</si>
  <si>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</si>
  <si>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</si>
  <si>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</si>
  <si>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</si>
  <si>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</si>
  <si>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</si>
  <si>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</si>
  <si>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</si>
  <si>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</si>
  <si>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</si>
  <si>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</si>
  <si>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</si>
  <si>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</si>
  <si>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</si>
  <si>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全　　国</t>
  </si>
  <si>
    <t>都道府県</t>
  </si>
  <si>
    <t>製造品
出荷額等</t>
  </si>
  <si>
    <t>事業所数</t>
  </si>
  <si>
    <t>-</t>
  </si>
  <si>
    <t>事業所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</si>
  <si>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</si>
  <si>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</si>
  <si>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</si>
  <si>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</si>
  <si>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</si>
  <si>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</si>
  <si>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</si>
  <si>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</si>
  <si>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</si>
  <si>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</si>
  <si>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</si>
  <si>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</si>
  <si>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</si>
  <si>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</si>
  <si>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</si>
  <si>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</si>
  <si>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</si>
  <si>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</si>
  <si>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</si>
  <si>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</si>
  <si>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</si>
  <si>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</si>
  <si>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</si>
  <si>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</si>
  <si>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</si>
  <si>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</si>
  <si>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</si>
  <si>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</si>
  <si>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</si>
  <si>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</si>
  <si>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</si>
  <si>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</si>
  <si>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</si>
  <si>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</si>
  <si>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</si>
  <si>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</si>
  <si>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</si>
  <si>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</si>
  <si>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</si>
  <si>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</si>
  <si>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</si>
  <si>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</si>
  <si>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</si>
  <si>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</si>
  <si>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</si>
  <si>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</si>
  <si>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</si>
  <si>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調   査   年</t>
  </si>
  <si>
    <t>単  　   　位</t>
  </si>
  <si>
    <t>百万円</t>
  </si>
  <si>
    <t>農業産出額（実額）</t>
  </si>
  <si>
    <t>1)海面漁業
経営体数</t>
  </si>
  <si>
    <t>農林水産省　　　　　　　　　　　（生産農業所得統計）</t>
  </si>
  <si>
    <t>製造業(従業者4人以上の事業所）</t>
  </si>
  <si>
    <t>百万円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</si>
  <si>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2013年漁業センサス</t>
    </r>
    <r>
      <rPr>
        <sz val="11"/>
        <rFont val="ＭＳ 明朝"/>
        <family val="1"/>
      </rPr>
      <t>）</t>
    </r>
  </si>
  <si>
    <t>海面漁業　　　　       漁獲量</t>
  </si>
  <si>
    <t>㎞</t>
  </si>
  <si>
    <t>－</t>
  </si>
  <si>
    <t>2)海面漁業
・養殖業
生産額</t>
  </si>
  <si>
    <t>農林水産省
（海面漁業生産統計調査）</t>
  </si>
  <si>
    <t>経済産業省
（工業統計調査）</t>
  </si>
  <si>
    <t>戸・件</t>
  </si>
  <si>
    <t>国土交通省 
 (住宅着工統計)</t>
  </si>
  <si>
    <t>3)道路実延長
（一般道路）</t>
  </si>
  <si>
    <r>
      <t xml:space="preserve">国土交通省
</t>
    </r>
    <r>
      <rPr>
        <sz val="10"/>
        <rFont val="ＭＳ 明朝"/>
        <family val="1"/>
      </rPr>
      <t>(道路統計年報)　</t>
    </r>
  </si>
  <si>
    <t>日本放送協会
（放送受信契約数統計要覧）</t>
  </si>
  <si>
    <t>自動車
保有台数</t>
  </si>
  <si>
    <t>台</t>
  </si>
  <si>
    <t>放送受信
契約数</t>
  </si>
  <si>
    <t>着工住宅
新設
戸数・件数</t>
  </si>
  <si>
    <t>(一財)自動車検査
登録情報協会
 (自動車保有台数)</t>
  </si>
  <si>
    <t>1)年間の海上作業日数が30日未満の経営体は含まない。 2)捕鯨業を除く。</t>
  </si>
  <si>
    <t>１      都道府県　</t>
  </si>
  <si>
    <t>　現況指標　(4)</t>
  </si>
  <si>
    <t>海面漁業
保有漁船
隻数</t>
  </si>
  <si>
    <t>海面漁業
就業者数</t>
  </si>
  <si>
    <t>総　数</t>
  </si>
  <si>
    <t>3) 東日本大震災の影響により、福島県の市町村道においては、一部に平成28年4月1日の最新データになっていない部分がある。</t>
  </si>
  <si>
    <t>平成28年</t>
  </si>
  <si>
    <t>平成28年</t>
  </si>
  <si>
    <t>平成28年</t>
  </si>
  <si>
    <t>平成28年</t>
  </si>
  <si>
    <t>平成29年6月1日</t>
  </si>
  <si>
    <r>
      <t>農林水産省　　　</t>
    </r>
    <r>
      <rPr>
        <sz val="11"/>
        <rFont val="ＭＳ 明朝"/>
        <family val="1"/>
      </rPr>
      <t>（漁業産出額）</t>
    </r>
  </si>
  <si>
    <t>平成29年</t>
  </si>
  <si>
    <t>平成28年4月1日</t>
  </si>
  <si>
    <t>平成30年3月31日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</si>
</sst>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0_ "/>
    <numFmt numFmtId="187" formatCode="#,##0.00_ "/>
    <numFmt numFmtId="188" formatCode="#,##0_ "/>
    <numFmt numFmtId="189" formatCode="#,##0_);[Red]\(#,##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#,###,##0_ ;_ * \-##,###,##0_ ;_ * &quot;0&quot;_ ;_ @_ "/>
    <numFmt numFmtId="196" formatCode="###,###,##0;&quot;-&quot;##,###,##0"/>
    <numFmt numFmtId="197" formatCode="#,##0.0;"/>
    <numFmt numFmtId="198" formatCode="* #,##0;* \-#,##0;* &quot;-&quot;;@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48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0" xfId="48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4" fillId="0" borderId="17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81" fontId="4" fillId="0" borderId="22" xfId="48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58" fontId="4" fillId="0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5" width="17.00390625" style="1" customWidth="1"/>
    <col min="6" max="10" width="17.75390625" style="1" customWidth="1"/>
    <col min="11" max="11" width="17.375" style="1" customWidth="1"/>
    <col min="12" max="17" width="18.25390625" style="1" customWidth="1"/>
    <col min="18" max="18" width="14.625" style="1" customWidth="1"/>
    <col min="19" max="19" width="4.00390625" style="1" customWidth="1"/>
    <col min="20" max="20" width="15.75390625" style="1" customWidth="1"/>
    <col min="21" max="16384" width="8.625" style="1" customWidth="1"/>
  </cols>
  <sheetData>
    <row r="1" spans="1:53" s="48" customFormat="1" ht="30" customHeight="1">
      <c r="A1" s="61" t="s">
        <v>140</v>
      </c>
      <c r="B1" s="61"/>
      <c r="C1" s="61"/>
      <c r="D1" s="61"/>
      <c r="E1" s="61"/>
      <c r="F1" s="61"/>
      <c r="G1" s="61"/>
      <c r="H1" s="61"/>
      <c r="I1" s="61"/>
      <c r="J1" s="61"/>
      <c r="K1" s="62" t="s">
        <v>141</v>
      </c>
      <c r="L1" s="62"/>
      <c r="M1" s="62"/>
      <c r="N1" s="62"/>
      <c r="O1" s="62"/>
      <c r="P1" s="62"/>
      <c r="Q1" s="62"/>
      <c r="R1" s="62"/>
      <c r="S1" s="49"/>
      <c r="T1" s="49"/>
      <c r="U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0" ht="16.5" customHeight="1">
      <c r="A3" s="26"/>
      <c r="B3" s="66" t="s">
        <v>0</v>
      </c>
      <c r="C3" s="27"/>
      <c r="D3" s="76" t="s">
        <v>117</v>
      </c>
      <c r="E3" s="77"/>
      <c r="F3" s="57" t="s">
        <v>118</v>
      </c>
      <c r="G3" s="57" t="s">
        <v>143</v>
      </c>
      <c r="H3" s="63" t="s">
        <v>142</v>
      </c>
      <c r="I3" s="57" t="s">
        <v>123</v>
      </c>
      <c r="J3" s="63" t="s">
        <v>126</v>
      </c>
      <c r="K3" s="68" t="s">
        <v>120</v>
      </c>
      <c r="L3" s="69"/>
      <c r="M3" s="70"/>
      <c r="N3" s="73" t="s">
        <v>137</v>
      </c>
      <c r="O3" s="57" t="s">
        <v>131</v>
      </c>
      <c r="P3" s="57" t="s">
        <v>134</v>
      </c>
      <c r="Q3" s="59" t="s">
        <v>136</v>
      </c>
      <c r="R3" s="71" t="s">
        <v>62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33" customHeight="1">
      <c r="A4" s="5"/>
      <c r="B4" s="67"/>
      <c r="C4" s="14"/>
      <c r="D4" s="51" t="s">
        <v>144</v>
      </c>
      <c r="E4" s="51" t="s">
        <v>1</v>
      </c>
      <c r="F4" s="58"/>
      <c r="G4" s="58"/>
      <c r="H4" s="75"/>
      <c r="I4" s="65"/>
      <c r="J4" s="64"/>
      <c r="K4" s="52" t="s">
        <v>64</v>
      </c>
      <c r="L4" s="51" t="s">
        <v>2</v>
      </c>
      <c r="M4" s="50" t="s">
        <v>63</v>
      </c>
      <c r="N4" s="72"/>
      <c r="O4" s="58"/>
      <c r="P4" s="58"/>
      <c r="Q4" s="60"/>
      <c r="R4" s="7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8" customHeight="1">
      <c r="A5" s="33"/>
      <c r="B5" s="43" t="s">
        <v>114</v>
      </c>
      <c r="C5" s="44"/>
      <c r="D5" s="76" t="s">
        <v>147</v>
      </c>
      <c r="E5" s="77"/>
      <c r="F5" s="87">
        <v>41579</v>
      </c>
      <c r="G5" s="69"/>
      <c r="H5" s="70"/>
      <c r="I5" s="22" t="s">
        <v>148</v>
      </c>
      <c r="J5" s="23" t="s">
        <v>149</v>
      </c>
      <c r="K5" s="74" t="s">
        <v>150</v>
      </c>
      <c r="L5" s="70"/>
      <c r="M5" s="45" t="s">
        <v>146</v>
      </c>
      <c r="N5" s="23" t="s">
        <v>152</v>
      </c>
      <c r="O5" s="46" t="s">
        <v>153</v>
      </c>
      <c r="P5" s="56" t="s">
        <v>154</v>
      </c>
      <c r="Q5" s="56" t="s">
        <v>154</v>
      </c>
      <c r="R5" s="47" t="s">
        <v>3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8" customHeight="1">
      <c r="A6" s="15"/>
      <c r="B6" s="18" t="s">
        <v>115</v>
      </c>
      <c r="C6" s="19"/>
      <c r="D6" s="80" t="s">
        <v>5</v>
      </c>
      <c r="E6" s="81"/>
      <c r="F6" s="12" t="s">
        <v>6</v>
      </c>
      <c r="G6" s="20" t="s">
        <v>7</v>
      </c>
      <c r="H6" s="20" t="s">
        <v>8</v>
      </c>
      <c r="I6" s="21" t="s">
        <v>9</v>
      </c>
      <c r="J6" s="20" t="s">
        <v>121</v>
      </c>
      <c r="K6" s="24" t="s">
        <v>66</v>
      </c>
      <c r="L6" s="21" t="s">
        <v>7</v>
      </c>
      <c r="M6" s="21" t="s">
        <v>116</v>
      </c>
      <c r="N6" s="20" t="s">
        <v>129</v>
      </c>
      <c r="O6" s="20" t="s">
        <v>124</v>
      </c>
      <c r="P6" s="20" t="s">
        <v>135</v>
      </c>
      <c r="Q6" s="20" t="s">
        <v>125</v>
      </c>
      <c r="R6" s="12" t="s">
        <v>4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18" customHeight="1">
      <c r="A7" s="15"/>
      <c r="B7" s="18" t="s">
        <v>10</v>
      </c>
      <c r="C7" s="19"/>
      <c r="D7" s="22">
        <f>RANK(D50,D9:D55,0)</f>
        <v>22</v>
      </c>
      <c r="E7" s="20">
        <f>RANK(E50,E9:E55,0)</f>
        <v>21</v>
      </c>
      <c r="F7" s="20">
        <f aca="true" t="shared" si="0" ref="F7:L7">RANK(F50,F9:F55,0)</f>
        <v>2</v>
      </c>
      <c r="G7" s="20">
        <f t="shared" si="0"/>
        <v>2</v>
      </c>
      <c r="H7" s="20">
        <f t="shared" si="0"/>
        <v>2</v>
      </c>
      <c r="I7" s="22">
        <f>RANK(I50,I9:I55,0)</f>
        <v>2</v>
      </c>
      <c r="J7" s="23">
        <f>RANK(J50,J9:J55,0)</f>
        <v>2</v>
      </c>
      <c r="K7" s="24">
        <f t="shared" si="0"/>
        <v>38</v>
      </c>
      <c r="L7" s="22">
        <f t="shared" si="0"/>
        <v>39</v>
      </c>
      <c r="M7" s="21">
        <f>RANK(M50,M9:M55,0)</f>
        <v>40</v>
      </c>
      <c r="N7" s="20">
        <f>RANK(N50,N9:N55,0)</f>
        <v>30</v>
      </c>
      <c r="O7" s="20">
        <f>RANK(O50,O9:O55,0)</f>
        <v>31</v>
      </c>
      <c r="P7" s="20">
        <f>RANK(P50,P9:P55,0)</f>
        <v>31</v>
      </c>
      <c r="Q7" s="20">
        <f>RANK(Q50,Q9:Q55,0)</f>
        <v>27</v>
      </c>
      <c r="R7" s="12" t="s">
        <v>11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18" ht="16.5" customHeight="1">
      <c r="A8" s="5"/>
      <c r="B8" s="28" t="s">
        <v>61</v>
      </c>
      <c r="C8" s="14"/>
      <c r="D8" s="2">
        <v>93051</v>
      </c>
      <c r="E8" s="2">
        <v>60029</v>
      </c>
      <c r="F8" s="2">
        <f>SUM(F9:F55)</f>
        <v>94507</v>
      </c>
      <c r="G8" s="2">
        <f>SUM(G9:G55)</f>
        <v>180985</v>
      </c>
      <c r="H8" s="2">
        <f>SUM(H9:H55)</f>
        <v>152998</v>
      </c>
      <c r="I8" s="3">
        <v>3263618</v>
      </c>
      <c r="J8" s="2">
        <v>1471638</v>
      </c>
      <c r="K8" s="2">
        <f>SUM(K9:K55)</f>
        <v>191339</v>
      </c>
      <c r="L8" s="2">
        <f>SUM(L9:L55)</f>
        <v>7571369</v>
      </c>
      <c r="M8" s="2">
        <v>302035590</v>
      </c>
      <c r="N8" s="3">
        <v>964641</v>
      </c>
      <c r="O8" s="3">
        <v>1213543</v>
      </c>
      <c r="P8" s="3">
        <v>81563101</v>
      </c>
      <c r="Q8" s="3">
        <f>SUM(Q9:Q55)</f>
        <v>43974171</v>
      </c>
      <c r="R8" s="13" t="s">
        <v>12</v>
      </c>
    </row>
    <row r="9" spans="1:18" ht="33.75" customHeight="1">
      <c r="A9" s="5"/>
      <c r="B9" s="29" t="s">
        <v>13</v>
      </c>
      <c r="C9" s="14"/>
      <c r="D9" s="3">
        <v>12115</v>
      </c>
      <c r="E9" s="3">
        <v>5130</v>
      </c>
      <c r="F9" s="3">
        <v>12882</v>
      </c>
      <c r="G9" s="3">
        <v>29652</v>
      </c>
      <c r="H9" s="3">
        <v>22494</v>
      </c>
      <c r="I9" s="3">
        <v>749912</v>
      </c>
      <c r="J9" s="30">
        <v>300014</v>
      </c>
      <c r="K9" s="3">
        <v>5189</v>
      </c>
      <c r="L9" s="3">
        <v>167770</v>
      </c>
      <c r="M9" s="3">
        <v>6057594</v>
      </c>
      <c r="N9" s="3">
        <v>37441</v>
      </c>
      <c r="O9" s="3">
        <v>89665.6</v>
      </c>
      <c r="P9" s="3">
        <v>3764121</v>
      </c>
      <c r="Q9" s="3">
        <v>1898662</v>
      </c>
      <c r="R9" s="13" t="s">
        <v>67</v>
      </c>
    </row>
    <row r="10" spans="1:18" ht="16.5" customHeight="1">
      <c r="A10" s="5"/>
      <c r="B10" s="29" t="s">
        <v>14</v>
      </c>
      <c r="C10" s="14"/>
      <c r="D10" s="3">
        <v>3221</v>
      </c>
      <c r="E10" s="3">
        <v>2303</v>
      </c>
      <c r="F10" s="3">
        <v>4501</v>
      </c>
      <c r="G10" s="3">
        <v>9879</v>
      </c>
      <c r="H10" s="3">
        <v>5780</v>
      </c>
      <c r="I10" s="3">
        <v>107003</v>
      </c>
      <c r="J10" s="30">
        <v>68184</v>
      </c>
      <c r="K10" s="3">
        <v>1386</v>
      </c>
      <c r="L10" s="3">
        <v>57283</v>
      </c>
      <c r="M10" s="3">
        <v>1807044</v>
      </c>
      <c r="N10" s="3">
        <v>6509</v>
      </c>
      <c r="O10" s="3">
        <v>19909.9</v>
      </c>
      <c r="P10" s="3">
        <v>1007109</v>
      </c>
      <c r="Q10" s="3">
        <v>498079</v>
      </c>
      <c r="R10" s="13" t="s">
        <v>71</v>
      </c>
    </row>
    <row r="11" spans="1:18" ht="16.5" customHeight="1">
      <c r="A11" s="5"/>
      <c r="B11" s="29" t="s">
        <v>15</v>
      </c>
      <c r="C11" s="14"/>
      <c r="D11" s="3">
        <v>2609</v>
      </c>
      <c r="E11" s="3">
        <v>1030</v>
      </c>
      <c r="F11" s="3">
        <v>3365</v>
      </c>
      <c r="G11" s="3">
        <v>6289</v>
      </c>
      <c r="H11" s="3">
        <v>5740</v>
      </c>
      <c r="I11" s="3">
        <v>85169</v>
      </c>
      <c r="J11" s="30">
        <v>36051</v>
      </c>
      <c r="K11" s="3">
        <v>2081</v>
      </c>
      <c r="L11" s="3">
        <v>85282</v>
      </c>
      <c r="M11" s="3">
        <v>2371678</v>
      </c>
      <c r="N11" s="3">
        <v>7809</v>
      </c>
      <c r="O11" s="3">
        <v>33110.3</v>
      </c>
      <c r="P11" s="3">
        <v>1029867</v>
      </c>
      <c r="Q11" s="3">
        <v>476136</v>
      </c>
      <c r="R11" s="13" t="s">
        <v>72</v>
      </c>
    </row>
    <row r="12" spans="1:18" ht="16.5" customHeight="1">
      <c r="A12" s="5"/>
      <c r="B12" s="29" t="s">
        <v>16</v>
      </c>
      <c r="C12" s="14"/>
      <c r="D12" s="3">
        <v>1843</v>
      </c>
      <c r="E12" s="3">
        <v>1069</v>
      </c>
      <c r="F12" s="3">
        <v>2311</v>
      </c>
      <c r="G12" s="3">
        <v>6516</v>
      </c>
      <c r="H12" s="3">
        <v>4704</v>
      </c>
      <c r="I12" s="3">
        <v>163191</v>
      </c>
      <c r="J12" s="30">
        <v>75985</v>
      </c>
      <c r="K12" s="3">
        <v>2618</v>
      </c>
      <c r="L12" s="3">
        <v>114587</v>
      </c>
      <c r="M12" s="3">
        <v>4112832</v>
      </c>
      <c r="N12" s="3">
        <v>21580</v>
      </c>
      <c r="O12" s="3">
        <v>25051.6</v>
      </c>
      <c r="P12" s="3">
        <v>1701601</v>
      </c>
      <c r="Q12" s="3">
        <v>810388</v>
      </c>
      <c r="R12" s="13" t="s">
        <v>73</v>
      </c>
    </row>
    <row r="13" spans="1:18" ht="16.5" customHeight="1">
      <c r="A13" s="5"/>
      <c r="B13" s="29" t="s">
        <v>17</v>
      </c>
      <c r="C13" s="14"/>
      <c r="D13" s="3">
        <v>1745</v>
      </c>
      <c r="E13" s="3">
        <v>1380</v>
      </c>
      <c r="F13" s="3">
        <v>758</v>
      </c>
      <c r="G13" s="3">
        <v>1011</v>
      </c>
      <c r="H13" s="3">
        <v>1031</v>
      </c>
      <c r="I13" s="3">
        <v>6758</v>
      </c>
      <c r="J13" s="30">
        <v>3116</v>
      </c>
      <c r="K13" s="3">
        <v>1800</v>
      </c>
      <c r="L13" s="3">
        <v>61695</v>
      </c>
      <c r="M13" s="3">
        <v>1235285</v>
      </c>
      <c r="N13" s="3">
        <v>4071</v>
      </c>
      <c r="O13" s="3">
        <v>23702.8</v>
      </c>
      <c r="P13" s="3">
        <v>815284</v>
      </c>
      <c r="Q13" s="3">
        <v>399402</v>
      </c>
      <c r="R13" s="13" t="s">
        <v>74</v>
      </c>
    </row>
    <row r="14" spans="1:18" ht="33.75" customHeight="1">
      <c r="A14" s="5"/>
      <c r="B14" s="29" t="s">
        <v>18</v>
      </c>
      <c r="C14" s="14"/>
      <c r="D14" s="3">
        <v>2391</v>
      </c>
      <c r="E14" s="3">
        <v>2021</v>
      </c>
      <c r="F14" s="5">
        <v>359</v>
      </c>
      <c r="G14" s="5">
        <v>474</v>
      </c>
      <c r="H14" s="5">
        <v>516</v>
      </c>
      <c r="I14" s="3">
        <v>5167</v>
      </c>
      <c r="J14" s="17">
        <v>2880</v>
      </c>
      <c r="K14" s="3">
        <v>2496</v>
      </c>
      <c r="L14" s="3">
        <v>98974</v>
      </c>
      <c r="M14" s="3">
        <v>2663410</v>
      </c>
      <c r="N14" s="3">
        <v>5531</v>
      </c>
      <c r="O14" s="3">
        <v>16571.8</v>
      </c>
      <c r="P14" s="3">
        <v>935441</v>
      </c>
      <c r="Q14" s="3">
        <v>393802</v>
      </c>
      <c r="R14" s="13" t="s">
        <v>75</v>
      </c>
    </row>
    <row r="15" spans="1:18" ht="16.5" customHeight="1">
      <c r="A15" s="5"/>
      <c r="B15" s="29" t="s">
        <v>19</v>
      </c>
      <c r="C15" s="14"/>
      <c r="D15" s="3">
        <v>2077</v>
      </c>
      <c r="E15" s="3">
        <v>1570</v>
      </c>
      <c r="F15" s="3">
        <v>14</v>
      </c>
      <c r="G15" s="3">
        <v>343</v>
      </c>
      <c r="H15" s="3">
        <v>32</v>
      </c>
      <c r="I15" s="3">
        <v>47944</v>
      </c>
      <c r="J15" s="17">
        <v>7938</v>
      </c>
      <c r="K15" s="3">
        <v>3620</v>
      </c>
      <c r="L15" s="3">
        <v>154979</v>
      </c>
      <c r="M15" s="3">
        <v>4828248</v>
      </c>
      <c r="N15" s="3">
        <v>14710</v>
      </c>
      <c r="O15" s="3">
        <v>38779</v>
      </c>
      <c r="P15" s="3">
        <v>1657609</v>
      </c>
      <c r="Q15" s="3">
        <v>666528</v>
      </c>
      <c r="R15" s="13" t="s">
        <v>76</v>
      </c>
    </row>
    <row r="16" spans="1:18" ht="16.5" customHeight="1">
      <c r="A16" s="5"/>
      <c r="B16" s="29" t="s">
        <v>20</v>
      </c>
      <c r="C16" s="14"/>
      <c r="D16" s="3">
        <v>4903</v>
      </c>
      <c r="E16" s="3">
        <v>3568</v>
      </c>
      <c r="F16" s="5">
        <v>413</v>
      </c>
      <c r="G16" s="3">
        <v>1435</v>
      </c>
      <c r="H16" s="5">
        <v>511</v>
      </c>
      <c r="I16" s="3">
        <v>244372</v>
      </c>
      <c r="J16" s="17">
        <v>18672</v>
      </c>
      <c r="K16" s="3">
        <v>5154</v>
      </c>
      <c r="L16" s="3">
        <v>262878</v>
      </c>
      <c r="M16" s="3">
        <v>11208758</v>
      </c>
      <c r="N16" s="3">
        <v>21423</v>
      </c>
      <c r="O16" s="3">
        <v>55746.5</v>
      </c>
      <c r="P16" s="3">
        <v>2602273</v>
      </c>
      <c r="Q16" s="3">
        <v>978299</v>
      </c>
      <c r="R16" s="13" t="s">
        <v>77</v>
      </c>
    </row>
    <row r="17" spans="1:18" ht="16.5" customHeight="1">
      <c r="A17" s="5"/>
      <c r="B17" s="29" t="s">
        <v>21</v>
      </c>
      <c r="C17" s="14"/>
      <c r="D17" s="3">
        <v>2863</v>
      </c>
      <c r="E17" s="3">
        <v>1832</v>
      </c>
      <c r="F17" s="29" t="s">
        <v>65</v>
      </c>
      <c r="G17" s="29" t="s">
        <v>65</v>
      </c>
      <c r="H17" s="29" t="s">
        <v>65</v>
      </c>
      <c r="I17" s="29" t="s">
        <v>65</v>
      </c>
      <c r="J17" s="29" t="s">
        <v>65</v>
      </c>
      <c r="K17" s="3">
        <v>4218</v>
      </c>
      <c r="L17" s="3">
        <v>201552</v>
      </c>
      <c r="M17" s="3">
        <v>8946775</v>
      </c>
      <c r="N17" s="3">
        <v>13629</v>
      </c>
      <c r="O17" s="3">
        <v>25232</v>
      </c>
      <c r="P17" s="3">
        <v>1726933</v>
      </c>
      <c r="Q17" s="3">
        <v>695964</v>
      </c>
      <c r="R17" s="13" t="s">
        <v>78</v>
      </c>
    </row>
    <row r="18" spans="1:18" ht="16.5" customHeight="1">
      <c r="A18" s="5"/>
      <c r="B18" s="29" t="s">
        <v>22</v>
      </c>
      <c r="C18" s="14"/>
      <c r="D18" s="3">
        <v>2632</v>
      </c>
      <c r="E18" s="3">
        <v>1507</v>
      </c>
      <c r="F18" s="29" t="s">
        <v>65</v>
      </c>
      <c r="G18" s="29" t="s">
        <v>65</v>
      </c>
      <c r="H18" s="29" t="s">
        <v>65</v>
      </c>
      <c r="I18" s="29" t="s">
        <v>65</v>
      </c>
      <c r="J18" s="29" t="s">
        <v>65</v>
      </c>
      <c r="K18" s="3">
        <v>4794</v>
      </c>
      <c r="L18" s="3">
        <v>205086</v>
      </c>
      <c r="M18" s="3">
        <v>8699262</v>
      </c>
      <c r="N18" s="3">
        <v>14549</v>
      </c>
      <c r="O18" s="3">
        <v>34856.8</v>
      </c>
      <c r="P18" s="3">
        <v>1797923</v>
      </c>
      <c r="Q18" s="3">
        <v>689803</v>
      </c>
      <c r="R18" s="13" t="s">
        <v>79</v>
      </c>
    </row>
    <row r="19" spans="1:18" ht="33.75" customHeight="1">
      <c r="A19" s="5"/>
      <c r="B19" s="29" t="s">
        <v>23</v>
      </c>
      <c r="C19" s="14"/>
      <c r="D19" s="3">
        <v>2046</v>
      </c>
      <c r="E19" s="3">
        <v>1750</v>
      </c>
      <c r="F19" s="29" t="s">
        <v>65</v>
      </c>
      <c r="G19" s="29" t="s">
        <v>65</v>
      </c>
      <c r="H19" s="29" t="s">
        <v>65</v>
      </c>
      <c r="I19" s="29" t="s">
        <v>65</v>
      </c>
      <c r="J19" s="29" t="s">
        <v>65</v>
      </c>
      <c r="K19" s="3">
        <v>10975</v>
      </c>
      <c r="L19" s="3">
        <v>384055</v>
      </c>
      <c r="M19" s="3">
        <v>12682801</v>
      </c>
      <c r="N19" s="3">
        <v>59617</v>
      </c>
      <c r="O19" s="3">
        <v>47048.9</v>
      </c>
      <c r="P19" s="3">
        <v>4112370</v>
      </c>
      <c r="Q19" s="3">
        <v>2423447</v>
      </c>
      <c r="R19" s="13" t="s">
        <v>80</v>
      </c>
    </row>
    <row r="20" spans="1:18" ht="16.5" customHeight="1">
      <c r="A20" s="5"/>
      <c r="B20" s="29" t="s">
        <v>24</v>
      </c>
      <c r="C20" s="14"/>
      <c r="D20" s="3">
        <v>4711</v>
      </c>
      <c r="E20" s="3">
        <v>3354</v>
      </c>
      <c r="F20" s="3">
        <v>2441</v>
      </c>
      <c r="G20" s="3">
        <v>4734</v>
      </c>
      <c r="H20" s="3">
        <v>4019</v>
      </c>
      <c r="I20" s="3">
        <v>115158</v>
      </c>
      <c r="J20" s="30">
        <v>27597</v>
      </c>
      <c r="K20" s="3">
        <v>4815</v>
      </c>
      <c r="L20" s="3">
        <v>202833</v>
      </c>
      <c r="M20" s="3">
        <v>11401976</v>
      </c>
      <c r="N20" s="3">
        <v>52568</v>
      </c>
      <c r="O20" s="3">
        <v>40610</v>
      </c>
      <c r="P20" s="3">
        <v>3636160</v>
      </c>
      <c r="Q20" s="3">
        <v>2126098</v>
      </c>
      <c r="R20" s="13" t="s">
        <v>81</v>
      </c>
    </row>
    <row r="21" spans="1:18" ht="16.5" customHeight="1">
      <c r="A21" s="5"/>
      <c r="B21" s="29" t="s">
        <v>25</v>
      </c>
      <c r="C21" s="14"/>
      <c r="D21" s="5">
        <v>286</v>
      </c>
      <c r="E21" s="5">
        <v>265</v>
      </c>
      <c r="F21" s="3">
        <v>604</v>
      </c>
      <c r="G21" s="3">
        <v>972</v>
      </c>
      <c r="H21" s="3">
        <v>655</v>
      </c>
      <c r="I21" s="3">
        <v>48528</v>
      </c>
      <c r="J21" s="53">
        <v>19782</v>
      </c>
      <c r="K21" s="3">
        <v>10789</v>
      </c>
      <c r="L21" s="3">
        <v>252315</v>
      </c>
      <c r="M21" s="3">
        <v>7784885</v>
      </c>
      <c r="N21" s="3">
        <v>150350</v>
      </c>
      <c r="O21" s="3">
        <v>24200.2</v>
      </c>
      <c r="P21" s="3">
        <v>4419478</v>
      </c>
      <c r="Q21" s="3">
        <v>4677751</v>
      </c>
      <c r="R21" s="13" t="s">
        <v>82</v>
      </c>
    </row>
    <row r="22" spans="1:18" ht="16.5" customHeight="1">
      <c r="A22" s="5"/>
      <c r="B22" s="29" t="s">
        <v>26</v>
      </c>
      <c r="C22" s="14"/>
      <c r="D22" s="3">
        <v>846</v>
      </c>
      <c r="E22" s="5">
        <v>678</v>
      </c>
      <c r="F22" s="3">
        <v>1157</v>
      </c>
      <c r="G22" s="3">
        <v>2273</v>
      </c>
      <c r="H22" s="3">
        <v>2096</v>
      </c>
      <c r="I22" s="3">
        <v>34537</v>
      </c>
      <c r="J22" s="30">
        <v>18149</v>
      </c>
      <c r="K22" s="3">
        <v>7697</v>
      </c>
      <c r="L22" s="3">
        <v>350673</v>
      </c>
      <c r="M22" s="3">
        <v>16288163</v>
      </c>
      <c r="N22" s="3">
        <v>76689</v>
      </c>
      <c r="O22" s="3">
        <v>25591.8</v>
      </c>
      <c r="P22" s="3">
        <v>4016395</v>
      </c>
      <c r="Q22" s="3">
        <v>3187526</v>
      </c>
      <c r="R22" s="13" t="s">
        <v>68</v>
      </c>
    </row>
    <row r="23" spans="1:18" ht="16.5" customHeight="1">
      <c r="A23" s="5"/>
      <c r="B23" s="29" t="s">
        <v>27</v>
      </c>
      <c r="C23" s="14"/>
      <c r="D23" s="3">
        <v>2583</v>
      </c>
      <c r="E23" s="3">
        <v>2083</v>
      </c>
      <c r="F23" s="3">
        <v>1798</v>
      </c>
      <c r="G23" s="3">
        <v>2579</v>
      </c>
      <c r="H23" s="3">
        <v>2499</v>
      </c>
      <c r="I23" s="3">
        <v>29904</v>
      </c>
      <c r="J23" s="30">
        <v>12269</v>
      </c>
      <c r="K23" s="3">
        <v>5339</v>
      </c>
      <c r="L23" s="3">
        <v>184942</v>
      </c>
      <c r="M23" s="3">
        <v>4693451</v>
      </c>
      <c r="N23" s="3">
        <v>11887</v>
      </c>
      <c r="O23" s="3">
        <v>37176.8</v>
      </c>
      <c r="P23" s="3">
        <v>1845258</v>
      </c>
      <c r="Q23" s="3">
        <v>853370</v>
      </c>
      <c r="R23" s="13" t="s">
        <v>83</v>
      </c>
    </row>
    <row r="24" spans="1:18" ht="33.75" customHeight="1">
      <c r="A24" s="5"/>
      <c r="B24" s="29" t="s">
        <v>28</v>
      </c>
      <c r="C24" s="14"/>
      <c r="D24" s="3">
        <v>666</v>
      </c>
      <c r="E24" s="3">
        <v>563</v>
      </c>
      <c r="F24" s="5">
        <v>301</v>
      </c>
      <c r="G24" s="3">
        <v>1428</v>
      </c>
      <c r="H24" s="3">
        <v>568</v>
      </c>
      <c r="I24" s="3">
        <v>39669</v>
      </c>
      <c r="J24" s="30">
        <v>14775</v>
      </c>
      <c r="K24" s="3">
        <v>2717</v>
      </c>
      <c r="L24" s="3">
        <v>124328</v>
      </c>
      <c r="M24" s="3">
        <v>3677049</v>
      </c>
      <c r="N24" s="3">
        <v>6768</v>
      </c>
      <c r="O24" s="3">
        <v>13841.6</v>
      </c>
      <c r="P24" s="3">
        <v>902637</v>
      </c>
      <c r="Q24" s="3">
        <v>381140</v>
      </c>
      <c r="R24" s="13" t="s">
        <v>84</v>
      </c>
    </row>
    <row r="25" spans="1:18" ht="16.5" customHeight="1">
      <c r="A25" s="5"/>
      <c r="B25" s="29" t="s">
        <v>29</v>
      </c>
      <c r="C25" s="14"/>
      <c r="D25" s="5">
        <v>548</v>
      </c>
      <c r="E25" s="5">
        <v>452</v>
      </c>
      <c r="F25" s="3">
        <v>1718</v>
      </c>
      <c r="G25" s="3">
        <v>3296</v>
      </c>
      <c r="H25" s="3">
        <v>2425</v>
      </c>
      <c r="I25" s="3">
        <v>58689</v>
      </c>
      <c r="J25" s="30">
        <v>20861</v>
      </c>
      <c r="K25" s="3">
        <v>2861</v>
      </c>
      <c r="L25" s="3">
        <v>101950</v>
      </c>
      <c r="M25" s="3">
        <v>2834897</v>
      </c>
      <c r="N25" s="3">
        <v>7840</v>
      </c>
      <c r="O25" s="3">
        <v>13053.2</v>
      </c>
      <c r="P25" s="3">
        <v>909776</v>
      </c>
      <c r="Q25" s="3">
        <v>427486</v>
      </c>
      <c r="R25" s="13" t="s">
        <v>85</v>
      </c>
    </row>
    <row r="26" spans="1:18" ht="16.5" customHeight="1">
      <c r="A26" s="5"/>
      <c r="B26" s="29" t="s">
        <v>30</v>
      </c>
      <c r="C26" s="14"/>
      <c r="D26" s="5">
        <v>470</v>
      </c>
      <c r="E26" s="5">
        <v>417</v>
      </c>
      <c r="F26" s="3">
        <v>1012</v>
      </c>
      <c r="G26" s="3">
        <v>1735</v>
      </c>
      <c r="H26" s="3">
        <v>1498</v>
      </c>
      <c r="I26" s="3">
        <v>15140</v>
      </c>
      <c r="J26" s="30">
        <v>9062</v>
      </c>
      <c r="K26" s="3">
        <v>2161</v>
      </c>
      <c r="L26" s="3">
        <v>72942</v>
      </c>
      <c r="M26" s="3">
        <v>2043665</v>
      </c>
      <c r="N26" s="3">
        <v>4008</v>
      </c>
      <c r="O26" s="3">
        <v>10812.8</v>
      </c>
      <c r="P26" s="3">
        <v>666955</v>
      </c>
      <c r="Q26" s="3">
        <v>270621</v>
      </c>
      <c r="R26" s="13" t="s">
        <v>86</v>
      </c>
    </row>
    <row r="27" spans="1:18" ht="16.5" customHeight="1">
      <c r="A27" s="5"/>
      <c r="B27" s="29" t="s">
        <v>31</v>
      </c>
      <c r="C27" s="14"/>
      <c r="D27" s="3">
        <v>899</v>
      </c>
      <c r="E27" s="5">
        <v>806</v>
      </c>
      <c r="F27" s="29" t="s">
        <v>65</v>
      </c>
      <c r="G27" s="29" t="s">
        <v>65</v>
      </c>
      <c r="H27" s="29" t="s">
        <v>65</v>
      </c>
      <c r="I27" s="29" t="s">
        <v>65</v>
      </c>
      <c r="J27" s="31" t="s">
        <v>65</v>
      </c>
      <c r="K27" s="3">
        <v>1764</v>
      </c>
      <c r="L27" s="3">
        <v>71191</v>
      </c>
      <c r="M27" s="3">
        <v>2250682</v>
      </c>
      <c r="N27" s="3">
        <v>4897</v>
      </c>
      <c r="O27" s="3">
        <v>11072.4</v>
      </c>
      <c r="P27" s="3">
        <v>757546</v>
      </c>
      <c r="Q27" s="3">
        <v>306569</v>
      </c>
      <c r="R27" s="13" t="s">
        <v>87</v>
      </c>
    </row>
    <row r="28" spans="1:18" ht="16.5" customHeight="1">
      <c r="A28" s="5"/>
      <c r="B28" s="29" t="s">
        <v>32</v>
      </c>
      <c r="C28" s="14"/>
      <c r="D28" s="3">
        <v>2465</v>
      </c>
      <c r="E28" s="3">
        <v>2123</v>
      </c>
      <c r="F28" s="29" t="s">
        <v>65</v>
      </c>
      <c r="G28" s="29" t="s">
        <v>65</v>
      </c>
      <c r="H28" s="29" t="s">
        <v>65</v>
      </c>
      <c r="I28" s="29" t="s">
        <v>65</v>
      </c>
      <c r="J28" s="31" t="s">
        <v>65</v>
      </c>
      <c r="K28" s="3">
        <v>4994</v>
      </c>
      <c r="L28" s="3">
        <v>198887</v>
      </c>
      <c r="M28" s="3">
        <v>5831935</v>
      </c>
      <c r="N28" s="3">
        <v>11853</v>
      </c>
      <c r="O28" s="3">
        <v>47685.2</v>
      </c>
      <c r="P28" s="3">
        <v>1903569</v>
      </c>
      <c r="Q28" s="3">
        <v>789979</v>
      </c>
      <c r="R28" s="13" t="s">
        <v>88</v>
      </c>
    </row>
    <row r="29" spans="1:18" ht="33.75" customHeight="1">
      <c r="A29" s="5"/>
      <c r="B29" s="29" t="s">
        <v>33</v>
      </c>
      <c r="C29" s="14"/>
      <c r="D29" s="3">
        <v>1164</v>
      </c>
      <c r="E29" s="3">
        <v>723</v>
      </c>
      <c r="F29" s="29" t="s">
        <v>65</v>
      </c>
      <c r="G29" s="29" t="s">
        <v>65</v>
      </c>
      <c r="H29" s="29" t="s">
        <v>65</v>
      </c>
      <c r="I29" s="29" t="s">
        <v>65</v>
      </c>
      <c r="J29" s="31" t="s">
        <v>65</v>
      </c>
      <c r="K29" s="3">
        <v>5721</v>
      </c>
      <c r="L29" s="3">
        <v>198775</v>
      </c>
      <c r="M29" s="3">
        <v>5385390</v>
      </c>
      <c r="N29" s="3">
        <v>11368</v>
      </c>
      <c r="O29" s="3">
        <v>30527.5</v>
      </c>
      <c r="P29" s="3">
        <v>1682941</v>
      </c>
      <c r="Q29" s="3">
        <v>704040</v>
      </c>
      <c r="R29" s="13" t="s">
        <v>89</v>
      </c>
    </row>
    <row r="30" spans="1:18" ht="16.5" customHeight="1">
      <c r="A30" s="5"/>
      <c r="B30" s="29" t="s">
        <v>34</v>
      </c>
      <c r="C30" s="14"/>
      <c r="D30" s="3">
        <v>2266</v>
      </c>
      <c r="E30" s="3">
        <v>1671</v>
      </c>
      <c r="F30" s="3">
        <v>2678</v>
      </c>
      <c r="G30" s="3">
        <v>5750</v>
      </c>
      <c r="H30" s="3">
        <v>3492</v>
      </c>
      <c r="I30" s="32">
        <v>183378</v>
      </c>
      <c r="J30" s="30">
        <v>56756</v>
      </c>
      <c r="K30" s="3">
        <v>9299</v>
      </c>
      <c r="L30" s="3">
        <v>398450</v>
      </c>
      <c r="M30" s="3">
        <v>16132178</v>
      </c>
      <c r="N30" s="3">
        <v>23377</v>
      </c>
      <c r="O30" s="3">
        <v>36651.5</v>
      </c>
      <c r="P30" s="3">
        <v>2885520</v>
      </c>
      <c r="Q30" s="3">
        <v>1347889</v>
      </c>
      <c r="R30" s="13" t="s">
        <v>90</v>
      </c>
    </row>
    <row r="31" spans="1:18" ht="16.5" customHeight="1">
      <c r="A31" s="5"/>
      <c r="B31" s="29" t="s">
        <v>35</v>
      </c>
      <c r="C31" s="14"/>
      <c r="D31" s="3">
        <v>3154</v>
      </c>
      <c r="E31" s="3">
        <v>2275</v>
      </c>
      <c r="F31" s="3">
        <v>2348</v>
      </c>
      <c r="G31" s="3">
        <v>4319</v>
      </c>
      <c r="H31" s="3">
        <v>4021</v>
      </c>
      <c r="I31" s="3">
        <v>77711</v>
      </c>
      <c r="J31" s="30">
        <v>18894</v>
      </c>
      <c r="K31" s="3">
        <v>15870</v>
      </c>
      <c r="L31" s="3">
        <v>828077</v>
      </c>
      <c r="M31" s="3">
        <v>44909000</v>
      </c>
      <c r="N31" s="3">
        <v>63650</v>
      </c>
      <c r="O31" s="3">
        <v>50137.1</v>
      </c>
      <c r="P31" s="3">
        <v>5251743</v>
      </c>
      <c r="Q31" s="3">
        <v>2614263</v>
      </c>
      <c r="R31" s="13" t="s">
        <v>91</v>
      </c>
    </row>
    <row r="32" spans="1:18" ht="16.5" customHeight="1">
      <c r="A32" s="5"/>
      <c r="B32" s="29" t="s">
        <v>36</v>
      </c>
      <c r="C32" s="14"/>
      <c r="D32" s="3">
        <v>1107</v>
      </c>
      <c r="E32" s="3">
        <v>654</v>
      </c>
      <c r="F32" s="3">
        <v>4118</v>
      </c>
      <c r="G32" s="3">
        <v>7791</v>
      </c>
      <c r="H32" s="3">
        <v>7791</v>
      </c>
      <c r="I32" s="3">
        <v>170426</v>
      </c>
      <c r="J32" s="30">
        <v>50698</v>
      </c>
      <c r="K32" s="3">
        <v>3498</v>
      </c>
      <c r="L32" s="3">
        <v>197322</v>
      </c>
      <c r="M32" s="3">
        <v>9895478</v>
      </c>
      <c r="N32" s="3">
        <v>10347</v>
      </c>
      <c r="O32" s="3">
        <v>25148.5</v>
      </c>
      <c r="P32" s="3">
        <v>1516003</v>
      </c>
      <c r="Q32" s="3">
        <v>634244</v>
      </c>
      <c r="R32" s="13" t="s">
        <v>92</v>
      </c>
    </row>
    <row r="33" spans="1:18" ht="16.5" customHeight="1">
      <c r="A33" s="5"/>
      <c r="B33" s="29" t="s">
        <v>37</v>
      </c>
      <c r="C33" s="14"/>
      <c r="D33" s="3">
        <v>636</v>
      </c>
      <c r="E33" s="5">
        <v>517</v>
      </c>
      <c r="F33" s="29" t="s">
        <v>65</v>
      </c>
      <c r="G33" s="29" t="s">
        <v>65</v>
      </c>
      <c r="H33" s="29" t="s">
        <v>65</v>
      </c>
      <c r="I33" s="29" t="s">
        <v>65</v>
      </c>
      <c r="J33" s="31" t="s">
        <v>65</v>
      </c>
      <c r="K33" s="3">
        <v>2655</v>
      </c>
      <c r="L33" s="3">
        <v>155197</v>
      </c>
      <c r="M33" s="3">
        <v>7297255</v>
      </c>
      <c r="N33" s="3">
        <v>8924</v>
      </c>
      <c r="O33" s="3">
        <v>12344.4</v>
      </c>
      <c r="P33" s="3">
        <v>1031693</v>
      </c>
      <c r="Q33" s="3">
        <v>454906</v>
      </c>
      <c r="R33" s="13" t="s">
        <v>93</v>
      </c>
    </row>
    <row r="34" spans="1:18" ht="33.75" customHeight="1">
      <c r="A34" s="5"/>
      <c r="B34" s="29" t="s">
        <v>38</v>
      </c>
      <c r="C34" s="14"/>
      <c r="D34" s="5">
        <v>740</v>
      </c>
      <c r="E34" s="5">
        <v>548</v>
      </c>
      <c r="F34" s="3">
        <v>814</v>
      </c>
      <c r="G34" s="30">
        <v>1421</v>
      </c>
      <c r="H34" s="3">
        <v>1246</v>
      </c>
      <c r="I34" s="3">
        <v>10075</v>
      </c>
      <c r="J34" s="30">
        <v>4273</v>
      </c>
      <c r="K34" s="3">
        <v>4398</v>
      </c>
      <c r="L34" s="3">
        <v>143999</v>
      </c>
      <c r="M34" s="3">
        <v>5448552</v>
      </c>
      <c r="N34" s="3">
        <v>14790</v>
      </c>
      <c r="O34" s="3">
        <v>15522</v>
      </c>
      <c r="P34" s="3">
        <v>1335788</v>
      </c>
      <c r="Q34" s="3">
        <v>886633</v>
      </c>
      <c r="R34" s="13" t="s">
        <v>94</v>
      </c>
    </row>
    <row r="35" spans="1:18" ht="16.5" customHeight="1">
      <c r="A35" s="5"/>
      <c r="B35" s="29" t="s">
        <v>39</v>
      </c>
      <c r="C35" s="14"/>
      <c r="D35" s="5">
        <v>353</v>
      </c>
      <c r="E35" s="5">
        <v>330</v>
      </c>
      <c r="F35" s="5">
        <v>589</v>
      </c>
      <c r="G35" s="3">
        <v>1036</v>
      </c>
      <c r="H35" s="3">
        <v>810</v>
      </c>
      <c r="I35" s="3">
        <v>18254</v>
      </c>
      <c r="J35" s="30">
        <v>4153</v>
      </c>
      <c r="K35" s="3">
        <v>15990</v>
      </c>
      <c r="L35" s="3">
        <v>436048</v>
      </c>
      <c r="M35" s="3">
        <v>15819650</v>
      </c>
      <c r="N35" s="3">
        <v>68963</v>
      </c>
      <c r="O35" s="3">
        <v>19461.1</v>
      </c>
      <c r="P35" s="3">
        <v>3760422</v>
      </c>
      <c r="Q35" s="3">
        <v>2699724</v>
      </c>
      <c r="R35" s="13" t="s">
        <v>95</v>
      </c>
    </row>
    <row r="36" spans="1:18" ht="16.5" customHeight="1">
      <c r="A36" s="5"/>
      <c r="B36" s="29" t="s">
        <v>40</v>
      </c>
      <c r="C36" s="14"/>
      <c r="D36" s="3">
        <v>1690</v>
      </c>
      <c r="E36" s="3">
        <v>1010</v>
      </c>
      <c r="F36" s="3">
        <v>3168</v>
      </c>
      <c r="G36" s="3">
        <v>5334</v>
      </c>
      <c r="H36" s="3">
        <v>5650</v>
      </c>
      <c r="I36" s="3">
        <v>55861</v>
      </c>
      <c r="J36" s="30">
        <v>51120</v>
      </c>
      <c r="K36" s="3">
        <v>7996</v>
      </c>
      <c r="L36" s="3">
        <v>356782</v>
      </c>
      <c r="M36" s="3">
        <v>15105350</v>
      </c>
      <c r="N36" s="3">
        <v>34903</v>
      </c>
      <c r="O36" s="3">
        <v>36301</v>
      </c>
      <c r="P36" s="3">
        <v>3029942</v>
      </c>
      <c r="Q36" s="3">
        <v>1795739</v>
      </c>
      <c r="R36" s="13" t="s">
        <v>96</v>
      </c>
    </row>
    <row r="37" spans="1:18" ht="16.5" customHeight="1">
      <c r="A37" s="5"/>
      <c r="B37" s="29" t="s">
        <v>41</v>
      </c>
      <c r="C37" s="14"/>
      <c r="D37" s="5">
        <v>436</v>
      </c>
      <c r="E37" s="5">
        <v>364</v>
      </c>
      <c r="F37" s="29" t="s">
        <v>65</v>
      </c>
      <c r="G37" s="29" t="s">
        <v>65</v>
      </c>
      <c r="H37" s="29" t="s">
        <v>65</v>
      </c>
      <c r="I37" s="29" t="s">
        <v>65</v>
      </c>
      <c r="J37" s="31" t="s">
        <v>65</v>
      </c>
      <c r="K37" s="3">
        <v>1923</v>
      </c>
      <c r="L37" s="3">
        <v>62251</v>
      </c>
      <c r="M37" s="3">
        <v>1819324</v>
      </c>
      <c r="N37" s="3">
        <v>6550</v>
      </c>
      <c r="O37" s="3">
        <v>12703.3</v>
      </c>
      <c r="P37" s="3">
        <v>834108</v>
      </c>
      <c r="Q37" s="3">
        <v>435146</v>
      </c>
      <c r="R37" s="13" t="s">
        <v>97</v>
      </c>
    </row>
    <row r="38" spans="1:18" ht="16.5" customHeight="1">
      <c r="A38" s="5"/>
      <c r="B38" s="29" t="s">
        <v>42</v>
      </c>
      <c r="C38" s="14"/>
      <c r="D38" s="3">
        <v>1116</v>
      </c>
      <c r="E38" s="3">
        <v>1046</v>
      </c>
      <c r="F38" s="3">
        <v>2033</v>
      </c>
      <c r="G38" s="3">
        <v>2907</v>
      </c>
      <c r="H38" s="3">
        <v>2892</v>
      </c>
      <c r="I38" s="3">
        <v>22170</v>
      </c>
      <c r="J38" s="30">
        <v>15452</v>
      </c>
      <c r="K38" s="3">
        <v>1736</v>
      </c>
      <c r="L38" s="3">
        <v>52439</v>
      </c>
      <c r="M38" s="3">
        <v>2613450</v>
      </c>
      <c r="N38" s="3">
        <v>4539</v>
      </c>
      <c r="O38" s="3">
        <v>13636.6</v>
      </c>
      <c r="P38" s="3">
        <v>752059</v>
      </c>
      <c r="Q38" s="3">
        <v>347886</v>
      </c>
      <c r="R38" s="13" t="s">
        <v>69</v>
      </c>
    </row>
    <row r="39" spans="1:18" ht="33.75" customHeight="1">
      <c r="A39" s="5"/>
      <c r="B39" s="29" t="s">
        <v>43</v>
      </c>
      <c r="C39" s="14"/>
      <c r="D39" s="3">
        <v>764</v>
      </c>
      <c r="E39" s="5">
        <v>494</v>
      </c>
      <c r="F39" s="3">
        <v>669</v>
      </c>
      <c r="G39" s="3">
        <v>1320</v>
      </c>
      <c r="H39" s="3">
        <v>756</v>
      </c>
      <c r="I39" s="3">
        <v>72891</v>
      </c>
      <c r="J39" s="30">
        <v>21486</v>
      </c>
      <c r="K39" s="3">
        <v>820</v>
      </c>
      <c r="L39" s="3">
        <v>32725</v>
      </c>
      <c r="M39" s="3">
        <v>735270</v>
      </c>
      <c r="N39" s="3">
        <v>2805</v>
      </c>
      <c r="O39" s="3">
        <v>8817.9</v>
      </c>
      <c r="P39" s="3">
        <v>466086</v>
      </c>
      <c r="Q39" s="3">
        <v>210750</v>
      </c>
      <c r="R39" s="13" t="s">
        <v>98</v>
      </c>
    </row>
    <row r="40" spans="1:18" ht="16.5" customHeight="1">
      <c r="A40" s="5"/>
      <c r="B40" s="29" t="s">
        <v>44</v>
      </c>
      <c r="C40" s="14"/>
      <c r="D40" s="5">
        <v>629</v>
      </c>
      <c r="E40" s="5">
        <v>378</v>
      </c>
      <c r="F40" s="3">
        <v>1929</v>
      </c>
      <c r="G40" s="3">
        <v>3032</v>
      </c>
      <c r="H40" s="3">
        <v>2655</v>
      </c>
      <c r="I40" s="3">
        <v>109353</v>
      </c>
      <c r="J40" s="30">
        <v>21372</v>
      </c>
      <c r="K40" s="3">
        <v>1140</v>
      </c>
      <c r="L40" s="3">
        <v>40519</v>
      </c>
      <c r="M40" s="3">
        <v>1096063</v>
      </c>
      <c r="N40" s="3">
        <v>3460</v>
      </c>
      <c r="O40" s="3">
        <v>18166.6</v>
      </c>
      <c r="P40" s="3">
        <v>553846</v>
      </c>
      <c r="Q40" s="3">
        <v>266877</v>
      </c>
      <c r="R40" s="13" t="s">
        <v>99</v>
      </c>
    </row>
    <row r="41" spans="1:18" ht="16.5" customHeight="1">
      <c r="A41" s="5"/>
      <c r="B41" s="29" t="s">
        <v>45</v>
      </c>
      <c r="C41" s="14"/>
      <c r="D41" s="3">
        <v>1446</v>
      </c>
      <c r="E41" s="3">
        <v>890</v>
      </c>
      <c r="F41" s="3">
        <v>1183</v>
      </c>
      <c r="G41" s="3">
        <v>1658</v>
      </c>
      <c r="H41" s="3">
        <v>2177</v>
      </c>
      <c r="I41" s="3">
        <v>4055</v>
      </c>
      <c r="J41" s="30">
        <v>8413</v>
      </c>
      <c r="K41" s="3">
        <v>3272</v>
      </c>
      <c r="L41" s="3">
        <v>144761</v>
      </c>
      <c r="M41" s="3">
        <v>7091936</v>
      </c>
      <c r="N41" s="3">
        <v>13327</v>
      </c>
      <c r="O41" s="3">
        <v>31969</v>
      </c>
      <c r="P41" s="3">
        <v>1538421</v>
      </c>
      <c r="Q41" s="3">
        <v>676037</v>
      </c>
      <c r="R41" s="13" t="s">
        <v>100</v>
      </c>
    </row>
    <row r="42" spans="1:18" ht="16.5" customHeight="1">
      <c r="A42" s="5"/>
      <c r="B42" s="29" t="s">
        <v>46</v>
      </c>
      <c r="C42" s="14"/>
      <c r="D42" s="3">
        <v>1238</v>
      </c>
      <c r="E42" s="3">
        <v>729</v>
      </c>
      <c r="F42" s="3">
        <v>2538</v>
      </c>
      <c r="G42" s="3">
        <v>4003</v>
      </c>
      <c r="H42" s="3">
        <v>3889</v>
      </c>
      <c r="I42" s="3">
        <v>16724</v>
      </c>
      <c r="J42" s="30">
        <v>26404</v>
      </c>
      <c r="K42" s="3">
        <v>4920</v>
      </c>
      <c r="L42" s="3">
        <v>215192</v>
      </c>
      <c r="M42" s="3">
        <v>9941466</v>
      </c>
      <c r="N42" s="3">
        <v>20944</v>
      </c>
      <c r="O42" s="3">
        <v>28741.3</v>
      </c>
      <c r="P42" s="3">
        <v>1899939</v>
      </c>
      <c r="Q42" s="3">
        <v>1085071</v>
      </c>
      <c r="R42" s="13" t="s">
        <v>101</v>
      </c>
    </row>
    <row r="43" spans="1:18" ht="16.5" customHeight="1">
      <c r="A43" s="5"/>
      <c r="B43" s="29" t="s">
        <v>47</v>
      </c>
      <c r="C43" s="14"/>
      <c r="D43" s="3">
        <v>681</v>
      </c>
      <c r="E43" s="5">
        <v>490</v>
      </c>
      <c r="F43" s="3">
        <v>3618</v>
      </c>
      <c r="G43" s="3">
        <v>5106</v>
      </c>
      <c r="H43" s="3">
        <v>4734</v>
      </c>
      <c r="I43" s="3">
        <v>26654</v>
      </c>
      <c r="J43" s="30">
        <v>16246</v>
      </c>
      <c r="K43" s="3">
        <v>1735</v>
      </c>
      <c r="L43" s="3">
        <v>92396</v>
      </c>
      <c r="M43" s="3">
        <v>5609000</v>
      </c>
      <c r="N43" s="3">
        <v>7532</v>
      </c>
      <c r="O43" s="3">
        <v>16401.3</v>
      </c>
      <c r="P43" s="3">
        <v>1074210</v>
      </c>
      <c r="Q43" s="3">
        <v>560217</v>
      </c>
      <c r="R43" s="13" t="s">
        <v>102</v>
      </c>
    </row>
    <row r="44" spans="1:18" ht="33.75" customHeight="1">
      <c r="A44" s="5"/>
      <c r="B44" s="29" t="s">
        <v>48</v>
      </c>
      <c r="C44" s="14"/>
      <c r="D44" s="3">
        <v>1101</v>
      </c>
      <c r="E44" s="3">
        <v>825</v>
      </c>
      <c r="F44" s="3">
        <v>1599</v>
      </c>
      <c r="G44" s="3">
        <v>2512</v>
      </c>
      <c r="H44" s="3">
        <v>2916</v>
      </c>
      <c r="I44" s="3">
        <v>10345</v>
      </c>
      <c r="J44" s="30">
        <v>11215</v>
      </c>
      <c r="K44" s="3">
        <v>1146</v>
      </c>
      <c r="L44" s="3">
        <v>47175</v>
      </c>
      <c r="M44" s="3">
        <v>1700234</v>
      </c>
      <c r="N44" s="3">
        <v>4859</v>
      </c>
      <c r="O44" s="3">
        <v>15127.5</v>
      </c>
      <c r="P44" s="3">
        <v>620610</v>
      </c>
      <c r="Q44" s="3">
        <v>255849</v>
      </c>
      <c r="R44" s="13" t="s">
        <v>103</v>
      </c>
    </row>
    <row r="45" spans="1:18" ht="16.5" customHeight="1">
      <c r="A45" s="5"/>
      <c r="B45" s="29" t="s">
        <v>49</v>
      </c>
      <c r="C45" s="14"/>
      <c r="D45" s="3">
        <v>898</v>
      </c>
      <c r="E45" s="5">
        <v>536</v>
      </c>
      <c r="F45" s="3">
        <v>1591</v>
      </c>
      <c r="G45" s="3">
        <v>2484</v>
      </c>
      <c r="H45" s="3">
        <v>3155</v>
      </c>
      <c r="I45" s="3">
        <v>18221</v>
      </c>
      <c r="J45" s="30">
        <v>21845</v>
      </c>
      <c r="K45" s="3">
        <v>1890</v>
      </c>
      <c r="L45" s="3">
        <v>69679</v>
      </c>
      <c r="M45" s="3">
        <v>2462495</v>
      </c>
      <c r="N45" s="3">
        <v>7063</v>
      </c>
      <c r="O45" s="3">
        <v>10202.1</v>
      </c>
      <c r="P45" s="3">
        <v>786092</v>
      </c>
      <c r="Q45" s="3">
        <v>350290</v>
      </c>
      <c r="R45" s="13" t="s">
        <v>104</v>
      </c>
    </row>
    <row r="46" spans="1:18" ht="16.5" customHeight="1">
      <c r="A46" s="5"/>
      <c r="B46" s="29" t="s">
        <v>50</v>
      </c>
      <c r="C46" s="14"/>
      <c r="D46" s="3">
        <v>1341</v>
      </c>
      <c r="E46" s="3">
        <v>1061</v>
      </c>
      <c r="F46" s="3">
        <v>4045</v>
      </c>
      <c r="G46" s="3">
        <v>7416</v>
      </c>
      <c r="H46" s="3">
        <v>6674</v>
      </c>
      <c r="I46" s="3">
        <v>82345</v>
      </c>
      <c r="J46" s="30">
        <v>91287</v>
      </c>
      <c r="K46" s="3">
        <v>2189</v>
      </c>
      <c r="L46" s="3">
        <v>76840</v>
      </c>
      <c r="M46" s="3">
        <v>3814248</v>
      </c>
      <c r="N46" s="3">
        <v>7696</v>
      </c>
      <c r="O46" s="3">
        <v>18180</v>
      </c>
      <c r="P46" s="3">
        <v>1019179</v>
      </c>
      <c r="Q46" s="3">
        <v>514615</v>
      </c>
      <c r="R46" s="13" t="s">
        <v>105</v>
      </c>
    </row>
    <row r="47" spans="1:18" ht="16.5" customHeight="1">
      <c r="A47" s="5"/>
      <c r="B47" s="29" t="s">
        <v>51</v>
      </c>
      <c r="C47" s="14"/>
      <c r="D47" s="3">
        <v>1144</v>
      </c>
      <c r="E47" s="3">
        <v>1053</v>
      </c>
      <c r="F47" s="3">
        <v>2244</v>
      </c>
      <c r="G47" s="3">
        <v>3970</v>
      </c>
      <c r="H47" s="3">
        <v>3321</v>
      </c>
      <c r="I47" s="3">
        <v>66136</v>
      </c>
      <c r="J47" s="30">
        <v>46135</v>
      </c>
      <c r="K47" s="3">
        <v>1156</v>
      </c>
      <c r="L47" s="3">
        <v>25719</v>
      </c>
      <c r="M47" s="3">
        <v>567796</v>
      </c>
      <c r="N47" s="3">
        <v>3326</v>
      </c>
      <c r="O47" s="3">
        <v>14050.3</v>
      </c>
      <c r="P47" s="3">
        <v>562696</v>
      </c>
      <c r="Q47" s="3">
        <v>268281</v>
      </c>
      <c r="R47" s="13" t="s">
        <v>106</v>
      </c>
    </row>
    <row r="48" spans="1:18" ht="16.5" customHeight="1">
      <c r="A48" s="5"/>
      <c r="B48" s="29" t="s">
        <v>52</v>
      </c>
      <c r="C48" s="14"/>
      <c r="D48" s="3">
        <v>2196</v>
      </c>
      <c r="E48" s="3">
        <v>1773</v>
      </c>
      <c r="F48" s="3">
        <v>2734</v>
      </c>
      <c r="G48" s="3">
        <v>5140</v>
      </c>
      <c r="H48" s="3">
        <v>5345</v>
      </c>
      <c r="I48" s="3">
        <v>26064</v>
      </c>
      <c r="J48" s="30">
        <v>30190</v>
      </c>
      <c r="K48" s="3">
        <v>5348</v>
      </c>
      <c r="L48" s="3">
        <v>216032</v>
      </c>
      <c r="M48" s="3">
        <v>9250306</v>
      </c>
      <c r="N48" s="3">
        <v>42557</v>
      </c>
      <c r="O48" s="3">
        <v>37453.2</v>
      </c>
      <c r="P48" s="3">
        <v>3386677</v>
      </c>
      <c r="Q48" s="3">
        <v>1737090</v>
      </c>
      <c r="R48" s="13" t="s">
        <v>107</v>
      </c>
    </row>
    <row r="49" spans="1:18" ht="16.5" customHeight="1">
      <c r="A49" s="5"/>
      <c r="B49" s="29" t="s">
        <v>53</v>
      </c>
      <c r="C49" s="14"/>
      <c r="D49" s="3">
        <v>1315</v>
      </c>
      <c r="E49" s="3">
        <v>971</v>
      </c>
      <c r="F49" s="3">
        <v>1871</v>
      </c>
      <c r="G49" s="3">
        <v>4260</v>
      </c>
      <c r="H49" s="3">
        <v>5194</v>
      </c>
      <c r="I49" s="3">
        <v>10176</v>
      </c>
      <c r="J49" s="30">
        <v>33623</v>
      </c>
      <c r="K49" s="3">
        <v>1350</v>
      </c>
      <c r="L49" s="3">
        <v>60600</v>
      </c>
      <c r="M49" s="3">
        <v>1790881</v>
      </c>
      <c r="N49" s="3">
        <v>5519</v>
      </c>
      <c r="O49" s="3">
        <v>10912.7</v>
      </c>
      <c r="P49" s="3">
        <v>678450</v>
      </c>
      <c r="Q49" s="3">
        <v>275682</v>
      </c>
      <c r="R49" s="13" t="s">
        <v>108</v>
      </c>
    </row>
    <row r="50" spans="1:18" ht="33.75" customHeight="1">
      <c r="A50" s="5"/>
      <c r="B50" s="29" t="s">
        <v>54</v>
      </c>
      <c r="C50" s="14"/>
      <c r="D50" s="3">
        <v>1582</v>
      </c>
      <c r="E50" s="3">
        <v>1053</v>
      </c>
      <c r="F50" s="3">
        <v>7690</v>
      </c>
      <c r="G50" s="3">
        <v>14310</v>
      </c>
      <c r="H50" s="3">
        <v>12025</v>
      </c>
      <c r="I50" s="3">
        <v>286490</v>
      </c>
      <c r="J50" s="30">
        <v>97422</v>
      </c>
      <c r="K50" s="3">
        <v>1676</v>
      </c>
      <c r="L50" s="3">
        <v>58643</v>
      </c>
      <c r="M50" s="3">
        <v>1739733</v>
      </c>
      <c r="N50" s="3">
        <v>7578</v>
      </c>
      <c r="O50" s="3">
        <v>17994.7</v>
      </c>
      <c r="P50" s="3">
        <v>951850</v>
      </c>
      <c r="Q50" s="3">
        <v>510845</v>
      </c>
      <c r="R50" s="13" t="s">
        <v>109</v>
      </c>
    </row>
    <row r="51" spans="1:18" ht="33.75" customHeight="1">
      <c r="A51" s="5"/>
      <c r="B51" s="29" t="s">
        <v>55</v>
      </c>
      <c r="C51" s="14"/>
      <c r="D51" s="3">
        <v>3475</v>
      </c>
      <c r="E51" s="3">
        <v>2304</v>
      </c>
      <c r="F51" s="3">
        <v>3467</v>
      </c>
      <c r="G51" s="3">
        <v>6882</v>
      </c>
      <c r="H51" s="3">
        <v>5794</v>
      </c>
      <c r="I51" s="3">
        <v>18219</v>
      </c>
      <c r="J51" s="30">
        <v>42108</v>
      </c>
      <c r="K51" s="3">
        <v>2037</v>
      </c>
      <c r="L51" s="3">
        <v>91551</v>
      </c>
      <c r="M51" s="3">
        <v>2672233</v>
      </c>
      <c r="N51" s="3">
        <v>15971</v>
      </c>
      <c r="O51" s="3">
        <v>25888.899999999998</v>
      </c>
      <c r="P51" s="3">
        <v>1387797</v>
      </c>
      <c r="Q51" s="3">
        <v>594182</v>
      </c>
      <c r="R51" s="13" t="s">
        <v>110</v>
      </c>
    </row>
    <row r="52" spans="1:18" ht="16.5" customHeight="1">
      <c r="A52" s="5"/>
      <c r="B52" s="29" t="s">
        <v>56</v>
      </c>
      <c r="C52" s="14"/>
      <c r="D52" s="3">
        <v>1339</v>
      </c>
      <c r="E52" s="3">
        <v>855</v>
      </c>
      <c r="F52" s="3">
        <v>2371</v>
      </c>
      <c r="G52" s="3">
        <v>4110</v>
      </c>
      <c r="H52" s="3">
        <v>3544</v>
      </c>
      <c r="I52" s="3">
        <v>35278</v>
      </c>
      <c r="J52" s="30">
        <v>37380</v>
      </c>
      <c r="K52" s="3">
        <v>1472</v>
      </c>
      <c r="L52" s="3">
        <v>65942</v>
      </c>
      <c r="M52" s="3">
        <v>3694883</v>
      </c>
      <c r="N52" s="3">
        <v>6889</v>
      </c>
      <c r="O52" s="3">
        <v>18261.5</v>
      </c>
      <c r="P52" s="3">
        <v>921385</v>
      </c>
      <c r="Q52" s="3">
        <v>400760</v>
      </c>
      <c r="R52" s="13" t="s">
        <v>111</v>
      </c>
    </row>
    <row r="53" spans="1:18" ht="16.5" customHeight="1">
      <c r="A53" s="5"/>
      <c r="B53" s="29" t="s">
        <v>57</v>
      </c>
      <c r="C53" s="14"/>
      <c r="D53" s="3">
        <v>3562</v>
      </c>
      <c r="E53" s="3">
        <v>1320</v>
      </c>
      <c r="F53" s="3">
        <v>1153</v>
      </c>
      <c r="G53" s="3">
        <v>2677</v>
      </c>
      <c r="H53" s="3">
        <v>1736</v>
      </c>
      <c r="I53" s="3">
        <v>101748</v>
      </c>
      <c r="J53" s="30">
        <v>34049</v>
      </c>
      <c r="K53" s="3">
        <v>1424</v>
      </c>
      <c r="L53" s="3">
        <v>55610</v>
      </c>
      <c r="M53" s="3">
        <v>1616623</v>
      </c>
      <c r="N53" s="3">
        <v>6985</v>
      </c>
      <c r="O53" s="3">
        <v>19957.9</v>
      </c>
      <c r="P53" s="3">
        <v>946733</v>
      </c>
      <c r="Q53" s="3">
        <v>392634</v>
      </c>
      <c r="R53" s="13" t="s">
        <v>112</v>
      </c>
    </row>
    <row r="54" spans="1:18" ht="16.5" customHeight="1">
      <c r="A54" s="5"/>
      <c r="B54" s="29" t="s">
        <v>58</v>
      </c>
      <c r="C54" s="14"/>
      <c r="D54" s="3">
        <v>4736</v>
      </c>
      <c r="E54" s="3">
        <v>1676</v>
      </c>
      <c r="F54" s="3">
        <v>3807</v>
      </c>
      <c r="G54" s="3">
        <v>7200</v>
      </c>
      <c r="H54" s="3">
        <v>5680</v>
      </c>
      <c r="I54" s="3">
        <v>73742</v>
      </c>
      <c r="J54" s="30">
        <v>76249</v>
      </c>
      <c r="K54" s="3">
        <v>2094</v>
      </c>
      <c r="L54" s="3">
        <v>69683</v>
      </c>
      <c r="M54" s="3">
        <v>1957944</v>
      </c>
      <c r="N54" s="3">
        <v>10399</v>
      </c>
      <c r="O54" s="3">
        <v>27178.1</v>
      </c>
      <c r="P54" s="3">
        <v>1352983</v>
      </c>
      <c r="Q54" s="3">
        <v>637975</v>
      </c>
      <c r="R54" s="13" t="s">
        <v>70</v>
      </c>
    </row>
    <row r="55" spans="1:30" ht="16.5" customHeight="1">
      <c r="A55" s="15"/>
      <c r="B55" s="10" t="s">
        <v>59</v>
      </c>
      <c r="C55" s="16"/>
      <c r="D55" s="6">
        <v>1025</v>
      </c>
      <c r="E55" s="5">
        <v>584</v>
      </c>
      <c r="F55" s="6">
        <v>2616</v>
      </c>
      <c r="G55" s="6">
        <v>3731</v>
      </c>
      <c r="H55" s="6">
        <v>2933</v>
      </c>
      <c r="I55" s="6">
        <v>16158</v>
      </c>
      <c r="J55" s="30">
        <v>19532</v>
      </c>
      <c r="K55" s="6">
        <v>1116</v>
      </c>
      <c r="L55" s="6">
        <v>24760</v>
      </c>
      <c r="M55" s="6">
        <v>448460</v>
      </c>
      <c r="N55" s="6">
        <v>16591</v>
      </c>
      <c r="O55" s="6">
        <v>8087.8</v>
      </c>
      <c r="P55" s="6">
        <v>1127623</v>
      </c>
      <c r="Q55" s="6">
        <v>365496</v>
      </c>
      <c r="R55" s="9" t="s">
        <v>113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48" customHeight="1">
      <c r="A56" s="33"/>
      <c r="B56" s="34" t="s">
        <v>60</v>
      </c>
      <c r="C56" s="35"/>
      <c r="D56" s="78" t="s">
        <v>119</v>
      </c>
      <c r="E56" s="79"/>
      <c r="F56" s="85" t="s">
        <v>122</v>
      </c>
      <c r="G56" s="82"/>
      <c r="H56" s="86"/>
      <c r="I56" s="37" t="s">
        <v>127</v>
      </c>
      <c r="J56" s="36" t="s">
        <v>151</v>
      </c>
      <c r="K56" s="82" t="s">
        <v>128</v>
      </c>
      <c r="L56" s="83"/>
      <c r="M56" s="84"/>
      <c r="N56" s="38" t="s">
        <v>130</v>
      </c>
      <c r="O56" s="39" t="s">
        <v>132</v>
      </c>
      <c r="P56" s="40" t="s">
        <v>138</v>
      </c>
      <c r="Q56" s="41" t="s">
        <v>133</v>
      </c>
      <c r="R56" s="42" t="s">
        <v>60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11" ht="14.25">
      <c r="A57" s="55" t="s">
        <v>139</v>
      </c>
      <c r="C57" s="25"/>
      <c r="D57" s="25"/>
      <c r="E57" s="25"/>
      <c r="F57" s="25"/>
      <c r="G57" s="25"/>
      <c r="H57" s="25"/>
      <c r="I57" s="25"/>
      <c r="J57" s="25"/>
      <c r="K57" s="54" t="s">
        <v>145</v>
      </c>
    </row>
    <row r="58" ht="14.25" customHeight="1"/>
    <row r="59" spans="8:18" ht="14.25">
      <c r="H59" s="4">
        <f>SUM(D9:D55)</f>
        <v>93053</v>
      </c>
      <c r="I59" s="4">
        <f aca="true" t="shared" si="1" ref="I59:Q59">SUM(E9:E55)</f>
        <v>60031</v>
      </c>
      <c r="J59" s="4">
        <f t="shared" si="1"/>
        <v>94507</v>
      </c>
      <c r="K59" s="4">
        <f t="shared" si="1"/>
        <v>180985</v>
      </c>
      <c r="L59" s="4">
        <f t="shared" si="1"/>
        <v>152998</v>
      </c>
      <c r="M59" s="4"/>
      <c r="N59" s="4">
        <f t="shared" si="1"/>
        <v>1471637</v>
      </c>
      <c r="O59" s="4">
        <f t="shared" si="1"/>
        <v>191339</v>
      </c>
      <c r="P59" s="4">
        <f t="shared" si="1"/>
        <v>7571369</v>
      </c>
      <c r="Q59" s="4">
        <f t="shared" si="1"/>
        <v>302035588</v>
      </c>
      <c r="R59" s="4" t="e">
        <f>SUM(#REF!)</f>
        <v>#REF!</v>
      </c>
    </row>
    <row r="61" spans="2:10" ht="15" customHeight="1">
      <c r="B61" s="11"/>
      <c r="H61" s="7"/>
      <c r="J61" s="7"/>
    </row>
    <row r="62" spans="8:9" ht="14.25">
      <c r="H62" s="4"/>
      <c r="I62" s="4"/>
    </row>
    <row r="63" ht="7.5" customHeight="1"/>
    <row r="64" ht="12.75" customHeight="1">
      <c r="B64" s="11"/>
    </row>
    <row r="65" spans="8:18" s="8" customFormat="1" ht="14.25">
      <c r="H65" s="8">
        <v>18</v>
      </c>
      <c r="I65" s="8">
        <v>17.57</v>
      </c>
      <c r="J65" s="8">
        <v>17.43</v>
      </c>
      <c r="K65" s="8">
        <v>17.43</v>
      </c>
      <c r="L65" s="8">
        <v>17.43</v>
      </c>
      <c r="N65" s="8">
        <v>17.43</v>
      </c>
      <c r="O65" s="8">
        <v>14</v>
      </c>
      <c r="P65" s="8">
        <v>14.14</v>
      </c>
      <c r="Q65" s="8">
        <v>14.57</v>
      </c>
      <c r="R65" s="8">
        <v>18</v>
      </c>
    </row>
    <row r="67" spans="14:15" ht="14.25">
      <c r="N67" s="8">
        <f>SUM(H65:N66)</f>
        <v>105.29000000000002</v>
      </c>
      <c r="O67" s="8">
        <f>SUM(O65:R65)</f>
        <v>60.71</v>
      </c>
    </row>
  </sheetData>
  <sheetProtection/>
  <mergeCells count="22">
    <mergeCell ref="D56:E56"/>
    <mergeCell ref="D6:E6"/>
    <mergeCell ref="D5:E5"/>
    <mergeCell ref="K56:M56"/>
    <mergeCell ref="F56:H56"/>
    <mergeCell ref="F5:H5"/>
    <mergeCell ref="G3:G4"/>
    <mergeCell ref="R3:R4"/>
    <mergeCell ref="N3:N4"/>
    <mergeCell ref="K5:L5"/>
    <mergeCell ref="H3:H4"/>
    <mergeCell ref="D3:E3"/>
    <mergeCell ref="O3:O4"/>
    <mergeCell ref="P3:P4"/>
    <mergeCell ref="Q3:Q4"/>
    <mergeCell ref="A1:J1"/>
    <mergeCell ref="K1:R1"/>
    <mergeCell ref="J3:J4"/>
    <mergeCell ref="I3:I4"/>
    <mergeCell ref="B3:B4"/>
    <mergeCell ref="K3:M3"/>
    <mergeCell ref="F3:F4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7" r:id="rId1"/>
  <ignoredErrors>
    <ignoredError sqref="D7:E7 L7:M7" formulaRange="1"/>
    <ignoredError sqref="N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2018-10-26T11:13:14Z</cp:lastPrinted>
  <dcterms:modified xsi:type="dcterms:W3CDTF">2018-12-05T05:32:54Z</dcterms:modified>
  <cp:category/>
  <cp:version/>
  <cp:contentType/>
  <cp:contentStatus/>
</cp:coreProperties>
</file>