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C7D61FD-6F76-46B4-BD28-027F7565979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<sst xmlns="http://schemas.openxmlformats.org/spreadsheetml/2006/main" count="3084" uniqueCount="1047">
  <si>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</si>
  <si>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</si>
  <si>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</si>
  <si>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</si>
  <si>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</si>
  <si>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</si>
  <si>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</si>
  <si>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</si>
  <si>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</si>
  <si>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</si>
  <si>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</si>
  <si>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</si>
  <si>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</si>
  <si>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</si>
  <si>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</si>
  <si>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</si>
  <si>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</si>
  <si>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</si>
  <si>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</si>
  <si>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</si>
  <si>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</si>
  <si>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</si>
  <si>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</si>
  <si>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</si>
  <si>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</si>
  <si>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</si>
  <si>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</si>
  <si>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</si>
  <si>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</si>
  <si>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</si>
  <si>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</si>
  <si>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</si>
  <si>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</si>
  <si>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</si>
  <si>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</si>
  <si>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</si>
  <si>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</si>
  <si>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</si>
  <si>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</si>
  <si>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</si>
  <si>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</si>
  <si>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</si>
  <si>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</si>
  <si>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</si>
  <si>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</si>
  <si>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</si>
  <si>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</si>
  <si>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</si>
  <si>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</si>
  <si>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</si>
  <si>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</si>
  <si>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</si>
  <si>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</si>
  <si>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</si>
  <si>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</si>
  <si>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</si>
  <si>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</si>
  <si>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</si>
  <si>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</si>
  <si>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</si>
  <si>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</si>
  <si>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</si>
  <si>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</si>
  <si>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</si>
  <si>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</si>
  <si>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</si>
  <si>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</si>
  <si>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</si>
  <si>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</si>
  <si>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</si>
  <si>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</si>
  <si>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</si>
  <si>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</si>
  <si>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</si>
  <si>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</si>
  <si>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</si>
  <si>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</si>
  <si>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</si>
  <si>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</si>
  <si>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</si>
  <si>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</si>
  <si>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</si>
  <si>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</si>
  <si>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</si>
  <si>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</si>
  <si>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</si>
  <si>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</si>
  <si>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</si>
  <si>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</si>
  <si>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</si>
  <si>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</si>
  <si>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</si>
  <si>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</si>
  <si>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</si>
  <si>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</si>
  <si>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</si>
  <si>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</si>
  <si>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</si>
  <si>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</si>
  <si>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</si>
  <si>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</si>
  <si>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</si>
  <si>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</si>
  <si>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</si>
  <si>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</si>
  <si>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</si>
  <si>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</si>
  <si>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</si>
  <si>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</si>
  <si>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</si>
  <si>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</si>
  <si>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</si>
  <si>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</si>
  <si>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</si>
  <si>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</si>
  <si>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</si>
  <si>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</si>
  <si>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</si>
  <si>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</si>
  <si>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</si>
  <si>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</si>
  <si>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</si>
  <si>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</si>
  <si>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</si>
  <si>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</si>
  <si>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</si>
  <si>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</si>
  <si>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</si>
  <si>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</si>
  <si>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</si>
  <si>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</si>
  <si>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</si>
  <si>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</si>
  <si>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</si>
  <si>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</si>
  <si>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</si>
  <si>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</si>
  <si>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</si>
  <si>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</si>
  <si>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</si>
  <si>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</si>
  <si>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</si>
  <si>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</si>
  <si>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</si>
  <si>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</si>
  <si>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</si>
  <si>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</si>
  <si>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</si>
  <si>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</si>
  <si>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</si>
  <si>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</si>
  <si>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</si>
  <si>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</si>
  <si>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</si>
  <si>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</si>
  <si>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</si>
  <si>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</si>
  <si>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</si>
  <si>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</si>
  <si>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</si>
  <si>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</si>
  <si>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</si>
  <si>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</si>
  <si>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</si>
  <si>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</si>
  <si>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</si>
  <si>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</si>
  <si>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</si>
  <si>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</si>
  <si>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</si>
  <si>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</si>
  <si>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</si>
  <si>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</si>
  <si>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</si>
  <si>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</si>
  <si>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</si>
  <si>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</si>
  <si>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</si>
  <si>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</si>
  <si>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</si>
  <si>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</si>
  <si>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</si>
  <si>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</si>
  <si>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</si>
  <si>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</si>
  <si>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</si>
  <si>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</si>
  <si>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</si>
  <si>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</si>
  <si>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</si>
  <si>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</si>
  <si>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</si>
  <si>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</si>
  <si>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</si>
  <si>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</si>
  <si>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</si>
  <si>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</si>
  <si>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</si>
  <si>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</si>
  <si>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</si>
  <si>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</si>
  <si>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</si>
  <si>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</si>
  <si>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</si>
  <si>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</si>
  <si>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</si>
  <si>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</si>
  <si>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</si>
  <si>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</si>
  <si>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</si>
  <si>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</si>
  <si>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</si>
  <si>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</si>
  <si>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</si>
  <si>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</si>
  <si>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</si>
  <si>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</si>
  <si>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</si>
  <si>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</si>
  <si>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</si>
  <si>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</si>
  <si>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</si>
  <si>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</si>
  <si>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</si>
  <si>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</si>
  <si>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</si>
  <si>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</si>
  <si>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</si>
  <si>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</si>
  <si>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</si>
  <si>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</si>
  <si>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</si>
  <si>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</si>
  <si>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</si>
  <si>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</si>
  <si>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</si>
  <si>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</si>
  <si>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</si>
  <si>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</si>
  <si>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</si>
  <si>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</si>
  <si>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</si>
  <si>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</si>
  <si>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</si>
  <si>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</si>
  <si>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</si>
  <si>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</si>
  <si>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</si>
  <si>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</si>
  <si>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</si>
  <si>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</si>
  <si>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</si>
  <si>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</si>
  <si>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</si>
  <si>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</si>
  <si>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</si>
  <si>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</si>
  <si>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</si>
  <si>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</si>
  <si>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</si>
  <si>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</si>
  <si>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</si>
  <si>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</si>
  <si>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</si>
  <si>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</si>
  <si>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</si>
  <si>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</si>
  <si>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</si>
  <si>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</si>
  <si>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</si>
  <si>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</si>
  <si>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</si>
  <si>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</si>
  <si>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</si>
  <si>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</si>
  <si>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</si>
  <si>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</si>
  <si>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</si>
  <si>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</si>
  <si>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</si>
  <si>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</si>
  <si>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</si>
  <si>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</si>
  <si>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</si>
  <si>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</si>
  <si>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</si>
  <si>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</si>
  <si>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</si>
  <si>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</si>
  <si>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</si>
  <si>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</si>
  <si>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</si>
  <si>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</si>
  <si>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</si>
  <si>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</si>
  <si>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</si>
  <si>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</si>
  <si>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</si>
  <si>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</si>
  <si>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</si>
  <si>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</si>
  <si>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</si>
  <si>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</si>
  <si>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</si>
  <si>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</si>
  <si>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</si>
  <si>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</si>
  <si>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</si>
  <si>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</si>
  <si>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</si>
  <si>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</si>
  <si>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</si>
  <si>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</si>
  <si>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</si>
  <si>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</si>
  <si>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</si>
  <si>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</si>
  <si>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</si>
  <si>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</si>
  <si>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</si>
  <si>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</si>
  <si>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</si>
  <si>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</si>
  <si>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</si>
  <si>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</si>
  <si>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</si>
  <si>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</si>
  <si>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</si>
  <si>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</si>
  <si>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</si>
  <si>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</si>
  <si>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</si>
  <si>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</si>
  <si>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</si>
  <si>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</si>
  <si>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</si>
  <si>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</si>
  <si>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</si>
  <si>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</si>
  <si>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</si>
  <si>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</si>
  <si>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</si>
  <si>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</si>
  <si>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</si>
  <si>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</si>
  <si>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</si>
  <si>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</si>
  <si>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</si>
  <si>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</si>
  <si>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</si>
  <si>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</si>
  <si>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</si>
  <si>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</si>
  <si>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</si>
  <si>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</si>
  <si>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</si>
  <si>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</si>
  <si>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</si>
  <si>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</si>
  <si>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</si>
  <si>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</si>
  <si>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</si>
  <si>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</si>
  <si>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</si>
  <si>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</si>
  <si>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</si>
  <si>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</si>
  <si>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</si>
  <si>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</si>
  <si>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</si>
  <si>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</si>
  <si>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</si>
  <si>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</si>
  <si>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</si>
  <si>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</si>
  <si>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</si>
  <si>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</si>
  <si>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</si>
  <si>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</si>
  <si>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</si>
  <si>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</si>
  <si>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</si>
  <si>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</si>
  <si>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</si>
  <si>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</si>
  <si>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</si>
  <si>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</si>
  <si>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</si>
  <si>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</si>
  <si>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</si>
  <si>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</si>
  <si>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</si>
  <si>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</si>
  <si>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</si>
  <si>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</si>
  <si>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</si>
  <si>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</si>
  <si>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</si>
  <si>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</si>
  <si>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</si>
  <si>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</si>
  <si>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</si>
  <si>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</si>
  <si>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</si>
  <si>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</si>
  <si>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</si>
  <si>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</si>
  <si>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</si>
  <si>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</si>
  <si>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</si>
  <si>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</si>
  <si>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</si>
  <si>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</si>
  <si>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</si>
  <si>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</si>
  <si>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</si>
  <si>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</si>
  <si>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</si>
  <si>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</si>
  <si>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</si>
  <si>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</si>
  <si>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</si>
  <si>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</si>
  <si>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</si>
  <si>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</si>
  <si>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</si>
  <si>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</si>
  <si>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</si>
  <si>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</si>
  <si>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</si>
  <si>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</si>
  <si>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</si>
  <si>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</si>
  <si>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</si>
  <si>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</si>
  <si>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</si>
  <si>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</si>
  <si>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</si>
  <si>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</si>
  <si>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</si>
  <si>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</si>
  <si>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</si>
  <si>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</si>
  <si>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</si>
  <si>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</si>
  <si>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</si>
  <si>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</si>
  <si>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</si>
  <si>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</si>
  <si>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</si>
  <si>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</si>
  <si>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</si>
  <si>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</si>
  <si>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</si>
  <si>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</si>
  <si>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</si>
  <si>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</si>
  <si>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</si>
  <si>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</si>
  <si>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</si>
  <si>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</si>
  <si>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</si>
  <si>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</si>
  <si>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</si>
  <si>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</si>
  <si>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</si>
  <si>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</si>
  <si>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</si>
  <si>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</si>
  <si>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</si>
  <si>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</si>
  <si>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</si>
  <si>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</si>
  <si>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</si>
  <si>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</si>
  <si>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</si>
  <si>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</si>
  <si>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</si>
  <si>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</si>
  <si>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</si>
  <si>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</si>
  <si>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</si>
  <si>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</si>
  <si>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</si>
  <si>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</si>
  <si>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</si>
  <si>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</si>
  <si>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</si>
  <si>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</si>
  <si>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</si>
  <si>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</si>
  <si>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</si>
  <si>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</si>
  <si>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</si>
  <si>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</si>
  <si>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</si>
  <si>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</si>
  <si>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</si>
  <si>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</si>
  <si>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</si>
  <si>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</si>
  <si>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</si>
  <si>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</si>
  <si>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</si>
  <si>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</si>
  <si>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</si>
  <si>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</si>
  <si>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</si>
  <si>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</si>
  <si>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</si>
  <si>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</si>
  <si>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</si>
  <si>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</si>
  <si>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</si>
  <si>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</si>
  <si>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</si>
  <si>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</si>
  <si>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</si>
  <si>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</si>
  <si>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</si>
  <si>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</si>
  <si>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</si>
  <si>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</si>
  <si>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</si>
  <si>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</si>
  <si>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</si>
  <si>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</si>
  <si>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</si>
  <si>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</si>
  <si>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</si>
  <si>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</si>
  <si>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</si>
  <si>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</si>
  <si>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</si>
  <si>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</si>
  <si>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</si>
  <si>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</si>
  <si>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</si>
  <si>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</si>
  <si>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</si>
  <si>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</si>
  <si>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</si>
  <si>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</si>
  <si>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</si>
  <si>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</si>
  <si>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</si>
  <si>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</si>
  <si>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</si>
  <si>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</si>
  <si>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</si>
  <si>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</si>
  <si>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</si>
  <si>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</si>
  <si>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</si>
  <si>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</si>
  <si>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</si>
  <si>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</si>
  <si>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</si>
  <si>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</si>
  <si>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</si>
  <si>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</si>
  <si>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</si>
  <si>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</si>
  <si>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</si>
  <si>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</si>
  <si>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</si>
  <si>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</si>
  <si>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</si>
  <si>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</si>
  <si>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</si>
  <si>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</si>
  <si>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</si>
  <si>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</si>
  <si>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</si>
  <si>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</si>
  <si>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</si>
  <si>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</si>
  <si>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</si>
  <si>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</si>
  <si>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</si>
  <si>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</si>
  <si>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</si>
  <si>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</si>
  <si>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</si>
  <si>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</si>
  <si>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</si>
  <si>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</si>
  <si>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</si>
  <si>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</si>
  <si>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</si>
  <si>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</si>
  <si>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</si>
  <si>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</si>
  <si>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</si>
  <si>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</si>
  <si>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</si>
  <si>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</si>
  <si>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</si>
  <si>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</si>
  <si>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</si>
  <si>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</si>
  <si>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</si>
  <si>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</si>
  <si>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</si>
  <si>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</si>
  <si>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</si>
  <si>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</si>
  <si>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</si>
  <si>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</si>
  <si>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</si>
  <si>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</si>
  <si>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</si>
  <si>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</si>
  <si>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</si>
  <si>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</si>
  <si>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</si>
  <si>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</si>
  <si>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</si>
  <si>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</si>
  <si>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</si>
  <si>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</si>
  <si>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</si>
  <si>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</si>
  <si>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</si>
  <si>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</si>
  <si>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</si>
  <si>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</si>
  <si>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</si>
  <si>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</si>
  <si>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</si>
  <si>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</si>
  <si>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</si>
  <si>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</si>
  <si>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</si>
  <si>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</si>
  <si>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</si>
  <si>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</si>
  <si>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</si>
  <si>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</si>
  <si>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</si>
  <si>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</si>
  <si>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</si>
  <si>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</si>
  <si>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</si>
  <si>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</si>
  <si>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</si>
  <si>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</si>
  <si>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</si>
  <si>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</si>
  <si>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</si>
  <si>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</si>
  <si>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</si>
  <si>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</si>
  <si>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</si>
  <si>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</si>
  <si>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</si>
  <si>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</si>
  <si>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</si>
  <si>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</si>
  <si>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</si>
  <si>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</si>
  <si>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</si>
  <si>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</si>
  <si>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</si>
  <si>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</si>
  <si>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</si>
  <si>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</si>
  <si>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</si>
  <si>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</si>
  <si>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</si>
  <si>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</si>
  <si>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</si>
  <si>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</si>
  <si>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</si>
  <si>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</si>
  <si>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</si>
  <si>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</si>
  <si>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</si>
  <si>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</si>
  <si>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</si>
  <si>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</si>
  <si>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</si>
  <si>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</si>
  <si>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</si>
  <si>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</si>
  <si>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</si>
  <si>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</si>
  <si>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</si>
  <si>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</si>
  <si>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</si>
  <si>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</si>
  <si>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</si>
  <si>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</si>
  <si>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</si>
  <si>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</si>
  <si>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</si>
  <si>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</si>
  <si>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</si>
  <si>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</si>
  <si>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</si>
  <si>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</si>
  <si>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</si>
  <si>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</si>
  <si>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</si>
  <si>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</si>
  <si>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</si>
  <si>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</si>
  <si>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</si>
  <si>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</si>
  <si>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</si>
  <si>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</si>
  <si>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</si>
  <si>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</si>
  <si>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</si>
  <si>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</si>
  <si>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</si>
  <si>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</si>
  <si>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</si>
  <si>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</si>
  <si>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</si>
  <si>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</si>
  <si>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</si>
  <si>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</si>
  <si>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</si>
  <si>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</si>
  <si>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</si>
  <si>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</si>
  <si>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</si>
  <si>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</si>
  <si>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</si>
  <si>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</si>
  <si>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</si>
  <si>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</si>
  <si>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</si>
  <si>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</si>
  <si>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</si>
  <si>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</si>
  <si>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</si>
  <si>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</si>
  <si>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</si>
  <si>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</si>
  <si>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</si>
  <si>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</si>
  <si>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</si>
  <si>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</si>
  <si>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</si>
  <si>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</si>
  <si>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</si>
  <si>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</si>
  <si>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</si>
  <si>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</si>
  <si>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</si>
  <si>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</si>
  <si>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</si>
  <si>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</si>
  <si>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</si>
  <si>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</si>
  <si>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</si>
  <si>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</si>
  <si>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</si>
  <si>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</si>
  <si>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</si>
  <si>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</si>
  <si>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</si>
  <si>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</si>
  <si>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</si>
  <si>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</si>
  <si>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</si>
  <si>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</si>
  <si>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</si>
  <si>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</si>
  <si>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</si>
  <si>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</si>
  <si>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</si>
  <si>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</si>
  <si>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</si>
  <si>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</si>
  <si>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</si>
  <si>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</si>
  <si>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</si>
  <si>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</si>
  <si>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</si>
  <si>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</si>
  <si>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</si>
  <si>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</si>
  <si>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</si>
  <si>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</si>
  <si>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</si>
  <si>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</si>
  <si>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</si>
  <si>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</si>
  <si>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</si>
  <si>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</si>
  <si>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</si>
  <si>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</si>
  <si>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</si>
  <si>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</si>
  <si>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</si>
  <si>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</si>
  <si>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</si>
  <si>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</si>
  <si>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</si>
  <si>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</si>
  <si>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</si>
  <si>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</si>
  <si>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</si>
  <si>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</si>
  <si>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</si>
  <si>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</si>
  <si>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</si>
  <si>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</si>
  <si>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</si>
  <si>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</si>
  <si>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</si>
  <si>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</si>
  <si>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</si>
  <si>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</si>
  <si>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</si>
  <si>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</si>
  <si>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</si>
  <si>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</si>
  <si>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</si>
  <si>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</si>
  <si>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</si>
  <si>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</si>
  <si>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</si>
  <si>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</si>
  <si>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</si>
  <si>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</si>
  <si>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</si>
  <si>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</si>
  <si>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</si>
  <si>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</si>
  <si>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</si>
  <si>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</si>
  <si>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</si>
  <si>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</si>
  <si>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</si>
  <si>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</si>
  <si>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</si>
  <si>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</si>
  <si>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</si>
  <si>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</si>
  <si>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</si>
  <si>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</si>
  <si>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</si>
  <si>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</si>
  <si>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</si>
  <si>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</si>
  <si>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</si>
  <si>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</si>
  <si>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</si>
  <si>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</si>
  <si>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</si>
  <si>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</si>
  <si>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</si>
  <si>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</si>
  <si>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</si>
  <si>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</si>
  <si>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</si>
  <si>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</si>
  <si>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</si>
  <si>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</si>
  <si>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</si>
  <si>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</si>
  <si>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</si>
  <si>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</si>
  <si>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</si>
  <si>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</si>
  <si>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</si>
  <si>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</si>
  <si>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</si>
  <si>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</si>
  <si>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</si>
  <si>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</si>
  <si>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</si>
  <si>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</si>
  <si>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</si>
  <si>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</si>
  <si>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</si>
  <si>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</si>
  <si>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</si>
  <si>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</si>
  <si>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</si>
  <si>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</si>
  <si>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</si>
  <si>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</si>
  <si>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</si>
  <si>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</si>
  <si>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</si>
  <si>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</si>
  <si>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</si>
  <si>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</si>
  <si>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</si>
  <si>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</si>
  <si>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</si>
  <si>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</si>
  <si>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</si>
  <si>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</si>
  <si>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</si>
  <si>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</si>
  <si>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</si>
  <si>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</si>
  <si>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</si>
  <si>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</si>
  <si>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</si>
  <si>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</si>
  <si>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</si>
  <si>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</si>
  <si>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</si>
  <si>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</si>
  <si>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</si>
  <si>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</si>
  <si>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</si>
  <si>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</si>
  <si>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</si>
  <si>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</si>
  <si>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</si>
  <si>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</si>
  <si>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</si>
  <si>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</si>
  <si>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</si>
  <si>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</si>
  <si>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</si>
  <si>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</si>
  <si>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</si>
  <si>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</si>
  <si>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</si>
  <si>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</si>
  <si>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</si>
  <si>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</si>
  <si>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</si>
  <si>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</si>
  <si>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</si>
  <si>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</si>
  <si>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</si>
  <si>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</si>
  <si>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</si>
  <si>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</si>
  <si>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</si>
  <si>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</si>
  <si>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</si>
  <si>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</si>
  <si>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</si>
  <si>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</si>
  <si>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</si>
  <si>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</si>
  <si>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</si>
  <si>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</si>
  <si>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</si>
  <si>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</si>
  <si>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</si>
  <si>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</si>
  <si>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</si>
  <si>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</si>
  <si>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</si>
  <si>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</si>
  <si>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</si>
  <si>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</si>
  <si>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</si>
  <si>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</si>
  <si>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</si>
  <si>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</si>
  <si>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</si>
  <si>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</si>
  <si>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</si>
  <si>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</si>
  <si>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</si>
  <si>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</si>
  <si>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</si>
  <si>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</si>
  <si>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</si>
  <si>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</si>
  <si>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</si>
  <si>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</si>
  <si>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</si>
  <si>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</si>
  <si>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</si>
  <si>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</si>
  <si>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</si>
  <si>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</si>
  <si>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</si>
  <si>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</si>
  <si>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</si>
  <si>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</si>
  <si>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</si>
  <si>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</si>
  <si>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</si>
  <si>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</si>
  <si>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</si>
  <si>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</si>
  <si>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</si>
  <si>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</si>
  <si>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</si>
  <si>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</si>
  <si>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</si>
  <si>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</si>
  <si>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</si>
  <si>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</si>
  <si>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</si>
  <si>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</si>
  <si>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</si>
  <si>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</si>
  <si>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</si>
  <si>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</si>
  <si>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</si>
  <si>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</si>
  <si>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</si>
  <si>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</si>
  <si>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</si>
  <si>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</si>
  <si>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</si>
  <si>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</si>
  <si>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</si>
  <si>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</si>
  <si>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</si>
  <si>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</si>
  <si>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</si>
  <si>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</si>
  <si>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</si>
  <si>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</si>
  <si>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</si>
  <si>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</si>
  <si>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</si>
  <si>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</si>
  <si>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</si>
  <si>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</si>
  <si>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</si>
  <si>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</si>
  <si>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</si>
  <si>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</si>
  <si>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</si>
  <si>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</si>
  <si>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</si>
  <si>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</si>
  <si>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</si>
  <si>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</si>
  <si>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みさかえの園あゆみの家</t>
    <phoneticPr fontId="3"/>
  </si>
  <si>
    <t>〒859-0167 諫早市小長井町遠竹２７２７－３</t>
    <phoneticPr fontId="3"/>
  </si>
  <si>
    <t>〇</t>
  </si>
  <si>
    <t>社会福祉法人</t>
  </si>
  <si>
    <t>内科</t>
  </si>
  <si>
    <t>ＤＰＣ病院ではない</t>
  </si>
  <si>
    <t>-</t>
    <phoneticPr fontId="3"/>
  </si>
  <si>
    <t>1病棟</t>
  </si>
  <si>
    <t>慢性期機能</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</si>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</sst>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3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IF(OR(COUNTIF(L101:M101,"未確認")&gt;0,COUNTIF(L101:M101,"~*")&gt;0),"※","")</f>
        <v/>
      </c>
      <c r="L102" s="258">
        <v>53</v>
      </c>
      <c r="M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639</v>
      </c>
      <c r="M131" s="98" t="s">
        <v>639</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100</v>
      </c>
      <c r="K209" s="264" t="str">
        <f t="shared" ref="K209:K240" si="7">IF(OR(COUNTIF(L209:M209,"未確認")&gt;0,COUNTIF(L209:M209,"~*")&gt;0),"※","")</f>
        <v/>
      </c>
      <c r="L209" s="117">
        <v>50</v>
      </c>
      <c r="M209" s="117">
        <v>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0.8</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10</v>
      </c>
      <c r="M269" s="147">
        <v>16</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2.2000000000000002</v>
      </c>
      <c r="M270" s="148">
        <v>0.8</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8</v>
      </c>
      <c r="M271" s="147">
        <v>6</v>
      </c>
    </row>
    <row r="272" spans="1:22" s="83" customFormat="1" ht="34.5" customHeight="1">
      <c r="A272" s="249" t="s">
        <v>726</v>
      </c>
      <c r="B272" s="120"/>
      <c r="C272" s="372"/>
      <c r="D272" s="372"/>
      <c r="E272" s="372"/>
      <c r="F272" s="372"/>
      <c r="G272" s="371" t="s">
        <v>148</v>
      </c>
      <c r="H272" s="371"/>
      <c r="I272" s="404"/>
      <c r="J272" s="266">
        <f t="shared" si="9"/>
        <v>5.1999999999999993</v>
      </c>
      <c r="K272" s="81" t="str">
        <f t="shared" si="8"/>
        <v/>
      </c>
      <c r="L272" s="148">
        <v>2.4</v>
      </c>
      <c r="M272" s="148">
        <v>2.8</v>
      </c>
    </row>
    <row r="273" spans="1:13" s="83" customFormat="1" ht="34.5" customHeight="1">
      <c r="A273" s="249" t="s">
        <v>727</v>
      </c>
      <c r="B273" s="120"/>
      <c r="C273" s="371" t="s">
        <v>152</v>
      </c>
      <c r="D273" s="372"/>
      <c r="E273" s="372"/>
      <c r="F273" s="372"/>
      <c r="G273" s="371" t="s">
        <v>146</v>
      </c>
      <c r="H273" s="371"/>
      <c r="I273" s="404"/>
      <c r="J273" s="266">
        <f t="shared" si="9"/>
        <v>53</v>
      </c>
      <c r="K273" s="81" t="str">
        <f t="shared" si="8"/>
        <v/>
      </c>
      <c r="L273" s="147">
        <v>26</v>
      </c>
      <c r="M273" s="147">
        <v>27</v>
      </c>
    </row>
    <row r="274" spans="1:13" s="83" customFormat="1" ht="34.5" customHeight="1">
      <c r="A274" s="249" t="s">
        <v>727</v>
      </c>
      <c r="B274" s="120"/>
      <c r="C274" s="372"/>
      <c r="D274" s="372"/>
      <c r="E274" s="372"/>
      <c r="F274" s="372"/>
      <c r="G274" s="371" t="s">
        <v>148</v>
      </c>
      <c r="H274" s="371"/>
      <c r="I274" s="404"/>
      <c r="J274" s="266">
        <f t="shared" si="9"/>
        <v>6.2</v>
      </c>
      <c r="K274" s="81" t="str">
        <f t="shared" si="8"/>
        <v/>
      </c>
      <c r="L274" s="148">
        <v>3.2</v>
      </c>
      <c r="M274" s="148">
        <v>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v>
      </c>
      <c r="K392" s="81" t="str">
        <f t="shared" ref="K392:K397" si="12">IF(OR(COUNTIF(L392:M392,"未確認")&gt;0,COUNTIF(L392:M392,"~*")&gt;0),"※","")</f>
        <v/>
      </c>
      <c r="L392" s="147">
        <v>7</v>
      </c>
      <c r="M392" s="147">
        <v>3</v>
      </c>
    </row>
    <row r="393" spans="1:22" s="83" customFormat="1" ht="34.5" customHeight="1">
      <c r="A393" s="249" t="s">
        <v>773</v>
      </c>
      <c r="B393" s="84"/>
      <c r="C393" s="370"/>
      <c r="D393" s="380"/>
      <c r="E393" s="320" t="s">
        <v>224</v>
      </c>
      <c r="F393" s="321"/>
      <c r="G393" s="321"/>
      <c r="H393" s="322"/>
      <c r="I393" s="343"/>
      <c r="J393" s="140">
        <f t="shared" si="11"/>
        <v>10</v>
      </c>
      <c r="K393" s="81" t="str">
        <f t="shared" si="12"/>
        <v/>
      </c>
      <c r="L393" s="147">
        <v>7</v>
      </c>
      <c r="M393" s="147">
        <v>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36133</v>
      </c>
      <c r="K396" s="81" t="str">
        <f t="shared" si="12"/>
        <v/>
      </c>
      <c r="L396" s="147">
        <v>17929</v>
      </c>
      <c r="M396" s="147">
        <v>18204</v>
      </c>
    </row>
    <row r="397" spans="1:22" s="83" customFormat="1" ht="34.5" customHeight="1">
      <c r="A397" s="250" t="s">
        <v>777</v>
      </c>
      <c r="B397" s="119"/>
      <c r="C397" s="370"/>
      <c r="D397" s="320" t="s">
        <v>228</v>
      </c>
      <c r="E397" s="321"/>
      <c r="F397" s="321"/>
      <c r="G397" s="321"/>
      <c r="H397" s="322"/>
      <c r="I397" s="344"/>
      <c r="J397" s="140">
        <f t="shared" si="11"/>
        <v>12</v>
      </c>
      <c r="K397" s="81" t="str">
        <f t="shared" si="12"/>
        <v/>
      </c>
      <c r="L397" s="147">
        <v>8</v>
      </c>
      <c r="M397" s="147">
        <v>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v>
      </c>
      <c r="K405" s="81" t="str">
        <f t="shared" ref="K405:K422" si="14">IF(OR(COUNTIF(L405:M405,"未確認")&gt;0,COUNTIF(L405:M405,"~*")&gt;0),"※","")</f>
        <v/>
      </c>
      <c r="L405" s="147">
        <v>7</v>
      </c>
      <c r="M405" s="147">
        <v>3</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7</v>
      </c>
      <c r="M406" s="147">
        <v>3</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v>
      </c>
      <c r="K413" s="81" t="str">
        <f t="shared" si="14"/>
        <v/>
      </c>
      <c r="L413" s="147">
        <v>8</v>
      </c>
      <c r="M413" s="147">
        <v>4</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7</v>
      </c>
      <c r="M414" s="147">
        <v>4</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v>
      </c>
      <c r="K430" s="193" t="str">
        <f>IF(OR(COUNTIF(L430:M430,"未確認")&gt;0,COUNTIF(L430:M430,"~*")&gt;0),"※","")</f>
        <v/>
      </c>
      <c r="L430" s="147">
        <v>1</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v>
      </c>
      <c r="K433" s="193" t="str">
        <f>IF(OR(COUNTIF(L433:M433,"未確認")&gt;0,COUNTIF(L433:M433,"~*")&gt;0),"※","")</f>
        <v/>
      </c>
      <c r="L433" s="147">
        <v>1</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2C2F7AC-6359-4C55-ADB2-C395524D85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2019-12-23T02:00:17Z</dcterms:modified>
</cp:coreProperties>
</file>