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30" activeTab="0"/>
  </bookViews>
  <sheets>
    <sheet name="10-10" sheetId="1" r:id="rId1"/>
  </sheets>
  <definedNames>
    <definedName name="_xlnm.Print_Area" localSheetId="0">'10-10'!$A$1:$M$21</definedName>
  </definedNames>
  <calcPr fullCalcOnLoad="1"/>
</workbook>
</file>

<file path=xl/sharedStrings.xml><?xml version="1.0" encoding="utf-8"?>
<sst xmlns="http://schemas.openxmlformats.org/spreadsheetml/2006/main" count="39" uniqueCount="22">
  <si>
    <t>単位：隻、ｔ</t>
  </si>
  <si>
    <t>国籍</t>
  </si>
  <si>
    <t>隻数</t>
  </si>
  <si>
    <t>純ｔ数</t>
  </si>
  <si>
    <t>国籍</t>
  </si>
  <si>
    <t>機数</t>
  </si>
  <si>
    <t xml:space="preserve">           21</t>
  </si>
  <si>
    <t>年</t>
  </si>
  <si>
    <t>平成</t>
  </si>
  <si>
    <t>日本</t>
  </si>
  <si>
    <t>外国</t>
  </si>
  <si>
    <t>-</t>
  </si>
  <si>
    <t>長崎三重式見港</t>
  </si>
  <si>
    <t>総　数</t>
  </si>
  <si>
    <t>資料  長崎税関「外国貿易年表」、門司税関「外国貿易年表」</t>
  </si>
  <si>
    <t>松島港</t>
  </si>
  <si>
    <t>佐世保港</t>
  </si>
  <si>
    <t>松浦港</t>
  </si>
  <si>
    <t>伊万里港福島地区</t>
  </si>
  <si>
    <t>厳原港</t>
  </si>
  <si>
    <t>長崎空港</t>
  </si>
  <si>
    <r>
      <rPr>
        <sz val="18"/>
        <color indexed="8"/>
        <rFont val="ＭＳ 明朝"/>
        <family val="1"/>
      </rPr>
      <t>１０－１０　港別貿易船（機）の入港隻数及びトン数</t>
    </r>
    <r>
      <rPr>
        <sz val="12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（平成30年）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</si>
</sst>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8" fontId="1" fillId="0" borderId="0" xfId="49" applyFont="1" applyFill="1" applyBorder="1" applyAlignment="1">
      <alignment/>
    </xf>
    <xf numFmtId="38" fontId="1" fillId="0" borderId="0" xfId="49" applyFont="1" applyFill="1" applyAlignment="1">
      <alignment/>
    </xf>
    <xf numFmtId="38" fontId="1" fillId="0" borderId="0" xfId="49" applyFont="1" applyFill="1" applyAlignment="1">
      <alignment/>
    </xf>
    <xf numFmtId="38" fontId="1" fillId="0" borderId="0" xfId="49" applyFont="1" applyFill="1" applyBorder="1" applyAlignment="1">
      <alignment/>
    </xf>
    <xf numFmtId="38" fontId="1" fillId="0" borderId="0" xfId="49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/>
    </xf>
    <xf numFmtId="38" fontId="5" fillId="0" borderId="10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distributed" vertical="center"/>
    </xf>
    <xf numFmtId="38" fontId="5" fillId="0" borderId="10" xfId="49" applyFont="1" applyFill="1" applyBorder="1" applyAlignment="1">
      <alignment horizontal="distributed" vertical="center"/>
    </xf>
    <xf numFmtId="38" fontId="5" fillId="0" borderId="0" xfId="49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38" fontId="5" fillId="0" borderId="12" xfId="49" applyFont="1" applyFill="1" applyBorder="1" applyAlignment="1">
      <alignment horizontal="distributed"/>
    </xf>
    <xf numFmtId="38" fontId="5" fillId="0" borderId="0" xfId="49" applyFont="1" applyFill="1" applyBorder="1" applyAlignment="1">
      <alignment horizontal="right"/>
    </xf>
    <xf numFmtId="38" fontId="5" fillId="0" borderId="0" xfId="49" applyFont="1" applyFill="1" applyBorder="1" applyAlignment="1">
      <alignment/>
    </xf>
    <xf numFmtId="49" fontId="5" fillId="0" borderId="0" xfId="49" applyNumberFormat="1" applyFont="1" applyFill="1" applyBorder="1" applyAlignment="1" quotePrefix="1">
      <alignment/>
    </xf>
    <xf numFmtId="38" fontId="5" fillId="0" borderId="12" xfId="49" applyFont="1" applyFill="1" applyBorder="1" applyAlignment="1">
      <alignment/>
    </xf>
    <xf numFmtId="38" fontId="5" fillId="0" borderId="0" xfId="49" applyFont="1" applyFill="1" applyBorder="1" applyAlignment="1">
      <alignment/>
    </xf>
    <xf numFmtId="38" fontId="5" fillId="0" borderId="12" xfId="49" applyFont="1" applyFill="1" applyBorder="1" applyAlignment="1">
      <alignment/>
    </xf>
    <xf numFmtId="38" fontId="5" fillId="0" borderId="13" xfId="49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38" fontId="5" fillId="0" borderId="0" xfId="49" applyFont="1" applyFill="1" applyAlignment="1">
      <alignment/>
    </xf>
    <xf numFmtId="38" fontId="5" fillId="0" borderId="0" xfId="49" applyFont="1" applyFill="1" applyAlignment="1">
      <alignment/>
    </xf>
    <xf numFmtId="38" fontId="5" fillId="0" borderId="0" xfId="49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15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/>
    </xf>
    <xf numFmtId="38" fontId="5" fillId="0" borderId="11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/>
    </xf>
    <xf numFmtId="38" fontId="4" fillId="0" borderId="0" xfId="49" applyFont="1" applyFill="1" applyBorder="1" applyAlignment="1">
      <alignment horizontal="right"/>
    </xf>
    <xf numFmtId="38" fontId="4" fillId="0" borderId="0" xfId="49" applyFont="1" applyFill="1" applyAlignment="1">
      <alignment/>
    </xf>
    <xf numFmtId="38" fontId="5" fillId="0" borderId="0" xfId="49" applyFont="1" applyFill="1" applyBorder="1" applyAlignment="1">
      <alignment horizontal="center"/>
    </xf>
    <xf numFmtId="38" fontId="5" fillId="0" borderId="10" xfId="49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horizontal="center" vertical="center"/>
    </xf>
    <xf numFmtId="38" fontId="5" fillId="0" borderId="18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distributed"/>
    </xf>
    <xf numFmtId="38" fontId="3" fillId="0" borderId="0" xfId="49" applyFont="1" applyFill="1" applyAlignment="1">
      <alignment horizontal="center" vertical="top"/>
    </xf>
    <xf numFmtId="38" fontId="5" fillId="0" borderId="0" xfId="49" applyFont="1" applyFill="1" applyAlignment="1">
      <alignment horizontal="distributed"/>
    </xf>
    <xf numFmtId="38" fontId="5" fillId="0" borderId="19" xfId="49" applyFont="1" applyFill="1" applyBorder="1" applyAlignment="1">
      <alignment horizontal="distributed" vertical="center"/>
    </xf>
    <xf numFmtId="38" fontId="5" fillId="0" borderId="20" xfId="49" applyFont="1" applyFill="1" applyBorder="1" applyAlignment="1">
      <alignment horizontal="distributed" vertical="center"/>
    </xf>
    <xf numFmtId="38" fontId="5" fillId="0" borderId="13" xfId="49" applyFont="1" applyFill="1" applyBorder="1" applyAlignment="1">
      <alignment horizontal="distributed" vertical="center"/>
    </xf>
    <xf numFmtId="38" fontId="5" fillId="0" borderId="14" xfId="49" applyFont="1" applyFill="1" applyBorder="1" applyAlignment="1">
      <alignment horizontal="distributed" vertical="center"/>
    </xf>
    <xf numFmtId="38" fontId="5" fillId="0" borderId="0" xfId="49" applyFont="1" applyFill="1" applyBorder="1" applyAlignment="1">
      <alignment horizontal="distributed" vertical="center"/>
    </xf>
    <xf numFmtId="38" fontId="5" fillId="0" borderId="12" xfId="49" applyFont="1" applyFill="1" applyBorder="1" applyAlignment="1">
      <alignment horizontal="distributed" vertical="center"/>
    </xf>
    <xf numFmtId="38" fontId="5" fillId="0" borderId="21" xfId="49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zoomScalePageLayoutView="0" workbookViewId="0" topLeftCell="A1">
      <selection activeCell="A1" sqref="A1:M1"/>
    </sheetView>
  </sheetViews>
  <sheetFormatPr defaultColWidth="9.00390625" defaultRowHeight="13.5"/>
  <cols>
    <col min="1" max="1" width="1.4921875" style="6" customWidth="1"/>
    <col min="2" max="4" width="4.625" style="6" customWidth="1"/>
    <col min="5" max="5" width="1.4921875" style="6" customWidth="1"/>
    <col min="6" max="6" width="7.625" style="6" customWidth="1"/>
    <col min="7" max="7" width="12.625" style="6" customWidth="1"/>
    <col min="8" max="8" width="7.625" style="6" customWidth="1"/>
    <col min="9" max="9" width="12.625" style="6" customWidth="1"/>
    <col min="10" max="10" width="7.625" style="6" customWidth="1"/>
    <col min="11" max="11" width="12.625" style="6" customWidth="1"/>
    <col min="12" max="12" width="7.625" style="6" customWidth="1"/>
    <col min="13" max="13" width="12.625" style="6" customWidth="1"/>
    <col min="14" max="14" width="1.875" style="6" customWidth="1"/>
    <col min="15" max="18" width="9.00390625" style="6" customWidth="1"/>
    <col min="19" max="19" width="11.00390625" style="6" bestFit="1" customWidth="1"/>
    <col min="20" max="16384" width="9.00390625" style="6" customWidth="1"/>
  </cols>
  <sheetData>
    <row r="1" spans="1:14" ht="30" customHeight="1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2"/>
    </row>
    <row r="2" spans="1:14" ht="24.75" customHeight="1">
      <c r="A2" s="3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6" t="s">
        <v>0</v>
      </c>
      <c r="N2" s="2"/>
    </row>
    <row r="3" spans="1:14" s="7" customFormat="1" ht="18.75" customHeight="1">
      <c r="A3" s="49" t="s">
        <v>4</v>
      </c>
      <c r="B3" s="49"/>
      <c r="C3" s="49"/>
      <c r="D3" s="49"/>
      <c r="E3" s="50"/>
      <c r="F3" s="39" t="s">
        <v>13</v>
      </c>
      <c r="G3" s="45"/>
      <c r="H3" s="39" t="s">
        <v>12</v>
      </c>
      <c r="I3" s="45"/>
      <c r="J3" s="39" t="s">
        <v>15</v>
      </c>
      <c r="K3" s="45"/>
      <c r="L3" s="39" t="s">
        <v>16</v>
      </c>
      <c r="M3" s="40"/>
      <c r="N3" s="3"/>
    </row>
    <row r="4" spans="1:14" s="7" customFormat="1" ht="18.75" customHeight="1">
      <c r="A4" s="51"/>
      <c r="B4" s="51"/>
      <c r="C4" s="51"/>
      <c r="D4" s="51"/>
      <c r="E4" s="52"/>
      <c r="F4" s="34" t="s">
        <v>2</v>
      </c>
      <c r="G4" s="34" t="s">
        <v>3</v>
      </c>
      <c r="H4" s="34" t="s">
        <v>2</v>
      </c>
      <c r="I4" s="34" t="s">
        <v>3</v>
      </c>
      <c r="J4" s="34" t="s">
        <v>2</v>
      </c>
      <c r="K4" s="34" t="s">
        <v>3</v>
      </c>
      <c r="L4" s="34" t="s">
        <v>2</v>
      </c>
      <c r="M4" s="11" t="s">
        <v>3</v>
      </c>
      <c r="N4" s="4"/>
    </row>
    <row r="5" spans="1:14" s="7" customFormat="1" ht="6.75" customHeight="1">
      <c r="A5" s="14"/>
      <c r="B5" s="15"/>
      <c r="C5" s="15"/>
      <c r="D5" s="15"/>
      <c r="E5" s="16"/>
      <c r="F5" s="17"/>
      <c r="G5" s="17"/>
      <c r="H5" s="17"/>
      <c r="I5" s="17"/>
      <c r="J5" s="17"/>
      <c r="K5" s="17"/>
      <c r="L5" s="17"/>
      <c r="M5" s="17"/>
      <c r="N5" s="4"/>
    </row>
    <row r="6" spans="1:14" s="7" customFormat="1" ht="14.25" customHeight="1">
      <c r="A6" s="14"/>
      <c r="B6" s="38" t="s">
        <v>8</v>
      </c>
      <c r="C6" s="14">
        <v>28</v>
      </c>
      <c r="D6" s="14" t="s">
        <v>7</v>
      </c>
      <c r="E6" s="16"/>
      <c r="F6" s="17">
        <v>958</v>
      </c>
      <c r="G6" s="17">
        <v>6367483</v>
      </c>
      <c r="H6" s="17">
        <v>514</v>
      </c>
      <c r="I6" s="17">
        <v>1670289</v>
      </c>
      <c r="J6" s="17">
        <v>65</v>
      </c>
      <c r="K6" s="17">
        <v>1199953</v>
      </c>
      <c r="L6" s="17">
        <v>60</v>
      </c>
      <c r="M6" s="17">
        <v>339255</v>
      </c>
      <c r="N6" s="4"/>
    </row>
    <row r="7" spans="1:14" s="7" customFormat="1" ht="14.25" customHeight="1">
      <c r="A7" s="14"/>
      <c r="B7" s="14"/>
      <c r="C7" s="14">
        <v>29</v>
      </c>
      <c r="D7" s="14"/>
      <c r="E7" s="16"/>
      <c r="F7" s="17">
        <v>917</v>
      </c>
      <c r="G7" s="17">
        <v>6304527</v>
      </c>
      <c r="H7" s="17">
        <v>488</v>
      </c>
      <c r="I7" s="17">
        <v>1837540</v>
      </c>
      <c r="J7" s="17">
        <v>52</v>
      </c>
      <c r="K7" s="17">
        <v>1019133</v>
      </c>
      <c r="L7" s="17">
        <v>54</v>
      </c>
      <c r="M7" s="17">
        <v>308995</v>
      </c>
      <c r="N7" s="4"/>
    </row>
    <row r="8" spans="1:14" ht="27" customHeight="1">
      <c r="A8" s="18"/>
      <c r="B8" s="19" t="s">
        <v>6</v>
      </c>
      <c r="C8" s="14">
        <v>30</v>
      </c>
      <c r="D8" s="19"/>
      <c r="E8" s="20"/>
      <c r="F8" s="21">
        <f>SUM(H8,J8,L8,F17,H17,J17)</f>
        <v>892</v>
      </c>
      <c r="G8" s="21">
        <f>SUM(I8,K8,M8,G17,I17,K17)</f>
        <v>6785951</v>
      </c>
      <c r="H8" s="21">
        <f aca="true" t="shared" si="0" ref="H8:M8">SUM(H9:H10)</f>
        <v>407</v>
      </c>
      <c r="I8" s="21">
        <f t="shared" si="0"/>
        <v>1377973</v>
      </c>
      <c r="J8" s="21">
        <f t="shared" si="0"/>
        <v>59</v>
      </c>
      <c r="K8" s="21">
        <f t="shared" si="0"/>
        <v>1181040</v>
      </c>
      <c r="L8" s="21">
        <f t="shared" si="0"/>
        <v>68</v>
      </c>
      <c r="M8" s="21">
        <f t="shared" si="0"/>
        <v>467583</v>
      </c>
      <c r="N8" s="2"/>
    </row>
    <row r="9" spans="1:14" ht="18.75" customHeight="1">
      <c r="A9" s="18"/>
      <c r="B9" s="46" t="s">
        <v>9</v>
      </c>
      <c r="C9" s="46"/>
      <c r="D9" s="46"/>
      <c r="E9" s="22"/>
      <c r="F9" s="21">
        <f>SUM(H9,J9,L9,F18,H18,J18)</f>
        <v>107</v>
      </c>
      <c r="G9" s="21">
        <f>SUM(I9,K9,M9,G18,I18,K18)</f>
        <v>1620831</v>
      </c>
      <c r="H9" s="18">
        <v>36</v>
      </c>
      <c r="I9" s="18">
        <v>405501</v>
      </c>
      <c r="J9" s="18">
        <v>8</v>
      </c>
      <c r="K9" s="18">
        <v>213394</v>
      </c>
      <c r="L9" s="17">
        <v>24</v>
      </c>
      <c r="M9" s="17">
        <v>69953</v>
      </c>
      <c r="N9" s="2"/>
    </row>
    <row r="10" spans="1:15" s="7" customFormat="1" ht="18.75" customHeight="1">
      <c r="A10" s="21"/>
      <c r="B10" s="46" t="s">
        <v>10</v>
      </c>
      <c r="C10" s="46"/>
      <c r="D10" s="46"/>
      <c r="E10" s="20"/>
      <c r="F10" s="21">
        <f>SUM(H10,J10,L10,F19,H19,J19)</f>
        <v>785</v>
      </c>
      <c r="G10" s="21">
        <f>SUM(I10,K10,M10,G19,I19,K19)</f>
        <v>5165120</v>
      </c>
      <c r="H10" s="21">
        <v>371</v>
      </c>
      <c r="I10" s="21">
        <v>972472</v>
      </c>
      <c r="J10" s="21">
        <v>51</v>
      </c>
      <c r="K10" s="21">
        <v>967646</v>
      </c>
      <c r="L10" s="21">
        <v>44</v>
      </c>
      <c r="M10" s="21">
        <v>397630</v>
      </c>
      <c r="N10" s="4"/>
      <c r="O10" s="8"/>
    </row>
    <row r="11" spans="1:19" s="9" customFormat="1" ht="4.5" customHeight="1">
      <c r="A11" s="23"/>
      <c r="B11" s="24"/>
      <c r="C11" s="24"/>
      <c r="D11" s="24"/>
      <c r="E11" s="25"/>
      <c r="F11" s="24"/>
      <c r="G11" s="24"/>
      <c r="H11" s="24"/>
      <c r="I11" s="24"/>
      <c r="J11" s="24"/>
      <c r="K11" s="24"/>
      <c r="L11" s="24"/>
      <c r="M11" s="24"/>
      <c r="N11" s="5"/>
      <c r="O11" s="5"/>
      <c r="P11" s="5"/>
      <c r="Q11" s="5"/>
      <c r="R11" s="5"/>
      <c r="S11" s="5"/>
    </row>
    <row r="12" spans="1:14" s="7" customFormat="1" ht="18.75" customHeight="1">
      <c r="A12" s="53" t="s">
        <v>1</v>
      </c>
      <c r="B12" s="53"/>
      <c r="C12" s="53"/>
      <c r="D12" s="53"/>
      <c r="E12" s="54"/>
      <c r="F12" s="43" t="s">
        <v>17</v>
      </c>
      <c r="G12" s="44"/>
      <c r="H12" s="43" t="s">
        <v>18</v>
      </c>
      <c r="I12" s="44"/>
      <c r="J12" s="43" t="s">
        <v>19</v>
      </c>
      <c r="K12" s="42"/>
      <c r="L12" s="41" t="s">
        <v>20</v>
      </c>
      <c r="M12" s="42"/>
      <c r="N12" s="3"/>
    </row>
    <row r="13" spans="1:14" s="7" customFormat="1" ht="18.75" customHeight="1">
      <c r="A13" s="51"/>
      <c r="B13" s="51"/>
      <c r="C13" s="51"/>
      <c r="D13" s="51"/>
      <c r="E13" s="52"/>
      <c r="F13" s="12" t="s">
        <v>2</v>
      </c>
      <c r="G13" s="12" t="s">
        <v>3</v>
      </c>
      <c r="H13" s="12" t="s">
        <v>2</v>
      </c>
      <c r="I13" s="12" t="s">
        <v>3</v>
      </c>
      <c r="J13" s="12" t="s">
        <v>2</v>
      </c>
      <c r="K13" s="13" t="s">
        <v>3</v>
      </c>
      <c r="L13" s="55" t="s">
        <v>5</v>
      </c>
      <c r="M13" s="56"/>
      <c r="N13" s="3"/>
    </row>
    <row r="14" spans="1:14" s="7" customFormat="1" ht="6.75" customHeight="1">
      <c r="A14" s="14"/>
      <c r="B14" s="26"/>
      <c r="C14" s="26"/>
      <c r="D14" s="26"/>
      <c r="E14" s="16"/>
      <c r="F14" s="17"/>
      <c r="G14" s="17"/>
      <c r="H14" s="17"/>
      <c r="I14" s="17"/>
      <c r="J14" s="17"/>
      <c r="K14" s="17"/>
      <c r="L14" s="17"/>
      <c r="M14" s="27"/>
      <c r="N14" s="3"/>
    </row>
    <row r="15" spans="1:14" s="7" customFormat="1" ht="14.25" customHeight="1">
      <c r="A15" s="14"/>
      <c r="B15" s="38" t="s">
        <v>8</v>
      </c>
      <c r="C15" s="14">
        <v>28</v>
      </c>
      <c r="D15" s="14" t="s">
        <v>7</v>
      </c>
      <c r="E15" s="16"/>
      <c r="F15" s="17">
        <v>174</v>
      </c>
      <c r="G15" s="17">
        <v>2810041</v>
      </c>
      <c r="H15" s="17">
        <v>24</v>
      </c>
      <c r="I15" s="17">
        <v>337852</v>
      </c>
      <c r="J15" s="17">
        <v>121</v>
      </c>
      <c r="K15" s="17">
        <v>10093</v>
      </c>
      <c r="L15" s="17"/>
      <c r="M15" s="33">
        <v>148</v>
      </c>
      <c r="N15" s="3"/>
    </row>
    <row r="16" spans="1:14" s="7" customFormat="1" ht="14.25" customHeight="1">
      <c r="A16" s="14"/>
      <c r="B16" s="14"/>
      <c r="C16" s="14">
        <v>29</v>
      </c>
      <c r="D16" s="14"/>
      <c r="E16" s="16"/>
      <c r="F16" s="17">
        <v>192</v>
      </c>
      <c r="G16" s="17">
        <v>2719708</v>
      </c>
      <c r="H16" s="17">
        <v>27</v>
      </c>
      <c r="I16" s="17">
        <v>406742</v>
      </c>
      <c r="J16" s="17">
        <v>104</v>
      </c>
      <c r="K16" s="17">
        <v>12409</v>
      </c>
      <c r="L16" s="17"/>
      <c r="M16" s="33">
        <v>286</v>
      </c>
      <c r="N16" s="3"/>
    </row>
    <row r="17" spans="1:14" s="7" customFormat="1" ht="27" customHeight="1">
      <c r="A17" s="28"/>
      <c r="B17" s="19" t="s">
        <v>6</v>
      </c>
      <c r="C17" s="14">
        <v>30</v>
      </c>
      <c r="D17" s="19"/>
      <c r="E17" s="20"/>
      <c r="F17" s="21">
        <f>SUM(F18:F19)</f>
        <v>227</v>
      </c>
      <c r="G17" s="21">
        <f aca="true" t="shared" si="1" ref="G17:M17">SUM(G18:G19)</f>
        <v>3318159</v>
      </c>
      <c r="H17" s="21">
        <f t="shared" si="1"/>
        <v>26</v>
      </c>
      <c r="I17" s="21">
        <f t="shared" si="1"/>
        <v>429340</v>
      </c>
      <c r="J17" s="21">
        <f t="shared" si="1"/>
        <v>105</v>
      </c>
      <c r="K17" s="21">
        <f t="shared" si="1"/>
        <v>11856</v>
      </c>
      <c r="L17" s="21"/>
      <c r="M17" s="21">
        <f t="shared" si="1"/>
        <v>262</v>
      </c>
      <c r="N17" s="3"/>
    </row>
    <row r="18" spans="1:14" ht="19.5" customHeight="1">
      <c r="A18" s="29"/>
      <c r="B18" s="48" t="s">
        <v>9</v>
      </c>
      <c r="C18" s="48"/>
      <c r="D18" s="48"/>
      <c r="E18" s="22"/>
      <c r="F18" s="29">
        <v>32</v>
      </c>
      <c r="G18" s="29">
        <v>916697</v>
      </c>
      <c r="H18" s="29">
        <v>1</v>
      </c>
      <c r="I18" s="29">
        <v>14364</v>
      </c>
      <c r="J18" s="18">
        <v>6</v>
      </c>
      <c r="K18" s="29">
        <v>922</v>
      </c>
      <c r="L18" s="30"/>
      <c r="M18" s="30" t="s">
        <v>11</v>
      </c>
      <c r="N18" s="2"/>
    </row>
    <row r="19" spans="1:14" s="7" customFormat="1" ht="19.5" customHeight="1">
      <c r="A19" s="28"/>
      <c r="B19" s="46" t="s">
        <v>10</v>
      </c>
      <c r="C19" s="46"/>
      <c r="D19" s="46"/>
      <c r="E19" s="20"/>
      <c r="F19" s="21">
        <v>195</v>
      </c>
      <c r="G19" s="21">
        <v>2401462</v>
      </c>
      <c r="H19" s="21">
        <v>25</v>
      </c>
      <c r="I19" s="21">
        <v>414976</v>
      </c>
      <c r="J19" s="21">
        <v>99</v>
      </c>
      <c r="K19" s="21">
        <v>10934</v>
      </c>
      <c r="L19" s="31"/>
      <c r="M19" s="17">
        <v>262</v>
      </c>
      <c r="N19" s="3"/>
    </row>
    <row r="20" spans="1:14" s="9" customFormat="1" ht="4.5" customHeight="1">
      <c r="A20" s="23"/>
      <c r="B20" s="24"/>
      <c r="C20" s="24"/>
      <c r="D20" s="24"/>
      <c r="E20" s="24"/>
      <c r="F20" s="32"/>
      <c r="G20" s="24"/>
      <c r="H20" s="24"/>
      <c r="I20" s="24"/>
      <c r="J20" s="24"/>
      <c r="K20" s="24"/>
      <c r="L20" s="24"/>
      <c r="M20" s="24"/>
      <c r="N20" s="5"/>
    </row>
    <row r="21" spans="1:14" ht="14.25">
      <c r="A21" s="37" t="s">
        <v>14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4" spans="6:11" ht="14.25">
      <c r="F24" s="1"/>
      <c r="G24" s="1"/>
      <c r="H24" s="10"/>
      <c r="I24" s="10"/>
      <c r="J24" s="1"/>
      <c r="K24" s="1"/>
    </row>
    <row r="25" spans="6:11" ht="14.25">
      <c r="F25" s="1"/>
      <c r="G25" s="1"/>
      <c r="H25" s="10"/>
      <c r="I25" s="10"/>
      <c r="J25" s="1"/>
      <c r="K25" s="1"/>
    </row>
    <row r="26" spans="6:11" ht="14.25">
      <c r="F26" s="1"/>
      <c r="G26" s="1"/>
      <c r="H26" s="10"/>
      <c r="I26" s="10"/>
      <c r="J26" s="1"/>
      <c r="K26" s="1"/>
    </row>
    <row r="27" spans="6:11" ht="14.25">
      <c r="F27" s="1"/>
      <c r="G27" s="1"/>
      <c r="H27" s="10"/>
      <c r="I27" s="10"/>
      <c r="J27" s="1"/>
      <c r="K27" s="1"/>
    </row>
  </sheetData>
  <sheetProtection/>
  <mergeCells count="16">
    <mergeCell ref="B19:D19"/>
    <mergeCell ref="A1:M1"/>
    <mergeCell ref="B9:D9"/>
    <mergeCell ref="B10:D10"/>
    <mergeCell ref="B18:D18"/>
    <mergeCell ref="A3:E4"/>
    <mergeCell ref="A12:E13"/>
    <mergeCell ref="L13:M13"/>
    <mergeCell ref="F3:G3"/>
    <mergeCell ref="F12:G12"/>
    <mergeCell ref="L3:M3"/>
    <mergeCell ref="L12:M12"/>
    <mergeCell ref="H12:I12"/>
    <mergeCell ref="J12:K12"/>
    <mergeCell ref="H3:I3"/>
    <mergeCell ref="J3:K3"/>
  </mergeCells>
  <printOptions horizontalCentered="1"/>
  <pageMargins left="0.5905511811023623" right="0.5905511811023623" top="0.7874015748031497" bottom="0.5905511811023623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田崎 千秋</cp:lastModifiedBy>
  <cp:lastPrinted>2018-11-15T12:26:19Z</cp:lastPrinted>
  <dcterms:created xsi:type="dcterms:W3CDTF">1999-12-21T03:43:37Z</dcterms:created>
  <dcterms:modified xsi:type="dcterms:W3CDTF">2019-12-25T00:50:10Z</dcterms:modified>
  <cp:category/>
  <cp:version/>
  <cp:contentType/>
  <cp:contentStatus/>
</cp:coreProperties>
</file>