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-2" sheetId="1" r:id="rId1"/>
  </sheets>
  <definedNames>
    <definedName name="_xlnm.Print_Area" localSheetId="0">'都-2'!$A$1:$U$58</definedName>
  </definedNames>
  <calcPr fullCalcOnLoad="1"/>
</workbook>
</file>

<file path=xl/sharedStrings.xml><?xml version="1.0" encoding="utf-8"?>
<sst xmlns="http://schemas.openxmlformats.org/spreadsheetml/2006/main" count="151" uniqueCount="136">
  <si>
    <t>都道府県</t>
  </si>
  <si>
    <t>事業所数</t>
  </si>
  <si>
    <t>従業者数</t>
  </si>
  <si>
    <t>年</t>
  </si>
  <si>
    <t>単位</t>
  </si>
  <si>
    <t>人</t>
  </si>
  <si>
    <t>件</t>
  </si>
  <si>
    <t>所</t>
  </si>
  <si>
    <t>県の全国順位</t>
  </si>
  <si>
    <t>順位</t>
  </si>
  <si>
    <t>全国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</si>
  <si>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</si>
  <si>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</si>
  <si>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</si>
  <si>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</si>
  <si>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</si>
  <si>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</si>
  <si>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</si>
  <si>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</si>
  <si>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</si>
  <si>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</si>
  <si>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</si>
  <si>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</si>
  <si>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</si>
  <si>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</si>
  <si>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</si>
  <si>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</si>
  <si>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</si>
  <si>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</si>
  <si>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</si>
  <si>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</si>
  <si>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</si>
  <si>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</si>
  <si>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</si>
  <si>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</si>
  <si>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</si>
  <si>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</si>
  <si>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</si>
  <si>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</si>
  <si>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</si>
  <si>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</si>
  <si>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</si>
  <si>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</si>
  <si>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</si>
  <si>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</si>
  <si>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</si>
  <si>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</si>
  <si>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</si>
  <si>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</si>
  <si>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</si>
  <si>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</si>
  <si>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</si>
  <si>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</si>
  <si>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</si>
  <si>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</si>
  <si>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</si>
  <si>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</si>
  <si>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</si>
  <si>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資料</t>
  </si>
  <si>
    <t>都道府県</t>
  </si>
  <si>
    <t>他都道府県
からの転入</t>
  </si>
  <si>
    <t>他都道府県
への転出</t>
  </si>
  <si>
    <t>転出入者数</t>
  </si>
  <si>
    <t>第２次産業</t>
  </si>
  <si>
    <t>人  口
1000対</t>
  </si>
  <si>
    <t>第１次産業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</si>
  <si>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</si>
  <si>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</si>
  <si>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</si>
  <si>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</si>
  <si>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</si>
  <si>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</si>
  <si>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</si>
  <si>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</si>
  <si>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</si>
  <si>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</si>
  <si>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</si>
  <si>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</si>
  <si>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</si>
  <si>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</si>
  <si>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</si>
  <si>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</si>
  <si>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</si>
  <si>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</si>
  <si>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</si>
  <si>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</si>
  <si>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</si>
  <si>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</si>
  <si>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</si>
  <si>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</si>
  <si>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</si>
  <si>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</si>
  <si>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</si>
  <si>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</si>
  <si>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</si>
  <si>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</si>
  <si>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</si>
  <si>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</si>
  <si>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</si>
  <si>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</si>
  <si>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</si>
  <si>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</si>
  <si>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</si>
  <si>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</si>
  <si>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</si>
  <si>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</si>
  <si>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</si>
  <si>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</si>
  <si>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</si>
  <si>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</si>
  <si>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</si>
  <si>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</si>
  <si>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</si>
  <si>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調   査   年</t>
  </si>
  <si>
    <t>単         位</t>
  </si>
  <si>
    <t>総務省
（住民基本台帳人口移動報告年報）</t>
  </si>
  <si>
    <t>厚生労働省（人口動態統計）</t>
  </si>
  <si>
    <t>１　都道府県　</t>
  </si>
  <si>
    <t>　現況指標　（２）</t>
  </si>
  <si>
    <t>総務省（平成28年経済センサス-活動調査）</t>
  </si>
  <si>
    <t xml:space="preserve"> 実  数</t>
  </si>
  <si>
    <t>　1)</t>
  </si>
  <si>
    <t xml:space="preserve">  実  数</t>
  </si>
  <si>
    <t>　2)</t>
  </si>
  <si>
    <t>婚　姻</t>
  </si>
  <si>
    <t>離　婚</t>
  </si>
  <si>
    <t>死　亡</t>
  </si>
  <si>
    <t>出　生</t>
  </si>
  <si>
    <r>
      <t>転入超過数</t>
    </r>
    <r>
      <rPr>
        <sz val="11"/>
        <rFont val="ＭＳ 明朝"/>
        <family val="1"/>
      </rPr>
      <t>　　　　</t>
    </r>
    <r>
      <rPr>
        <sz val="9"/>
        <rFont val="ＭＳ 明朝"/>
        <family val="1"/>
      </rPr>
      <t>（△は転出超過）</t>
    </r>
  </si>
  <si>
    <t>-</t>
  </si>
  <si>
    <t>3)民営事業所総数</t>
  </si>
  <si>
    <t>民営事業所数及び従業者数</t>
  </si>
  <si>
    <t>3)第３次産業</t>
  </si>
  <si>
    <t>3)公務を除く。</t>
  </si>
  <si>
    <t>平成30年</t>
  </si>
  <si>
    <t>1)全国の数には住所地外国の39人を含む。2)全国の数には住所地外国の154人･不詳の859人を含む。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</si>
</sst>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##,###,###,##0;&quot;-&quot;#,###,###,###,##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1" fontId="5" fillId="0" borderId="0" xfId="50" applyFont="1" applyFill="1" applyAlignment="1">
      <alignment/>
    </xf>
    <xf numFmtId="181" fontId="5" fillId="0" borderId="0" xfId="5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181" fontId="5" fillId="0" borderId="11" xfId="5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182" fontId="5" fillId="0" borderId="0" xfId="50" applyNumberFormat="1" applyFont="1" applyFill="1" applyAlignment="1">
      <alignment/>
    </xf>
    <xf numFmtId="181" fontId="5" fillId="0" borderId="13" xfId="5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1" fontId="5" fillId="0" borderId="14" xfId="50" applyFont="1" applyFill="1" applyBorder="1" applyAlignment="1">
      <alignment/>
    </xf>
    <xf numFmtId="181" fontId="5" fillId="0" borderId="0" xfId="50" applyFont="1" applyFill="1" applyAlignment="1">
      <alignment vertical="center"/>
    </xf>
    <xf numFmtId="181" fontId="5" fillId="0" borderId="0" xfId="50" applyFont="1" applyFill="1" applyBorder="1" applyAlignment="1">
      <alignment vertical="center"/>
    </xf>
    <xf numFmtId="181" fontId="5" fillId="0" borderId="15" xfId="50" applyFont="1" applyFill="1" applyBorder="1" applyAlignment="1">
      <alignment/>
    </xf>
    <xf numFmtId="181" fontId="5" fillId="0" borderId="0" xfId="50" applyFont="1" applyFill="1" applyAlignment="1">
      <alignment horizontal="distributed"/>
    </xf>
    <xf numFmtId="181" fontId="5" fillId="0" borderId="16" xfId="50" applyFont="1" applyFill="1" applyBorder="1" applyAlignment="1">
      <alignment/>
    </xf>
    <xf numFmtId="185" fontId="5" fillId="0" borderId="0" xfId="50" applyNumberFormat="1" applyFont="1" applyFill="1" applyAlignment="1">
      <alignment/>
    </xf>
    <xf numFmtId="181" fontId="5" fillId="0" borderId="0" xfId="50" applyFont="1" applyFill="1" applyAlignment="1">
      <alignment horizontal="right"/>
    </xf>
    <xf numFmtId="185" fontId="5" fillId="0" borderId="0" xfId="50" applyNumberFormat="1" applyFont="1" applyFill="1" applyAlignment="1">
      <alignment horizontal="right"/>
    </xf>
    <xf numFmtId="181" fontId="5" fillId="0" borderId="11" xfId="50" applyFont="1" applyFill="1" applyBorder="1" applyAlignment="1">
      <alignment horizontal="right"/>
    </xf>
    <xf numFmtId="185" fontId="5" fillId="0" borderId="11" xfId="50" applyNumberFormat="1" applyFont="1" applyFill="1" applyBorder="1" applyAlignment="1">
      <alignment/>
    </xf>
    <xf numFmtId="0" fontId="0" fillId="0" borderId="0" xfId="0" applyFill="1" applyAlignment="1">
      <alignment/>
    </xf>
    <xf numFmtId="186" fontId="5" fillId="0" borderId="0" xfId="50" applyNumberFormat="1" applyFont="1" applyFill="1" applyAlignment="1">
      <alignment wrapText="1"/>
    </xf>
    <xf numFmtId="181" fontId="5" fillId="0" borderId="11" xfId="50" applyFont="1" applyFill="1" applyBorder="1" applyAlignment="1">
      <alignment horizontal="distributed" vertical="center"/>
    </xf>
    <xf numFmtId="181" fontId="5" fillId="0" borderId="15" xfId="50" applyFont="1" applyFill="1" applyBorder="1" applyAlignment="1">
      <alignment vertical="center"/>
    </xf>
    <xf numFmtId="181" fontId="5" fillId="0" borderId="11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7" xfId="50" applyFont="1" applyFill="1" applyBorder="1" applyAlignment="1">
      <alignment horizontal="center" vertical="center"/>
    </xf>
    <xf numFmtId="181" fontId="5" fillId="0" borderId="18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horizontal="distributed" vertical="center"/>
    </xf>
    <xf numFmtId="181" fontId="5" fillId="0" borderId="21" xfId="50" applyFont="1" applyFill="1" applyBorder="1" applyAlignment="1">
      <alignment/>
    </xf>
    <xf numFmtId="181" fontId="5" fillId="0" borderId="17" xfId="50" applyFont="1" applyFill="1" applyBorder="1" applyAlignment="1">
      <alignment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vertical="center"/>
    </xf>
    <xf numFmtId="181" fontId="5" fillId="0" borderId="19" xfId="50" applyFont="1" applyFill="1" applyBorder="1" applyAlignment="1">
      <alignment/>
    </xf>
    <xf numFmtId="181" fontId="5" fillId="0" borderId="20" xfId="50" applyFont="1" applyFill="1" applyBorder="1" applyAlignment="1">
      <alignment/>
    </xf>
    <xf numFmtId="181" fontId="5" fillId="0" borderId="19" xfId="50" applyFont="1" applyFill="1" applyBorder="1" applyAlignment="1">
      <alignment horizontal="distributed" vertical="distributed"/>
    </xf>
    <xf numFmtId="181" fontId="5" fillId="0" borderId="20" xfId="50" applyFont="1" applyFill="1" applyBorder="1" applyAlignment="1">
      <alignment horizontal="distributed" vertical="distributed"/>
    </xf>
    <xf numFmtId="181" fontId="9" fillId="0" borderId="0" xfId="50" applyFont="1" applyFill="1" applyAlignment="1">
      <alignment/>
    </xf>
    <xf numFmtId="181" fontId="5" fillId="0" borderId="0" xfId="50" applyFont="1" applyFill="1" applyAlignment="1">
      <alignment vertical="top"/>
    </xf>
    <xf numFmtId="181" fontId="5" fillId="0" borderId="21" xfId="50" applyFont="1" applyFill="1" applyBorder="1" applyAlignment="1">
      <alignment horizontal="center" vertical="center"/>
    </xf>
    <xf numFmtId="181" fontId="5" fillId="0" borderId="22" xfId="50" applyFont="1" applyFill="1" applyBorder="1" applyAlignment="1">
      <alignment horizontal="center" vertical="center"/>
    </xf>
    <xf numFmtId="181" fontId="5" fillId="0" borderId="23" xfId="50" applyFont="1" applyFill="1" applyBorder="1" applyAlignment="1">
      <alignment wrapText="1"/>
    </xf>
    <xf numFmtId="181" fontId="5" fillId="0" borderId="0" xfId="50" applyFont="1" applyFill="1" applyBorder="1" applyAlignment="1">
      <alignment horizontal="right"/>
    </xf>
    <xf numFmtId="181" fontId="4" fillId="0" borderId="0" xfId="50" applyFont="1" applyFill="1" applyAlignment="1">
      <alignment horizontal="right" vertical="top"/>
    </xf>
    <xf numFmtId="181" fontId="4" fillId="0" borderId="0" xfId="50" applyFont="1" applyFill="1" applyAlignment="1">
      <alignment horizontal="left" vertical="top"/>
    </xf>
    <xf numFmtId="181" fontId="5" fillId="0" borderId="16" xfId="50" applyFont="1" applyFill="1" applyBorder="1" applyAlignment="1">
      <alignment horizontal="distributed" vertical="center"/>
    </xf>
    <xf numFmtId="181" fontId="5" fillId="0" borderId="10" xfId="50" applyFont="1" applyFill="1" applyBorder="1" applyAlignment="1">
      <alignment horizontal="distributed" vertical="center"/>
    </xf>
    <xf numFmtId="181" fontId="5" fillId="0" borderId="12" xfId="50" applyFont="1" applyFill="1" applyBorder="1" applyAlignment="1">
      <alignment horizontal="distributed" vertical="center"/>
    </xf>
    <xf numFmtId="181" fontId="5" fillId="0" borderId="13" xfId="5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23" xfId="5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5" fillId="0" borderId="16" xfId="5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5" fillId="0" borderId="23" xfId="50" applyFont="1" applyFill="1" applyBorder="1" applyAlignment="1">
      <alignment horizontal="center" vertical="center" wrapText="1"/>
    </xf>
    <xf numFmtId="181" fontId="5" fillId="0" borderId="17" xfId="50" applyFont="1" applyFill="1" applyBorder="1" applyAlignment="1">
      <alignment horizontal="center" vertical="center"/>
    </xf>
    <xf numFmtId="181" fontId="5" fillId="0" borderId="21" xfId="50" applyFont="1" applyFill="1" applyBorder="1" applyAlignment="1">
      <alignment horizontal="center" vertical="center" wrapText="1"/>
    </xf>
    <xf numFmtId="181" fontId="5" fillId="0" borderId="14" xfId="50" applyFont="1" applyFill="1" applyBorder="1" applyAlignment="1">
      <alignment horizontal="center" vertical="center" wrapText="1"/>
    </xf>
    <xf numFmtId="181" fontId="5" fillId="0" borderId="15" xfId="50" applyFont="1" applyFill="1" applyBorder="1" applyAlignment="1">
      <alignment horizontal="center" vertical="center" wrapText="1"/>
    </xf>
    <xf numFmtId="181" fontId="5" fillId="0" borderId="18" xfId="50" applyFont="1" applyFill="1" applyBorder="1" applyAlignment="1">
      <alignment horizontal="center" vertical="center"/>
    </xf>
    <xf numFmtId="181" fontId="5" fillId="0" borderId="20" xfId="5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5" xfId="50" applyFont="1" applyFill="1" applyBorder="1" applyAlignment="1">
      <alignment horizontal="center" vertical="center"/>
    </xf>
    <xf numFmtId="58" fontId="5" fillId="0" borderId="19" xfId="50" applyNumberFormat="1" applyFont="1" applyFill="1" applyBorder="1" applyAlignment="1">
      <alignment horizontal="center" vertical="center"/>
    </xf>
    <xf numFmtId="0" fontId="5" fillId="0" borderId="19" xfId="50" applyNumberFormat="1" applyFont="1" applyFill="1" applyBorder="1" applyAlignment="1">
      <alignment horizontal="center" vertical="center"/>
    </xf>
    <xf numFmtId="0" fontId="5" fillId="0" borderId="20" xfId="50" applyNumberFormat="1" applyFont="1" applyFill="1" applyBorder="1" applyAlignment="1">
      <alignment horizontal="center" vertical="center"/>
    </xf>
    <xf numFmtId="181" fontId="5" fillId="0" borderId="16" xfId="5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distributed"/>
    </xf>
    <xf numFmtId="181" fontId="5" fillId="0" borderId="11" xfId="5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 wrapText="1"/>
    </xf>
    <xf numFmtId="181" fontId="5" fillId="0" borderId="18" xfId="5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7.375" style="1" customWidth="1"/>
    <col min="3" max="3" width="1.37890625" style="1" customWidth="1"/>
    <col min="4" max="5" width="13.75390625" style="1" customWidth="1"/>
    <col min="6" max="6" width="12.75390625" style="1" customWidth="1"/>
    <col min="7" max="7" width="11.75390625" style="1" customWidth="1"/>
    <col min="8" max="9" width="12.75390625" style="1" customWidth="1"/>
    <col min="10" max="11" width="13.75390625" style="1" customWidth="1"/>
    <col min="12" max="12" width="16.75390625" style="1" customWidth="1"/>
    <col min="13" max="13" width="21.375" style="1" customWidth="1"/>
    <col min="14" max="19" width="17.875" style="1" customWidth="1"/>
    <col min="20" max="20" width="1.12109375" style="1" customWidth="1"/>
    <col min="21" max="21" width="11.75390625" style="1" customWidth="1"/>
    <col min="22" max="22" width="4.00390625" style="1" customWidth="1"/>
    <col min="23" max="16384" width="8.625" style="1" customWidth="1"/>
  </cols>
  <sheetData>
    <row r="1" spans="1:21" s="45" customFormat="1" ht="30" customHeight="1">
      <c r="A1" s="50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118</v>
      </c>
      <c r="N1" s="51"/>
      <c r="O1" s="51"/>
      <c r="P1" s="51"/>
      <c r="Q1" s="51"/>
      <c r="R1" s="51"/>
      <c r="S1" s="51"/>
      <c r="T1" s="51"/>
      <c r="U1" s="51"/>
    </row>
    <row r="2" spans="1:2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</row>
    <row r="3" spans="1:23" ht="16.5" customHeight="1">
      <c r="A3" s="7"/>
      <c r="B3" s="55" t="s">
        <v>0</v>
      </c>
      <c r="C3" s="34"/>
      <c r="D3" s="69" t="s">
        <v>127</v>
      </c>
      <c r="E3" s="70"/>
      <c r="F3" s="69" t="s">
        <v>126</v>
      </c>
      <c r="G3" s="70"/>
      <c r="H3" s="58" t="s">
        <v>124</v>
      </c>
      <c r="I3" s="61" t="s">
        <v>125</v>
      </c>
      <c r="J3" s="69" t="s">
        <v>62</v>
      </c>
      <c r="K3" s="71"/>
      <c r="L3" s="71"/>
      <c r="M3" s="66" t="s">
        <v>130</v>
      </c>
      <c r="N3" s="71" t="s">
        <v>131</v>
      </c>
      <c r="O3" s="71"/>
      <c r="P3" s="71"/>
      <c r="Q3" s="71"/>
      <c r="R3" s="71"/>
      <c r="S3" s="71"/>
      <c r="T3" s="46"/>
      <c r="U3" s="52" t="s">
        <v>59</v>
      </c>
      <c r="W3" s="2"/>
    </row>
    <row r="4" spans="1:23" ht="19.5" customHeight="1">
      <c r="A4" s="2"/>
      <c r="B4" s="56"/>
      <c r="C4" s="10"/>
      <c r="D4" s="48" t="s">
        <v>121</v>
      </c>
      <c r="E4" s="64" t="s">
        <v>64</v>
      </c>
      <c r="F4" s="48" t="s">
        <v>123</v>
      </c>
      <c r="G4" s="64" t="s">
        <v>64</v>
      </c>
      <c r="H4" s="59"/>
      <c r="I4" s="62"/>
      <c r="J4" s="64" t="s">
        <v>60</v>
      </c>
      <c r="K4" s="66" t="s">
        <v>61</v>
      </c>
      <c r="L4" s="78" t="s">
        <v>128</v>
      </c>
      <c r="M4" s="67"/>
      <c r="N4" s="71" t="s">
        <v>65</v>
      </c>
      <c r="O4" s="72"/>
      <c r="P4" s="69" t="s">
        <v>63</v>
      </c>
      <c r="Q4" s="72"/>
      <c r="R4" s="69" t="s">
        <v>132</v>
      </c>
      <c r="S4" s="71"/>
      <c r="T4" s="70"/>
      <c r="U4" s="53"/>
      <c r="W4" s="2"/>
    </row>
    <row r="5" spans="1:23" ht="17.25" customHeight="1">
      <c r="A5" s="4"/>
      <c r="B5" s="57"/>
      <c r="C5" s="13"/>
      <c r="D5" s="27" t="s">
        <v>120</v>
      </c>
      <c r="E5" s="65"/>
      <c r="F5" s="35" t="s">
        <v>122</v>
      </c>
      <c r="G5" s="65"/>
      <c r="H5" s="60"/>
      <c r="I5" s="63"/>
      <c r="J5" s="65"/>
      <c r="K5" s="74"/>
      <c r="L5" s="73"/>
      <c r="M5" s="68"/>
      <c r="N5" s="26" t="s">
        <v>1</v>
      </c>
      <c r="O5" s="26" t="s">
        <v>2</v>
      </c>
      <c r="P5" s="28" t="s">
        <v>1</v>
      </c>
      <c r="Q5" s="47" t="s">
        <v>2</v>
      </c>
      <c r="R5" s="26" t="s">
        <v>1</v>
      </c>
      <c r="S5" s="73" t="s">
        <v>2</v>
      </c>
      <c r="T5" s="74"/>
      <c r="U5" s="54"/>
      <c r="W5" s="2"/>
    </row>
    <row r="6" spans="1:23" s="11" customFormat="1" ht="18" customHeight="1">
      <c r="A6" s="39"/>
      <c r="B6" s="36" t="s">
        <v>113</v>
      </c>
      <c r="C6" s="37"/>
      <c r="D6" s="69" t="s">
        <v>134</v>
      </c>
      <c r="E6" s="71"/>
      <c r="F6" s="71"/>
      <c r="G6" s="71"/>
      <c r="H6" s="71"/>
      <c r="I6" s="70"/>
      <c r="J6" s="69" t="s">
        <v>134</v>
      </c>
      <c r="K6" s="71"/>
      <c r="L6" s="71"/>
      <c r="M6" s="75">
        <v>42522</v>
      </c>
      <c r="N6" s="76"/>
      <c r="O6" s="76"/>
      <c r="P6" s="76"/>
      <c r="Q6" s="76"/>
      <c r="R6" s="76"/>
      <c r="S6" s="76"/>
      <c r="T6" s="77"/>
      <c r="U6" s="38" t="s">
        <v>3</v>
      </c>
      <c r="W6" s="12"/>
    </row>
    <row r="7" spans="1:23" ht="18" customHeight="1">
      <c r="A7" s="4"/>
      <c r="B7" s="23" t="s">
        <v>114</v>
      </c>
      <c r="C7" s="24"/>
      <c r="D7" s="73" t="s">
        <v>5</v>
      </c>
      <c r="E7" s="80"/>
      <c r="F7" s="80"/>
      <c r="G7" s="74"/>
      <c r="H7" s="73" t="s">
        <v>6</v>
      </c>
      <c r="I7" s="80"/>
      <c r="J7" s="73" t="s">
        <v>5</v>
      </c>
      <c r="K7" s="80"/>
      <c r="L7" s="80"/>
      <c r="M7" s="25" t="s">
        <v>7</v>
      </c>
      <c r="N7" s="26" t="s">
        <v>7</v>
      </c>
      <c r="O7" s="26" t="s">
        <v>5</v>
      </c>
      <c r="P7" s="26" t="s">
        <v>7</v>
      </c>
      <c r="Q7" s="26" t="s">
        <v>5</v>
      </c>
      <c r="R7" s="26" t="s">
        <v>7</v>
      </c>
      <c r="S7" s="73" t="s">
        <v>5</v>
      </c>
      <c r="T7" s="74"/>
      <c r="U7" s="29" t="s">
        <v>4</v>
      </c>
      <c r="W7" s="2"/>
    </row>
    <row r="8" spans="1:23" ht="18" customHeight="1">
      <c r="A8" s="4"/>
      <c r="B8" s="23" t="s">
        <v>8</v>
      </c>
      <c r="C8" s="24"/>
      <c r="D8" s="25">
        <f aca="true" t="shared" si="0" ref="D8:S8">RANK(D51,D10:D56,0)</f>
        <v>27</v>
      </c>
      <c r="E8" s="26">
        <f t="shared" si="0"/>
        <v>12</v>
      </c>
      <c r="F8" s="26">
        <f t="shared" si="0"/>
        <v>28</v>
      </c>
      <c r="G8" s="26">
        <f t="shared" si="0"/>
        <v>14</v>
      </c>
      <c r="H8" s="26">
        <f t="shared" si="0"/>
        <v>28</v>
      </c>
      <c r="I8" s="26">
        <f t="shared" si="0"/>
        <v>29</v>
      </c>
      <c r="J8" s="27">
        <f>RANK(J51,J10:J56,0)</f>
        <v>27</v>
      </c>
      <c r="K8" s="25">
        <f t="shared" si="0"/>
        <v>24</v>
      </c>
      <c r="L8" s="28">
        <f t="shared" si="0"/>
        <v>44</v>
      </c>
      <c r="M8" s="25">
        <f t="shared" si="0"/>
        <v>27</v>
      </c>
      <c r="N8" s="26">
        <f t="shared" si="0"/>
        <v>25</v>
      </c>
      <c r="O8" s="26">
        <f t="shared" si="0"/>
        <v>23</v>
      </c>
      <c r="P8" s="26">
        <f t="shared" si="0"/>
        <v>33</v>
      </c>
      <c r="Q8" s="26">
        <f t="shared" si="0"/>
        <v>37</v>
      </c>
      <c r="R8" s="26">
        <f t="shared" si="0"/>
        <v>26</v>
      </c>
      <c r="S8" s="69">
        <f t="shared" si="0"/>
        <v>28</v>
      </c>
      <c r="T8" s="70"/>
      <c r="U8" s="30" t="s">
        <v>9</v>
      </c>
      <c r="W8" s="2"/>
    </row>
    <row r="9" spans="2:21" ht="16.5" customHeight="1">
      <c r="B9" s="14" t="s">
        <v>10</v>
      </c>
      <c r="C9" s="10"/>
      <c r="D9" s="15">
        <v>918400</v>
      </c>
      <c r="E9" s="22">
        <v>7.4</v>
      </c>
      <c r="F9" s="1">
        <v>1362470</v>
      </c>
      <c r="G9" s="16">
        <v>11</v>
      </c>
      <c r="H9" s="1">
        <v>586481</v>
      </c>
      <c r="I9" s="1">
        <v>208333</v>
      </c>
      <c r="J9" s="7">
        <v>2535601</v>
      </c>
      <c r="K9" s="7">
        <v>2535601</v>
      </c>
      <c r="L9" s="49" t="s">
        <v>129</v>
      </c>
      <c r="M9" s="2">
        <v>5340783</v>
      </c>
      <c r="N9" s="2">
        <v>32676</v>
      </c>
      <c r="O9" s="2">
        <v>363024</v>
      </c>
      <c r="P9" s="2">
        <v>949385</v>
      </c>
      <c r="Q9" s="2">
        <v>12574460</v>
      </c>
      <c r="R9" s="2">
        <v>4358722</v>
      </c>
      <c r="S9" s="2">
        <v>43935342</v>
      </c>
      <c r="T9" s="2"/>
      <c r="U9" s="3" t="s">
        <v>10</v>
      </c>
    </row>
    <row r="10" spans="2:21" ht="33.75" customHeight="1">
      <c r="B10" s="17" t="s">
        <v>11</v>
      </c>
      <c r="C10" s="10"/>
      <c r="D10" s="2">
        <v>32642</v>
      </c>
      <c r="E10" s="16">
        <v>6.2</v>
      </c>
      <c r="F10" s="1">
        <v>64187</v>
      </c>
      <c r="G10" s="18">
        <v>12.2</v>
      </c>
      <c r="H10" s="1">
        <v>22916</v>
      </c>
      <c r="I10" s="1">
        <v>9971</v>
      </c>
      <c r="J10" s="2">
        <v>51195</v>
      </c>
      <c r="K10" s="2">
        <v>57409</v>
      </c>
      <c r="L10" s="2">
        <f aca="true" t="shared" si="1" ref="L10:L56">J10-K10</f>
        <v>-6214</v>
      </c>
      <c r="M10" s="2">
        <v>224718</v>
      </c>
      <c r="N10" s="2">
        <v>4232</v>
      </c>
      <c r="O10" s="2">
        <v>41483</v>
      </c>
      <c r="P10" s="2">
        <v>32350</v>
      </c>
      <c r="Q10" s="2">
        <v>379073</v>
      </c>
      <c r="R10" s="2">
        <v>188136</v>
      </c>
      <c r="S10" s="2">
        <v>1745369</v>
      </c>
      <c r="T10" s="2"/>
      <c r="U10" s="3" t="s">
        <v>66</v>
      </c>
    </row>
    <row r="11" spans="2:21" ht="16.5" customHeight="1">
      <c r="B11" s="17" t="s">
        <v>12</v>
      </c>
      <c r="C11" s="10"/>
      <c r="D11" s="2">
        <v>7803</v>
      </c>
      <c r="E11" s="16">
        <v>6.2</v>
      </c>
      <c r="F11" s="1">
        <v>17936</v>
      </c>
      <c r="G11" s="16">
        <v>14.3</v>
      </c>
      <c r="H11" s="1">
        <v>4737</v>
      </c>
      <c r="I11" s="1">
        <v>2022</v>
      </c>
      <c r="J11" s="2">
        <v>17462</v>
      </c>
      <c r="K11" s="2">
        <v>23747</v>
      </c>
      <c r="L11" s="2">
        <f t="shared" si="1"/>
        <v>-6285</v>
      </c>
      <c r="M11" s="2">
        <v>58116</v>
      </c>
      <c r="N11" s="2">
        <v>674</v>
      </c>
      <c r="O11" s="2">
        <v>8311</v>
      </c>
      <c r="P11" s="2">
        <v>8781</v>
      </c>
      <c r="Q11" s="2">
        <v>112083</v>
      </c>
      <c r="R11" s="2">
        <v>48661</v>
      </c>
      <c r="S11" s="2">
        <v>378594</v>
      </c>
      <c r="T11" s="2"/>
      <c r="U11" s="3" t="s">
        <v>70</v>
      </c>
    </row>
    <row r="12" spans="2:21" ht="16.5" customHeight="1">
      <c r="B12" s="17" t="s">
        <v>13</v>
      </c>
      <c r="C12" s="10"/>
      <c r="D12" s="2">
        <v>7615</v>
      </c>
      <c r="E12" s="16">
        <v>6.2</v>
      </c>
      <c r="F12" s="1">
        <v>17390</v>
      </c>
      <c r="G12" s="16">
        <v>14.1</v>
      </c>
      <c r="H12" s="1">
        <v>4439</v>
      </c>
      <c r="I12" s="1">
        <v>1843</v>
      </c>
      <c r="J12" s="2">
        <v>17108</v>
      </c>
      <c r="K12" s="2">
        <v>22133</v>
      </c>
      <c r="L12" s="2">
        <f t="shared" si="1"/>
        <v>-5025</v>
      </c>
      <c r="M12" s="2">
        <v>58415</v>
      </c>
      <c r="N12" s="2">
        <v>869</v>
      </c>
      <c r="O12" s="2">
        <v>10291</v>
      </c>
      <c r="P12" s="2">
        <v>9626</v>
      </c>
      <c r="Q12" s="2">
        <v>142290</v>
      </c>
      <c r="R12" s="2">
        <v>47920</v>
      </c>
      <c r="S12" s="2">
        <v>372683</v>
      </c>
      <c r="T12" s="2"/>
      <c r="U12" s="3" t="s">
        <v>71</v>
      </c>
    </row>
    <row r="13" spans="2:21" ht="16.5" customHeight="1">
      <c r="B13" s="17" t="s">
        <v>14</v>
      </c>
      <c r="C13" s="10"/>
      <c r="D13" s="2">
        <v>16211</v>
      </c>
      <c r="E13" s="16">
        <v>7.1</v>
      </c>
      <c r="F13" s="1">
        <v>24520</v>
      </c>
      <c r="G13" s="16">
        <v>10.7</v>
      </c>
      <c r="H13" s="1">
        <v>10328</v>
      </c>
      <c r="I13" s="1">
        <v>3645</v>
      </c>
      <c r="J13" s="2">
        <v>48030</v>
      </c>
      <c r="K13" s="2">
        <v>49361</v>
      </c>
      <c r="L13" s="2">
        <f t="shared" si="1"/>
        <v>-1331</v>
      </c>
      <c r="M13" s="2">
        <v>97974</v>
      </c>
      <c r="N13" s="2">
        <v>652</v>
      </c>
      <c r="O13" s="2">
        <v>7995</v>
      </c>
      <c r="P13" s="2">
        <v>16033</v>
      </c>
      <c r="Q13" s="2">
        <v>220193</v>
      </c>
      <c r="R13" s="2">
        <v>81289</v>
      </c>
      <c r="S13" s="2">
        <v>778698</v>
      </c>
      <c r="T13" s="2"/>
      <c r="U13" s="3" t="s">
        <v>72</v>
      </c>
    </row>
    <row r="14" spans="2:21" ht="16.5" customHeight="1">
      <c r="B14" s="17" t="s">
        <v>15</v>
      </c>
      <c r="C14" s="10"/>
      <c r="D14" s="2">
        <v>5040</v>
      </c>
      <c r="E14" s="16">
        <v>5.2</v>
      </c>
      <c r="F14" s="1">
        <v>15434</v>
      </c>
      <c r="G14" s="16">
        <v>15.8</v>
      </c>
      <c r="H14" s="1">
        <v>3052</v>
      </c>
      <c r="I14" s="1">
        <v>1246</v>
      </c>
      <c r="J14" s="2">
        <v>10952</v>
      </c>
      <c r="K14" s="2">
        <v>15386</v>
      </c>
      <c r="L14" s="2">
        <f t="shared" si="1"/>
        <v>-4434</v>
      </c>
      <c r="M14" s="2">
        <v>48769</v>
      </c>
      <c r="N14" s="2">
        <v>755</v>
      </c>
      <c r="O14" s="2">
        <v>8254</v>
      </c>
      <c r="P14" s="2">
        <v>8915</v>
      </c>
      <c r="Q14" s="2">
        <v>108125</v>
      </c>
      <c r="R14" s="2">
        <v>39099</v>
      </c>
      <c r="S14" s="2">
        <v>297340</v>
      </c>
      <c r="T14" s="2"/>
      <c r="U14" s="3" t="s">
        <v>73</v>
      </c>
    </row>
    <row r="15" spans="2:21" ht="33.75" customHeight="1">
      <c r="B15" s="17" t="s">
        <v>16</v>
      </c>
      <c r="C15" s="10"/>
      <c r="D15" s="2">
        <v>6973</v>
      </c>
      <c r="E15" s="16">
        <v>6.4</v>
      </c>
      <c r="F15" s="1">
        <v>15320</v>
      </c>
      <c r="G15" s="16">
        <v>14.1</v>
      </c>
      <c r="H15" s="1">
        <v>4039</v>
      </c>
      <c r="I15" s="1">
        <v>1487</v>
      </c>
      <c r="J15" s="2">
        <v>13294</v>
      </c>
      <c r="K15" s="2">
        <v>16827</v>
      </c>
      <c r="L15" s="2">
        <f t="shared" si="1"/>
        <v>-3533</v>
      </c>
      <c r="M15" s="2">
        <v>55778</v>
      </c>
      <c r="N15" s="2">
        <v>510</v>
      </c>
      <c r="O15" s="2">
        <v>5621</v>
      </c>
      <c r="P15" s="2">
        <v>11413</v>
      </c>
      <c r="Q15" s="2">
        <v>148932</v>
      </c>
      <c r="R15" s="2">
        <v>43855</v>
      </c>
      <c r="S15" s="2">
        <v>320882</v>
      </c>
      <c r="T15" s="2"/>
      <c r="U15" s="3" t="s">
        <v>74</v>
      </c>
    </row>
    <row r="16" spans="2:21" ht="16.5" customHeight="1">
      <c r="B16" s="17" t="s">
        <v>17</v>
      </c>
      <c r="C16" s="10"/>
      <c r="D16" s="2">
        <v>12495</v>
      </c>
      <c r="E16" s="16">
        <v>6.8</v>
      </c>
      <c r="F16" s="1">
        <v>24747</v>
      </c>
      <c r="G16" s="16">
        <v>13.4</v>
      </c>
      <c r="H16" s="1">
        <v>7685</v>
      </c>
      <c r="I16" s="1">
        <v>3084</v>
      </c>
      <c r="J16" s="2">
        <v>25590</v>
      </c>
      <c r="K16" s="2">
        <v>33011</v>
      </c>
      <c r="L16" s="2">
        <f t="shared" si="1"/>
        <v>-7421</v>
      </c>
      <c r="M16" s="2">
        <v>85960</v>
      </c>
      <c r="N16" s="2">
        <v>640</v>
      </c>
      <c r="O16" s="2">
        <v>7626</v>
      </c>
      <c r="P16" s="2">
        <v>17436</v>
      </c>
      <c r="Q16" s="2">
        <v>244202</v>
      </c>
      <c r="R16" s="2">
        <v>67884</v>
      </c>
      <c r="S16" s="2">
        <v>554302</v>
      </c>
      <c r="T16" s="2"/>
      <c r="U16" s="3" t="s">
        <v>75</v>
      </c>
    </row>
    <row r="17" spans="2:21" ht="16.5" customHeight="1">
      <c r="B17" s="17" t="s">
        <v>18</v>
      </c>
      <c r="C17" s="10"/>
      <c r="D17" s="2">
        <v>19368</v>
      </c>
      <c r="E17" s="16">
        <v>6.8</v>
      </c>
      <c r="F17" s="1">
        <v>32927</v>
      </c>
      <c r="G17" s="16">
        <v>11.6</v>
      </c>
      <c r="H17" s="1">
        <v>12332</v>
      </c>
      <c r="I17" s="1">
        <v>4751</v>
      </c>
      <c r="J17" s="2">
        <v>52495</v>
      </c>
      <c r="K17" s="2">
        <v>60239</v>
      </c>
      <c r="L17" s="2">
        <f t="shared" si="1"/>
        <v>-7744</v>
      </c>
      <c r="M17" s="2">
        <v>115007</v>
      </c>
      <c r="N17" s="2">
        <v>834</v>
      </c>
      <c r="O17" s="2">
        <v>10614</v>
      </c>
      <c r="P17" s="2">
        <v>25832</v>
      </c>
      <c r="Q17" s="2">
        <v>368507</v>
      </c>
      <c r="R17" s="2">
        <v>88341</v>
      </c>
      <c r="S17" s="2">
        <v>854413</v>
      </c>
      <c r="T17" s="2"/>
      <c r="U17" s="3" t="s">
        <v>76</v>
      </c>
    </row>
    <row r="18" spans="2:21" ht="16.5" customHeight="1">
      <c r="B18" s="17" t="s">
        <v>19</v>
      </c>
      <c r="C18" s="10"/>
      <c r="D18" s="2">
        <v>13495</v>
      </c>
      <c r="E18" s="16">
        <v>7</v>
      </c>
      <c r="F18" s="1">
        <v>21885</v>
      </c>
      <c r="G18" s="16">
        <v>11.4</v>
      </c>
      <c r="H18" s="1">
        <v>8182</v>
      </c>
      <c r="I18" s="1">
        <v>3092</v>
      </c>
      <c r="J18" s="2">
        <v>35819</v>
      </c>
      <c r="K18" s="2">
        <v>41493</v>
      </c>
      <c r="L18" s="2">
        <f t="shared" si="1"/>
        <v>-5674</v>
      </c>
      <c r="M18" s="2">
        <v>86088</v>
      </c>
      <c r="N18" s="2">
        <v>603</v>
      </c>
      <c r="O18" s="2">
        <v>6685</v>
      </c>
      <c r="P18" s="2">
        <v>18542</v>
      </c>
      <c r="Q18" s="2">
        <v>267323</v>
      </c>
      <c r="R18" s="2">
        <v>66943</v>
      </c>
      <c r="S18" s="2">
        <v>604748</v>
      </c>
      <c r="T18" s="2"/>
      <c r="U18" s="3" t="s">
        <v>77</v>
      </c>
    </row>
    <row r="19" spans="2:21" ht="16.5" customHeight="1">
      <c r="B19" s="17" t="s">
        <v>20</v>
      </c>
      <c r="C19" s="10"/>
      <c r="D19" s="2">
        <v>12922</v>
      </c>
      <c r="E19" s="16">
        <v>6.8</v>
      </c>
      <c r="F19" s="1">
        <v>22937</v>
      </c>
      <c r="G19" s="16">
        <v>12.1</v>
      </c>
      <c r="H19" s="1">
        <v>8088</v>
      </c>
      <c r="I19" s="1">
        <v>2973</v>
      </c>
      <c r="J19" s="2">
        <v>34384</v>
      </c>
      <c r="K19" s="2">
        <v>34946</v>
      </c>
      <c r="L19" s="2">
        <f t="shared" si="1"/>
        <v>-562</v>
      </c>
      <c r="M19" s="2">
        <v>90231</v>
      </c>
      <c r="N19" s="2">
        <v>641</v>
      </c>
      <c r="O19" s="2">
        <v>6932</v>
      </c>
      <c r="P19" s="2">
        <v>21047</v>
      </c>
      <c r="Q19" s="2">
        <v>287014</v>
      </c>
      <c r="R19" s="2">
        <v>68543</v>
      </c>
      <c r="S19" s="2">
        <v>606975</v>
      </c>
      <c r="T19" s="2"/>
      <c r="U19" s="3" t="s">
        <v>78</v>
      </c>
    </row>
    <row r="20" spans="2:21" ht="33.75" customHeight="1">
      <c r="B20" s="17" t="s">
        <v>21</v>
      </c>
      <c r="C20" s="10"/>
      <c r="D20" s="2">
        <v>51241</v>
      </c>
      <c r="E20" s="16">
        <v>7.1</v>
      </c>
      <c r="F20" s="1">
        <v>67726</v>
      </c>
      <c r="G20" s="16">
        <v>9.4</v>
      </c>
      <c r="H20" s="1">
        <v>32745</v>
      </c>
      <c r="I20" s="1">
        <v>11716</v>
      </c>
      <c r="J20" s="2">
        <v>188769</v>
      </c>
      <c r="K20" s="2">
        <v>164117</v>
      </c>
      <c r="L20" s="2">
        <f t="shared" si="1"/>
        <v>24652</v>
      </c>
      <c r="M20" s="2">
        <v>240542</v>
      </c>
      <c r="N20" s="2">
        <v>576</v>
      </c>
      <c r="O20" s="2">
        <v>6116</v>
      </c>
      <c r="P20" s="2">
        <v>52486</v>
      </c>
      <c r="Q20" s="2">
        <v>629771</v>
      </c>
      <c r="R20" s="2">
        <v>187480</v>
      </c>
      <c r="S20" s="2">
        <v>1939657</v>
      </c>
      <c r="T20" s="2"/>
      <c r="U20" s="3" t="s">
        <v>79</v>
      </c>
    </row>
    <row r="21" spans="2:21" ht="16.5" customHeight="1">
      <c r="B21" s="17" t="s">
        <v>22</v>
      </c>
      <c r="C21" s="10"/>
      <c r="D21" s="2">
        <v>43404</v>
      </c>
      <c r="E21" s="16">
        <v>7.1</v>
      </c>
      <c r="F21" s="1">
        <v>59561</v>
      </c>
      <c r="G21" s="16">
        <v>9.7</v>
      </c>
      <c r="H21" s="1">
        <v>28202</v>
      </c>
      <c r="I21" s="1">
        <v>10250</v>
      </c>
      <c r="J21" s="2">
        <v>163749</v>
      </c>
      <c r="K21" s="2">
        <v>151860</v>
      </c>
      <c r="L21" s="2">
        <f t="shared" si="1"/>
        <v>11889</v>
      </c>
      <c r="M21" s="2">
        <v>188740</v>
      </c>
      <c r="N21" s="2">
        <v>1001</v>
      </c>
      <c r="O21" s="2">
        <v>11347</v>
      </c>
      <c r="P21" s="2">
        <v>31054</v>
      </c>
      <c r="Q21" s="2">
        <v>385350</v>
      </c>
      <c r="R21" s="2">
        <v>156685</v>
      </c>
      <c r="S21" s="2">
        <v>1717562</v>
      </c>
      <c r="T21" s="2"/>
      <c r="U21" s="3" t="s">
        <v>80</v>
      </c>
    </row>
    <row r="22" spans="2:21" ht="16.5" customHeight="1">
      <c r="B22" s="17" t="s">
        <v>23</v>
      </c>
      <c r="C22" s="10"/>
      <c r="D22" s="2">
        <v>107150</v>
      </c>
      <c r="E22" s="16">
        <v>8</v>
      </c>
      <c r="F22" s="1">
        <v>119253</v>
      </c>
      <c r="G22" s="16">
        <v>8.9</v>
      </c>
      <c r="H22" s="1">
        <v>82716</v>
      </c>
      <c r="I22" s="1">
        <v>22706</v>
      </c>
      <c r="J22" s="2">
        <v>460628</v>
      </c>
      <c r="K22" s="2">
        <v>380784</v>
      </c>
      <c r="L22" s="2">
        <f t="shared" si="1"/>
        <v>79844</v>
      </c>
      <c r="M22" s="2">
        <v>621671</v>
      </c>
      <c r="N22" s="2">
        <v>467</v>
      </c>
      <c r="O22" s="2">
        <v>3684</v>
      </c>
      <c r="P22" s="2">
        <v>83661</v>
      </c>
      <c r="Q22" s="2">
        <v>1048642</v>
      </c>
      <c r="R22" s="2">
        <v>537543</v>
      </c>
      <c r="S22" s="2">
        <v>7953185</v>
      </c>
      <c r="T22" s="2"/>
      <c r="U22" s="3" t="s">
        <v>81</v>
      </c>
    </row>
    <row r="23" spans="2:21" ht="16.5" customHeight="1">
      <c r="B23" s="17" t="s">
        <v>24</v>
      </c>
      <c r="C23" s="10"/>
      <c r="D23" s="2">
        <v>66564</v>
      </c>
      <c r="E23" s="16">
        <v>7.4</v>
      </c>
      <c r="F23" s="1">
        <v>82336</v>
      </c>
      <c r="G23" s="16">
        <v>9.2</v>
      </c>
      <c r="H23" s="1">
        <v>45079</v>
      </c>
      <c r="I23" s="1">
        <v>14943</v>
      </c>
      <c r="J23" s="2">
        <v>232777</v>
      </c>
      <c r="K23" s="2">
        <v>209294</v>
      </c>
      <c r="L23" s="2">
        <f t="shared" si="1"/>
        <v>23483</v>
      </c>
      <c r="M23" s="2">
        <v>287942</v>
      </c>
      <c r="N23" s="2">
        <v>652</v>
      </c>
      <c r="O23" s="2">
        <v>5893</v>
      </c>
      <c r="P23" s="2">
        <v>46104</v>
      </c>
      <c r="Q23" s="2">
        <v>642774</v>
      </c>
      <c r="R23" s="2">
        <v>241186</v>
      </c>
      <c r="S23" s="2">
        <v>2815649</v>
      </c>
      <c r="T23" s="2"/>
      <c r="U23" s="3" t="s">
        <v>67</v>
      </c>
    </row>
    <row r="24" spans="2:21" ht="16.5" customHeight="1">
      <c r="B24" s="17" t="s">
        <v>25</v>
      </c>
      <c r="C24" s="10"/>
      <c r="D24" s="2">
        <v>14509</v>
      </c>
      <c r="E24" s="16">
        <v>6.5</v>
      </c>
      <c r="F24" s="1">
        <v>30068</v>
      </c>
      <c r="G24" s="16">
        <v>13.5</v>
      </c>
      <c r="H24" s="1">
        <v>8612</v>
      </c>
      <c r="I24" s="1">
        <v>2814</v>
      </c>
      <c r="J24" s="2">
        <v>22600</v>
      </c>
      <c r="K24" s="2">
        <v>29501</v>
      </c>
      <c r="L24" s="2">
        <f t="shared" si="1"/>
        <v>-6901</v>
      </c>
      <c r="M24" s="2">
        <v>112948</v>
      </c>
      <c r="N24" s="2">
        <v>1222</v>
      </c>
      <c r="O24" s="2">
        <v>15913</v>
      </c>
      <c r="P24" s="2">
        <v>25127</v>
      </c>
      <c r="Q24" s="2">
        <v>300837</v>
      </c>
      <c r="R24" s="2">
        <v>86599</v>
      </c>
      <c r="S24" s="2">
        <v>708880</v>
      </c>
      <c r="T24" s="2"/>
      <c r="U24" s="3" t="s">
        <v>82</v>
      </c>
    </row>
    <row r="25" spans="2:21" ht="33.75" customHeight="1">
      <c r="B25" s="17" t="s">
        <v>26</v>
      </c>
      <c r="C25" s="10"/>
      <c r="D25" s="2">
        <v>6846</v>
      </c>
      <c r="E25" s="16">
        <v>6.6</v>
      </c>
      <c r="F25" s="1">
        <v>13066</v>
      </c>
      <c r="G25" s="16">
        <v>12.6</v>
      </c>
      <c r="H25" s="1">
        <v>4234</v>
      </c>
      <c r="I25" s="1">
        <v>1322</v>
      </c>
      <c r="J25" s="2">
        <v>13354</v>
      </c>
      <c r="K25" s="2">
        <v>14939</v>
      </c>
      <c r="L25" s="2">
        <f t="shared" si="1"/>
        <v>-1585</v>
      </c>
      <c r="M25" s="2">
        <v>51785</v>
      </c>
      <c r="N25" s="2">
        <v>474</v>
      </c>
      <c r="O25" s="2">
        <v>7143</v>
      </c>
      <c r="P25" s="2">
        <v>11057</v>
      </c>
      <c r="Q25" s="2">
        <v>168116</v>
      </c>
      <c r="R25" s="2">
        <v>40254</v>
      </c>
      <c r="S25" s="2">
        <v>329295</v>
      </c>
      <c r="T25" s="2"/>
      <c r="U25" s="3" t="s">
        <v>83</v>
      </c>
    </row>
    <row r="26" spans="2:21" ht="16.5" customHeight="1">
      <c r="B26" s="17" t="s">
        <v>27</v>
      </c>
      <c r="C26" s="10"/>
      <c r="D26" s="2">
        <v>8359</v>
      </c>
      <c r="E26" s="16">
        <v>7.4</v>
      </c>
      <c r="F26" s="1">
        <v>12723</v>
      </c>
      <c r="G26" s="16">
        <v>11.3</v>
      </c>
      <c r="H26" s="1">
        <v>4965</v>
      </c>
      <c r="I26" s="1">
        <v>1469</v>
      </c>
      <c r="J26" s="2">
        <v>19385</v>
      </c>
      <c r="K26" s="2">
        <v>20913</v>
      </c>
      <c r="L26" s="2">
        <f t="shared" si="1"/>
        <v>-1528</v>
      </c>
      <c r="M26" s="2">
        <v>59770</v>
      </c>
      <c r="N26" s="2">
        <v>413</v>
      </c>
      <c r="O26" s="2">
        <v>4505</v>
      </c>
      <c r="P26" s="2">
        <v>13361</v>
      </c>
      <c r="Q26" s="2">
        <v>145855</v>
      </c>
      <c r="R26" s="2">
        <v>45996</v>
      </c>
      <c r="S26" s="2">
        <v>390670</v>
      </c>
      <c r="T26" s="2"/>
      <c r="U26" s="3" t="s">
        <v>84</v>
      </c>
    </row>
    <row r="27" spans="2:21" ht="16.5" customHeight="1">
      <c r="B27" s="17" t="s">
        <v>28</v>
      </c>
      <c r="C27" s="10"/>
      <c r="D27" s="2">
        <v>5826</v>
      </c>
      <c r="E27" s="16">
        <v>7.6</v>
      </c>
      <c r="F27" s="1">
        <v>9221</v>
      </c>
      <c r="G27" s="16">
        <v>12.1</v>
      </c>
      <c r="H27" s="1">
        <v>3274</v>
      </c>
      <c r="I27" s="1">
        <v>1081</v>
      </c>
      <c r="J27" s="2">
        <v>9876</v>
      </c>
      <c r="K27" s="2">
        <v>12263</v>
      </c>
      <c r="L27" s="2">
        <f t="shared" si="1"/>
        <v>-2387</v>
      </c>
      <c r="M27" s="2">
        <v>41644</v>
      </c>
      <c r="N27" s="2">
        <v>348</v>
      </c>
      <c r="O27" s="2">
        <v>4621</v>
      </c>
      <c r="P27" s="2">
        <v>10048</v>
      </c>
      <c r="Q27" s="2">
        <v>114880</v>
      </c>
      <c r="R27" s="2">
        <v>31248</v>
      </c>
      <c r="S27" s="2">
        <v>257737</v>
      </c>
      <c r="T27" s="2"/>
      <c r="U27" s="3" t="s">
        <v>85</v>
      </c>
    </row>
    <row r="28" spans="2:21" ht="16.5" customHeight="1">
      <c r="B28" s="17" t="s">
        <v>29</v>
      </c>
      <c r="C28" s="10"/>
      <c r="D28" s="2">
        <v>5556</v>
      </c>
      <c r="E28" s="16">
        <v>6.9</v>
      </c>
      <c r="F28" s="1">
        <v>9916</v>
      </c>
      <c r="G28" s="16">
        <v>12.3</v>
      </c>
      <c r="H28" s="1">
        <v>3473</v>
      </c>
      <c r="I28" s="1">
        <v>1287</v>
      </c>
      <c r="J28" s="2">
        <v>13747</v>
      </c>
      <c r="K28" s="2">
        <v>17152</v>
      </c>
      <c r="L28" s="2">
        <f t="shared" si="1"/>
        <v>-3405</v>
      </c>
      <c r="M28" s="2">
        <v>42387</v>
      </c>
      <c r="N28" s="2">
        <v>289</v>
      </c>
      <c r="O28" s="2">
        <v>3064</v>
      </c>
      <c r="P28" s="2">
        <v>8986</v>
      </c>
      <c r="Q28" s="2">
        <v>103557</v>
      </c>
      <c r="R28" s="2">
        <v>33112</v>
      </c>
      <c r="S28" s="2">
        <v>259699</v>
      </c>
      <c r="T28" s="2"/>
      <c r="U28" s="3" t="s">
        <v>86</v>
      </c>
    </row>
    <row r="29" spans="2:21" ht="16.5" customHeight="1">
      <c r="B29" s="17" t="s">
        <v>30</v>
      </c>
      <c r="C29" s="10"/>
      <c r="D29" s="2">
        <v>14184</v>
      </c>
      <c r="E29" s="16">
        <v>7</v>
      </c>
      <c r="F29" s="1">
        <v>25422</v>
      </c>
      <c r="G29" s="16">
        <v>12.5</v>
      </c>
      <c r="H29" s="1">
        <v>8737</v>
      </c>
      <c r="I29" s="1">
        <v>3053</v>
      </c>
      <c r="J29" s="2">
        <v>29058</v>
      </c>
      <c r="K29" s="2">
        <v>32134</v>
      </c>
      <c r="L29" s="2">
        <f t="shared" si="1"/>
        <v>-3076</v>
      </c>
      <c r="M29" s="2">
        <v>106030</v>
      </c>
      <c r="N29" s="2">
        <v>1113</v>
      </c>
      <c r="O29" s="2">
        <v>13776</v>
      </c>
      <c r="P29" s="2">
        <v>22807</v>
      </c>
      <c r="Q29" s="2">
        <v>276356</v>
      </c>
      <c r="R29" s="2">
        <v>82110</v>
      </c>
      <c r="S29" s="2">
        <v>638289</v>
      </c>
      <c r="T29" s="2"/>
      <c r="U29" s="3" t="s">
        <v>87</v>
      </c>
    </row>
    <row r="30" spans="2:21" ht="33.75" customHeight="1">
      <c r="B30" s="17" t="s">
        <v>31</v>
      </c>
      <c r="C30" s="10"/>
      <c r="D30" s="2">
        <v>13720</v>
      </c>
      <c r="E30" s="16">
        <v>7</v>
      </c>
      <c r="F30" s="1">
        <v>23062</v>
      </c>
      <c r="G30" s="16">
        <v>11.8</v>
      </c>
      <c r="H30" s="1">
        <v>7912</v>
      </c>
      <c r="I30" s="1">
        <v>2876</v>
      </c>
      <c r="J30" s="2">
        <v>31271</v>
      </c>
      <c r="K30" s="2">
        <v>37257</v>
      </c>
      <c r="L30" s="2">
        <f t="shared" si="1"/>
        <v>-5986</v>
      </c>
      <c r="M30" s="2">
        <v>98527</v>
      </c>
      <c r="N30" s="2">
        <v>666</v>
      </c>
      <c r="O30" s="2">
        <v>7040</v>
      </c>
      <c r="P30" s="2">
        <v>24009</v>
      </c>
      <c r="Q30" s="2">
        <v>278905</v>
      </c>
      <c r="R30" s="2">
        <v>73852</v>
      </c>
      <c r="S30" s="2">
        <v>594835</v>
      </c>
      <c r="T30" s="2"/>
      <c r="U30" s="3" t="s">
        <v>88</v>
      </c>
    </row>
    <row r="31" spans="2:21" ht="16.5" customHeight="1">
      <c r="B31" s="17" t="s">
        <v>32</v>
      </c>
      <c r="C31" s="10"/>
      <c r="D31" s="2">
        <v>25192</v>
      </c>
      <c r="E31" s="16">
        <v>7</v>
      </c>
      <c r="F31" s="1">
        <v>41972</v>
      </c>
      <c r="G31" s="16">
        <v>11.7</v>
      </c>
      <c r="H31" s="1">
        <v>15768</v>
      </c>
      <c r="I31" s="1">
        <v>5923</v>
      </c>
      <c r="J31" s="2">
        <v>57951</v>
      </c>
      <c r="K31" s="2">
        <v>63534</v>
      </c>
      <c r="L31" s="2">
        <f t="shared" si="1"/>
        <v>-5583</v>
      </c>
      <c r="M31" s="2">
        <v>172031</v>
      </c>
      <c r="N31" s="2">
        <v>711</v>
      </c>
      <c r="O31" s="2">
        <v>8637</v>
      </c>
      <c r="P31" s="2">
        <v>37237</v>
      </c>
      <c r="Q31" s="2">
        <v>539438</v>
      </c>
      <c r="R31" s="2">
        <v>134083</v>
      </c>
      <c r="S31" s="2">
        <v>1164908</v>
      </c>
      <c r="T31" s="2"/>
      <c r="U31" s="3" t="s">
        <v>89</v>
      </c>
    </row>
    <row r="32" spans="2:21" ht="16.5" customHeight="1">
      <c r="B32" s="17" t="s">
        <v>33</v>
      </c>
      <c r="C32" s="10"/>
      <c r="D32" s="2">
        <v>61230</v>
      </c>
      <c r="E32" s="16">
        <v>8.4</v>
      </c>
      <c r="F32" s="1">
        <v>68833</v>
      </c>
      <c r="G32" s="16">
        <v>9.4</v>
      </c>
      <c r="H32" s="1">
        <v>39117</v>
      </c>
      <c r="I32" s="1">
        <v>12653</v>
      </c>
      <c r="J32" s="2">
        <v>129902</v>
      </c>
      <c r="K32" s="2">
        <v>126790</v>
      </c>
      <c r="L32" s="2">
        <f t="shared" si="1"/>
        <v>3112</v>
      </c>
      <c r="M32" s="2">
        <v>309867</v>
      </c>
      <c r="N32" s="2">
        <v>882</v>
      </c>
      <c r="O32" s="2">
        <v>9118</v>
      </c>
      <c r="P32" s="2">
        <v>63059</v>
      </c>
      <c r="Q32" s="2">
        <v>1122133</v>
      </c>
      <c r="R32" s="2">
        <v>245926</v>
      </c>
      <c r="S32" s="2">
        <v>2618653</v>
      </c>
      <c r="T32" s="2"/>
      <c r="U32" s="3" t="s">
        <v>90</v>
      </c>
    </row>
    <row r="33" spans="2:21" ht="16.5" customHeight="1">
      <c r="B33" s="17" t="s">
        <v>34</v>
      </c>
      <c r="C33" s="10"/>
      <c r="D33" s="2">
        <v>12582</v>
      </c>
      <c r="E33" s="16">
        <v>7.2</v>
      </c>
      <c r="F33" s="1">
        <v>20900</v>
      </c>
      <c r="G33" s="16">
        <v>11.9</v>
      </c>
      <c r="H33" s="1">
        <v>7446</v>
      </c>
      <c r="I33" s="1">
        <v>2929</v>
      </c>
      <c r="J33" s="2">
        <v>32529</v>
      </c>
      <c r="K33" s="2">
        <v>37031</v>
      </c>
      <c r="L33" s="2">
        <f t="shared" si="1"/>
        <v>-4502</v>
      </c>
      <c r="M33" s="2">
        <v>77168</v>
      </c>
      <c r="N33" s="2">
        <v>669</v>
      </c>
      <c r="O33" s="2">
        <v>7320</v>
      </c>
      <c r="P33" s="2">
        <v>15538</v>
      </c>
      <c r="Q33" s="2">
        <v>254679</v>
      </c>
      <c r="R33" s="2">
        <v>60961</v>
      </c>
      <c r="S33" s="2">
        <v>539131</v>
      </c>
      <c r="T33" s="2"/>
      <c r="U33" s="3" t="s">
        <v>91</v>
      </c>
    </row>
    <row r="34" spans="2:21" ht="16.5" customHeight="1">
      <c r="B34" s="17" t="s">
        <v>35</v>
      </c>
      <c r="C34" s="10"/>
      <c r="D34" s="2">
        <v>11350</v>
      </c>
      <c r="E34" s="16">
        <v>8.2</v>
      </c>
      <c r="F34" s="1">
        <v>13246</v>
      </c>
      <c r="G34" s="16">
        <v>9.5</v>
      </c>
      <c r="H34" s="1">
        <v>6455</v>
      </c>
      <c r="I34" s="1">
        <v>2060</v>
      </c>
      <c r="J34" s="2">
        <v>29353</v>
      </c>
      <c r="K34" s="2">
        <v>28944</v>
      </c>
      <c r="L34" s="2">
        <f t="shared" si="1"/>
        <v>409</v>
      </c>
      <c r="M34" s="2">
        <v>55262</v>
      </c>
      <c r="N34" s="2">
        <v>385</v>
      </c>
      <c r="O34" s="2">
        <v>4861</v>
      </c>
      <c r="P34" s="2">
        <v>11532</v>
      </c>
      <c r="Q34" s="2">
        <v>195298</v>
      </c>
      <c r="R34" s="2">
        <v>43345</v>
      </c>
      <c r="S34" s="2">
        <v>402441</v>
      </c>
      <c r="T34" s="2"/>
      <c r="U34" s="3" t="s">
        <v>92</v>
      </c>
    </row>
    <row r="35" spans="2:21" ht="33.75" customHeight="1">
      <c r="B35" s="17" t="s">
        <v>36</v>
      </c>
      <c r="C35" s="10"/>
      <c r="D35" s="2">
        <v>17909</v>
      </c>
      <c r="E35" s="16">
        <v>7.1</v>
      </c>
      <c r="F35" s="1">
        <v>26654</v>
      </c>
      <c r="G35" s="16">
        <v>10.5</v>
      </c>
      <c r="H35" s="1">
        <v>11491</v>
      </c>
      <c r="I35" s="1">
        <v>4046</v>
      </c>
      <c r="J35" s="2">
        <v>57531</v>
      </c>
      <c r="K35" s="2">
        <v>60067</v>
      </c>
      <c r="L35" s="2">
        <f t="shared" si="1"/>
        <v>-2536</v>
      </c>
      <c r="M35" s="2">
        <v>113774</v>
      </c>
      <c r="N35" s="2">
        <v>302</v>
      </c>
      <c r="O35" s="2">
        <v>4175</v>
      </c>
      <c r="P35" s="2">
        <v>22104</v>
      </c>
      <c r="Q35" s="2">
        <v>233466</v>
      </c>
      <c r="R35" s="2">
        <v>91368</v>
      </c>
      <c r="S35" s="2">
        <v>899729</v>
      </c>
      <c r="T35" s="2"/>
      <c r="U35" s="3" t="s">
        <v>93</v>
      </c>
    </row>
    <row r="36" spans="2:21" ht="16.5" customHeight="1">
      <c r="B36" s="17" t="s">
        <v>37</v>
      </c>
      <c r="C36" s="10"/>
      <c r="D36" s="2">
        <v>65446</v>
      </c>
      <c r="E36" s="16">
        <v>7.6</v>
      </c>
      <c r="F36" s="1">
        <v>89494</v>
      </c>
      <c r="G36" s="16">
        <v>10.4</v>
      </c>
      <c r="H36" s="1">
        <v>44365</v>
      </c>
      <c r="I36" s="1">
        <v>16243</v>
      </c>
      <c r="J36" s="2">
        <v>168551</v>
      </c>
      <c r="K36" s="2">
        <v>166163</v>
      </c>
      <c r="L36" s="2">
        <f t="shared" si="1"/>
        <v>2388</v>
      </c>
      <c r="M36" s="2">
        <v>392940</v>
      </c>
      <c r="N36" s="2">
        <v>292</v>
      </c>
      <c r="O36" s="2">
        <v>2428</v>
      </c>
      <c r="P36" s="2">
        <v>67782</v>
      </c>
      <c r="Q36" s="2">
        <v>826556</v>
      </c>
      <c r="R36" s="2">
        <v>324866</v>
      </c>
      <c r="S36" s="2">
        <v>3564155</v>
      </c>
      <c r="T36" s="2"/>
      <c r="U36" s="3" t="s">
        <v>94</v>
      </c>
    </row>
    <row r="37" spans="2:21" ht="16.5" customHeight="1">
      <c r="B37" s="17" t="s">
        <v>38</v>
      </c>
      <c r="C37" s="10"/>
      <c r="D37" s="2">
        <v>39713</v>
      </c>
      <c r="E37" s="16">
        <v>7.4</v>
      </c>
      <c r="F37" s="1">
        <v>57452</v>
      </c>
      <c r="G37" s="16">
        <v>10.7</v>
      </c>
      <c r="H37" s="1">
        <v>24532</v>
      </c>
      <c r="I37" s="1">
        <v>8969</v>
      </c>
      <c r="J37" s="2">
        <v>94045</v>
      </c>
      <c r="K37" s="2">
        <v>99375</v>
      </c>
      <c r="L37" s="2">
        <f t="shared" si="1"/>
        <v>-5330</v>
      </c>
      <c r="M37" s="2">
        <v>214169</v>
      </c>
      <c r="N37" s="2">
        <v>650</v>
      </c>
      <c r="O37" s="2">
        <v>7211</v>
      </c>
      <c r="P37" s="2">
        <v>35042</v>
      </c>
      <c r="Q37" s="2">
        <v>514634</v>
      </c>
      <c r="R37" s="2">
        <v>178477</v>
      </c>
      <c r="S37" s="2">
        <v>1681257</v>
      </c>
      <c r="T37" s="2"/>
      <c r="U37" s="3" t="s">
        <v>95</v>
      </c>
    </row>
    <row r="38" spans="2:21" ht="16.5" customHeight="1">
      <c r="B38" s="17" t="s">
        <v>39</v>
      </c>
      <c r="C38" s="10"/>
      <c r="D38" s="2">
        <v>8947</v>
      </c>
      <c r="E38" s="16">
        <v>6.7</v>
      </c>
      <c r="F38" s="1">
        <v>14674</v>
      </c>
      <c r="G38" s="16">
        <v>11</v>
      </c>
      <c r="H38" s="1">
        <v>5234</v>
      </c>
      <c r="I38" s="1">
        <v>2047</v>
      </c>
      <c r="J38" s="2">
        <v>23988</v>
      </c>
      <c r="K38" s="2">
        <v>27948</v>
      </c>
      <c r="L38" s="2">
        <f t="shared" si="1"/>
        <v>-3960</v>
      </c>
      <c r="M38" s="2">
        <v>46487</v>
      </c>
      <c r="N38" s="2">
        <v>131</v>
      </c>
      <c r="O38" s="2">
        <v>1242</v>
      </c>
      <c r="P38" s="2">
        <v>8321</v>
      </c>
      <c r="Q38" s="2">
        <v>91240</v>
      </c>
      <c r="R38" s="2">
        <v>38035</v>
      </c>
      <c r="S38" s="2">
        <v>341653</v>
      </c>
      <c r="T38" s="2"/>
      <c r="U38" s="3" t="s">
        <v>96</v>
      </c>
    </row>
    <row r="39" spans="2:21" ht="16.5" customHeight="1">
      <c r="B39" s="17" t="s">
        <v>40</v>
      </c>
      <c r="C39" s="10"/>
      <c r="D39" s="2">
        <v>6070</v>
      </c>
      <c r="E39" s="16">
        <v>6.5</v>
      </c>
      <c r="F39" s="1">
        <v>13062</v>
      </c>
      <c r="G39" s="16">
        <v>14.1</v>
      </c>
      <c r="H39" s="1">
        <v>3785</v>
      </c>
      <c r="I39" s="1">
        <v>1686</v>
      </c>
      <c r="J39" s="2">
        <v>11621</v>
      </c>
      <c r="K39" s="2">
        <v>14936</v>
      </c>
      <c r="L39" s="2">
        <f t="shared" si="1"/>
        <v>-3315</v>
      </c>
      <c r="M39" s="2">
        <v>47247</v>
      </c>
      <c r="N39" s="2">
        <v>255</v>
      </c>
      <c r="O39" s="2">
        <v>3487</v>
      </c>
      <c r="P39" s="2">
        <v>8267</v>
      </c>
      <c r="Q39" s="2">
        <v>86014</v>
      </c>
      <c r="R39" s="2">
        <v>38725</v>
      </c>
      <c r="S39" s="2">
        <v>288104</v>
      </c>
      <c r="T39" s="2"/>
      <c r="U39" s="3" t="s">
        <v>68</v>
      </c>
    </row>
    <row r="40" spans="2:21" ht="33.75" customHeight="1">
      <c r="B40" s="17" t="s">
        <v>41</v>
      </c>
      <c r="C40" s="10"/>
      <c r="D40" s="2">
        <v>4190</v>
      </c>
      <c r="E40" s="16">
        <v>7.5</v>
      </c>
      <c r="F40" s="1">
        <v>7309</v>
      </c>
      <c r="G40" s="16">
        <v>13.1</v>
      </c>
      <c r="H40" s="1">
        <v>2329</v>
      </c>
      <c r="I40" s="1">
        <v>914</v>
      </c>
      <c r="J40" s="2">
        <v>8732</v>
      </c>
      <c r="K40" s="2">
        <v>10527</v>
      </c>
      <c r="L40" s="2">
        <f t="shared" si="1"/>
        <v>-1795</v>
      </c>
      <c r="M40" s="2">
        <v>25718</v>
      </c>
      <c r="N40" s="2">
        <v>343</v>
      </c>
      <c r="O40" s="2">
        <v>3676</v>
      </c>
      <c r="P40" s="2">
        <v>3815</v>
      </c>
      <c r="Q40" s="2">
        <v>51677</v>
      </c>
      <c r="R40" s="2">
        <v>21560</v>
      </c>
      <c r="S40" s="2">
        <v>175347</v>
      </c>
      <c r="T40" s="2"/>
      <c r="U40" s="3" t="s">
        <v>97</v>
      </c>
    </row>
    <row r="41" spans="2:21" ht="16.5" customHeight="1">
      <c r="B41" s="17" t="s">
        <v>42</v>
      </c>
      <c r="C41" s="10"/>
      <c r="D41" s="2">
        <v>4887</v>
      </c>
      <c r="E41" s="16">
        <v>7.3</v>
      </c>
      <c r="F41" s="1">
        <v>9724</v>
      </c>
      <c r="G41" s="16">
        <v>14.5</v>
      </c>
      <c r="H41" s="1">
        <v>2672</v>
      </c>
      <c r="I41" s="1">
        <v>901</v>
      </c>
      <c r="J41" s="2">
        <v>11018</v>
      </c>
      <c r="K41" s="2">
        <v>12323</v>
      </c>
      <c r="L41" s="2">
        <f t="shared" si="1"/>
        <v>-1305</v>
      </c>
      <c r="M41" s="2">
        <v>34987</v>
      </c>
      <c r="N41" s="2">
        <v>532</v>
      </c>
      <c r="O41" s="2">
        <v>5769</v>
      </c>
      <c r="P41" s="2">
        <v>6163</v>
      </c>
      <c r="Q41" s="2">
        <v>71578</v>
      </c>
      <c r="R41" s="2">
        <v>28292</v>
      </c>
      <c r="S41" s="2">
        <v>213210</v>
      </c>
      <c r="T41" s="2"/>
      <c r="U41" s="3" t="s">
        <v>98</v>
      </c>
    </row>
    <row r="42" spans="2:21" ht="16.5" customHeight="1">
      <c r="B42" s="17" t="s">
        <v>43</v>
      </c>
      <c r="C42" s="10"/>
      <c r="D42" s="2">
        <v>14485</v>
      </c>
      <c r="E42" s="16">
        <v>7.7</v>
      </c>
      <c r="F42" s="1">
        <v>22429</v>
      </c>
      <c r="G42" s="16">
        <v>11.9</v>
      </c>
      <c r="H42" s="1">
        <v>8436</v>
      </c>
      <c r="I42" s="1">
        <v>3078</v>
      </c>
      <c r="J42" s="2">
        <v>29571</v>
      </c>
      <c r="K42" s="2">
        <v>33938</v>
      </c>
      <c r="L42" s="2">
        <f t="shared" si="1"/>
        <v>-4367</v>
      </c>
      <c r="M42" s="2">
        <v>79870</v>
      </c>
      <c r="N42" s="2">
        <v>491</v>
      </c>
      <c r="O42" s="2">
        <v>5440</v>
      </c>
      <c r="P42" s="2">
        <v>14864</v>
      </c>
      <c r="Q42" s="2">
        <v>218063</v>
      </c>
      <c r="R42" s="2">
        <v>64515</v>
      </c>
      <c r="S42" s="2">
        <v>597153</v>
      </c>
      <c r="T42" s="2"/>
      <c r="U42" s="3" t="s">
        <v>99</v>
      </c>
    </row>
    <row r="43" spans="2:21" ht="16.5" customHeight="1">
      <c r="B43" s="17" t="s">
        <v>44</v>
      </c>
      <c r="C43" s="10"/>
      <c r="D43" s="2">
        <v>21363</v>
      </c>
      <c r="E43" s="16">
        <v>7.7</v>
      </c>
      <c r="F43" s="1">
        <v>31346</v>
      </c>
      <c r="G43" s="16">
        <v>11.3</v>
      </c>
      <c r="H43" s="1">
        <v>12613</v>
      </c>
      <c r="I43" s="1">
        <v>4568</v>
      </c>
      <c r="J43" s="2">
        <v>48028</v>
      </c>
      <c r="K43" s="2">
        <v>54085</v>
      </c>
      <c r="L43" s="2">
        <f t="shared" si="1"/>
        <v>-6057</v>
      </c>
      <c r="M43" s="2">
        <v>127057</v>
      </c>
      <c r="N43" s="2">
        <v>816</v>
      </c>
      <c r="O43" s="2">
        <v>10763</v>
      </c>
      <c r="P43" s="2">
        <v>21761</v>
      </c>
      <c r="Q43" s="2">
        <v>319966</v>
      </c>
      <c r="R43" s="2">
        <v>104480</v>
      </c>
      <c r="S43" s="2">
        <v>971345</v>
      </c>
      <c r="T43" s="2"/>
      <c r="U43" s="3" t="s">
        <v>100</v>
      </c>
    </row>
    <row r="44" spans="2:21" ht="16.5" customHeight="1">
      <c r="B44" s="17" t="s">
        <v>45</v>
      </c>
      <c r="C44" s="10"/>
      <c r="D44" s="2">
        <v>8987</v>
      </c>
      <c r="E44" s="16">
        <v>6.6</v>
      </c>
      <c r="F44" s="1">
        <v>18836</v>
      </c>
      <c r="G44" s="16">
        <v>13.9</v>
      </c>
      <c r="H44" s="1">
        <v>5347</v>
      </c>
      <c r="I44" s="1">
        <v>2170</v>
      </c>
      <c r="J44" s="2">
        <v>22775</v>
      </c>
      <c r="K44" s="2">
        <v>26152</v>
      </c>
      <c r="L44" s="2">
        <f t="shared" si="1"/>
        <v>-3377</v>
      </c>
      <c r="M44" s="2">
        <v>61385</v>
      </c>
      <c r="N44" s="2">
        <v>464</v>
      </c>
      <c r="O44" s="2">
        <v>5951</v>
      </c>
      <c r="P44" s="2">
        <v>9854</v>
      </c>
      <c r="Q44" s="2">
        <v>145154</v>
      </c>
      <c r="R44" s="2">
        <v>51067</v>
      </c>
      <c r="S44" s="2">
        <v>426686</v>
      </c>
      <c r="T44" s="2"/>
      <c r="U44" s="3" t="s">
        <v>101</v>
      </c>
    </row>
    <row r="45" spans="2:21" ht="33.75" customHeight="1">
      <c r="B45" s="17" t="s">
        <v>46</v>
      </c>
      <c r="C45" s="10"/>
      <c r="D45" s="2">
        <v>4998</v>
      </c>
      <c r="E45" s="16">
        <v>6.8</v>
      </c>
      <c r="F45" s="1">
        <v>10011</v>
      </c>
      <c r="G45" s="16">
        <v>13.7</v>
      </c>
      <c r="H45" s="1">
        <v>2910</v>
      </c>
      <c r="I45" s="1">
        <v>1175</v>
      </c>
      <c r="J45" s="2">
        <v>9510</v>
      </c>
      <c r="K45" s="2">
        <v>12041</v>
      </c>
      <c r="L45" s="2">
        <f t="shared" si="1"/>
        <v>-2531</v>
      </c>
      <c r="M45" s="2">
        <v>35853</v>
      </c>
      <c r="N45" s="2">
        <v>359</v>
      </c>
      <c r="O45" s="2">
        <v>3346</v>
      </c>
      <c r="P45" s="2">
        <v>6020</v>
      </c>
      <c r="Q45" s="2">
        <v>73246</v>
      </c>
      <c r="R45" s="2">
        <v>29474</v>
      </c>
      <c r="S45" s="2">
        <v>225096</v>
      </c>
      <c r="T45" s="2"/>
      <c r="U45" s="3" t="s">
        <v>102</v>
      </c>
    </row>
    <row r="46" spans="2:21" ht="16.5" customHeight="1">
      <c r="B46" s="17" t="s">
        <v>47</v>
      </c>
      <c r="C46" s="10"/>
      <c r="D46" s="2">
        <v>6899</v>
      </c>
      <c r="E46" s="16">
        <v>7.2</v>
      </c>
      <c r="F46" s="1">
        <v>12169</v>
      </c>
      <c r="G46" s="16">
        <v>12.8</v>
      </c>
      <c r="H46" s="1">
        <v>4236</v>
      </c>
      <c r="I46" s="1">
        <v>1637</v>
      </c>
      <c r="J46" s="2">
        <v>17863</v>
      </c>
      <c r="K46" s="2">
        <v>19539</v>
      </c>
      <c r="L46" s="2">
        <f t="shared" si="1"/>
        <v>-1676</v>
      </c>
      <c r="M46" s="2">
        <v>46774</v>
      </c>
      <c r="N46" s="2">
        <v>444</v>
      </c>
      <c r="O46" s="2">
        <v>4811</v>
      </c>
      <c r="P46" s="2">
        <v>8617</v>
      </c>
      <c r="Q46" s="2">
        <v>108438</v>
      </c>
      <c r="R46" s="2">
        <v>37713</v>
      </c>
      <c r="S46" s="2">
        <v>315918</v>
      </c>
      <c r="T46" s="2"/>
      <c r="U46" s="3" t="s">
        <v>103</v>
      </c>
    </row>
    <row r="47" spans="2:21" ht="16.5" customHeight="1">
      <c r="B47" s="17" t="s">
        <v>48</v>
      </c>
      <c r="C47" s="10"/>
      <c r="D47" s="2">
        <v>9330</v>
      </c>
      <c r="E47" s="16">
        <v>7</v>
      </c>
      <c r="F47" s="1">
        <v>18207</v>
      </c>
      <c r="G47" s="16">
        <v>13.6</v>
      </c>
      <c r="H47" s="1">
        <v>5421</v>
      </c>
      <c r="I47" s="1">
        <v>2229</v>
      </c>
      <c r="J47" s="2">
        <v>18112</v>
      </c>
      <c r="K47" s="2">
        <v>22329</v>
      </c>
      <c r="L47" s="2">
        <f t="shared" si="1"/>
        <v>-4217</v>
      </c>
      <c r="M47" s="2">
        <v>63310</v>
      </c>
      <c r="N47" s="2">
        <v>571</v>
      </c>
      <c r="O47" s="2">
        <v>5854</v>
      </c>
      <c r="P47" s="2">
        <v>11074</v>
      </c>
      <c r="Q47" s="2">
        <v>133500</v>
      </c>
      <c r="R47" s="2">
        <v>51665</v>
      </c>
      <c r="S47" s="2">
        <v>427407</v>
      </c>
      <c r="T47" s="2"/>
      <c r="U47" s="3" t="s">
        <v>104</v>
      </c>
    </row>
    <row r="48" spans="2:21" ht="16.5" customHeight="1">
      <c r="B48" s="17" t="s">
        <v>49</v>
      </c>
      <c r="C48" s="10"/>
      <c r="D48" s="2">
        <v>4559</v>
      </c>
      <c r="E48" s="16">
        <v>6.5</v>
      </c>
      <c r="F48" s="1">
        <v>10251</v>
      </c>
      <c r="G48" s="16">
        <v>14.6</v>
      </c>
      <c r="H48" s="1">
        <v>2659</v>
      </c>
      <c r="I48" s="1">
        <v>1227</v>
      </c>
      <c r="J48" s="2">
        <v>9214</v>
      </c>
      <c r="K48" s="2">
        <v>11521</v>
      </c>
      <c r="L48" s="2">
        <f t="shared" si="1"/>
        <v>-2307</v>
      </c>
      <c r="M48" s="2">
        <v>35366</v>
      </c>
      <c r="N48" s="2">
        <v>372</v>
      </c>
      <c r="O48" s="2">
        <v>4893</v>
      </c>
      <c r="P48" s="2">
        <v>5416</v>
      </c>
      <c r="Q48" s="2">
        <v>50864</v>
      </c>
      <c r="R48" s="2">
        <v>29578</v>
      </c>
      <c r="S48" s="2">
        <v>223439</v>
      </c>
      <c r="T48" s="2"/>
      <c r="U48" s="3" t="s">
        <v>105</v>
      </c>
    </row>
    <row r="49" spans="2:21" ht="16.5" customHeight="1">
      <c r="B49" s="17" t="s">
        <v>50</v>
      </c>
      <c r="C49" s="10"/>
      <c r="D49" s="2">
        <v>42008</v>
      </c>
      <c r="E49" s="16">
        <v>8.3</v>
      </c>
      <c r="F49" s="1">
        <v>53309</v>
      </c>
      <c r="G49" s="16">
        <v>10.6</v>
      </c>
      <c r="H49" s="1">
        <v>25265</v>
      </c>
      <c r="I49" s="1">
        <v>9624</v>
      </c>
      <c r="J49" s="2">
        <v>104561</v>
      </c>
      <c r="K49" s="2">
        <v>101672</v>
      </c>
      <c r="L49" s="2">
        <f t="shared" si="1"/>
        <v>2889</v>
      </c>
      <c r="M49" s="2">
        <v>212649</v>
      </c>
      <c r="N49" s="2">
        <v>705</v>
      </c>
      <c r="O49" s="2">
        <v>8747</v>
      </c>
      <c r="P49" s="2">
        <v>31321</v>
      </c>
      <c r="Q49" s="2">
        <v>400448</v>
      </c>
      <c r="R49" s="2">
        <v>180623</v>
      </c>
      <c r="S49" s="2">
        <v>1827074</v>
      </c>
      <c r="T49" s="2"/>
      <c r="U49" s="3" t="s">
        <v>106</v>
      </c>
    </row>
    <row r="50" spans="2:21" ht="16.5" customHeight="1">
      <c r="B50" s="17" t="s">
        <v>51</v>
      </c>
      <c r="C50" s="10"/>
      <c r="D50" s="2">
        <v>6535</v>
      </c>
      <c r="E50" s="16">
        <v>8</v>
      </c>
      <c r="F50" s="1">
        <v>10112</v>
      </c>
      <c r="G50" s="16">
        <v>12.4</v>
      </c>
      <c r="H50" s="1">
        <v>3449</v>
      </c>
      <c r="I50" s="1">
        <v>1280</v>
      </c>
      <c r="J50" s="2">
        <v>16649</v>
      </c>
      <c r="K50" s="2">
        <v>18121</v>
      </c>
      <c r="L50" s="2">
        <f t="shared" si="1"/>
        <v>-1472</v>
      </c>
      <c r="M50" s="2">
        <v>37479</v>
      </c>
      <c r="N50" s="2">
        <v>302</v>
      </c>
      <c r="O50" s="2">
        <v>3182</v>
      </c>
      <c r="P50" s="2">
        <v>6450</v>
      </c>
      <c r="Q50" s="2">
        <v>91038</v>
      </c>
      <c r="R50" s="2">
        <v>30727</v>
      </c>
      <c r="S50" s="2">
        <v>260513</v>
      </c>
      <c r="T50" s="2"/>
      <c r="U50" s="3" t="s">
        <v>107</v>
      </c>
    </row>
    <row r="51" spans="2:21" ht="33.75" customHeight="1">
      <c r="B51" s="17" t="s">
        <v>52</v>
      </c>
      <c r="C51" s="10"/>
      <c r="D51" s="2">
        <v>10135</v>
      </c>
      <c r="E51" s="16">
        <v>7.6</v>
      </c>
      <c r="F51" s="1">
        <v>17714</v>
      </c>
      <c r="G51" s="16">
        <v>13.3</v>
      </c>
      <c r="H51" s="1">
        <v>5394</v>
      </c>
      <c r="I51" s="1">
        <v>2050</v>
      </c>
      <c r="J51" s="2">
        <v>22912</v>
      </c>
      <c r="K51" s="2">
        <v>29578</v>
      </c>
      <c r="L51" s="2">
        <f t="shared" si="1"/>
        <v>-6666</v>
      </c>
      <c r="M51" s="2">
        <v>62028</v>
      </c>
      <c r="N51" s="2">
        <v>584</v>
      </c>
      <c r="O51" s="2">
        <v>7028</v>
      </c>
      <c r="P51" s="2">
        <v>9614</v>
      </c>
      <c r="Q51" s="2">
        <v>107904</v>
      </c>
      <c r="R51" s="2">
        <v>51830</v>
      </c>
      <c r="S51" s="2">
        <v>421850</v>
      </c>
      <c r="T51" s="2"/>
      <c r="U51" s="3" t="s">
        <v>108</v>
      </c>
    </row>
    <row r="52" spans="2:21" ht="33.75" customHeight="1">
      <c r="B52" s="17" t="s">
        <v>53</v>
      </c>
      <c r="C52" s="10"/>
      <c r="D52" s="2">
        <v>14301</v>
      </c>
      <c r="E52" s="16">
        <v>8.2</v>
      </c>
      <c r="F52" s="1">
        <v>21380</v>
      </c>
      <c r="G52" s="16">
        <v>12.3</v>
      </c>
      <c r="H52" s="1">
        <v>7643</v>
      </c>
      <c r="I52" s="1">
        <v>2972</v>
      </c>
      <c r="J52" s="2">
        <v>28688</v>
      </c>
      <c r="K52" s="2">
        <v>32263</v>
      </c>
      <c r="L52" s="2">
        <f t="shared" si="1"/>
        <v>-3575</v>
      </c>
      <c r="M52" s="2">
        <v>72144</v>
      </c>
      <c r="N52" s="2">
        <v>903</v>
      </c>
      <c r="O52" s="2">
        <v>9053</v>
      </c>
      <c r="P52" s="2">
        <v>11498</v>
      </c>
      <c r="Q52" s="2">
        <v>149670</v>
      </c>
      <c r="R52" s="2">
        <v>59743</v>
      </c>
      <c r="S52" s="2">
        <v>532269</v>
      </c>
      <c r="T52" s="2"/>
      <c r="U52" s="3" t="s">
        <v>109</v>
      </c>
    </row>
    <row r="53" spans="2:21" ht="16.5" customHeight="1">
      <c r="B53" s="17" t="s">
        <v>54</v>
      </c>
      <c r="C53" s="10"/>
      <c r="D53" s="2">
        <v>8200</v>
      </c>
      <c r="E53" s="16">
        <v>7.2</v>
      </c>
      <c r="F53" s="1">
        <v>14492</v>
      </c>
      <c r="G53" s="16">
        <v>12.8</v>
      </c>
      <c r="H53" s="1">
        <v>4804</v>
      </c>
      <c r="I53" s="1">
        <v>1931</v>
      </c>
      <c r="J53" s="2">
        <v>18686</v>
      </c>
      <c r="K53" s="2">
        <v>21989</v>
      </c>
      <c r="L53" s="2">
        <f t="shared" si="1"/>
        <v>-3303</v>
      </c>
      <c r="M53" s="2">
        <v>52973</v>
      </c>
      <c r="N53" s="2">
        <v>776</v>
      </c>
      <c r="O53" s="2">
        <v>8541</v>
      </c>
      <c r="P53" s="2">
        <v>8072</v>
      </c>
      <c r="Q53" s="2">
        <v>112209</v>
      </c>
      <c r="R53" s="2">
        <v>44125</v>
      </c>
      <c r="S53" s="2">
        <v>362456</v>
      </c>
      <c r="T53" s="2"/>
      <c r="U53" s="3" t="s">
        <v>110</v>
      </c>
    </row>
    <row r="54" spans="2:21" ht="16.5" customHeight="1">
      <c r="B54" s="17" t="s">
        <v>55</v>
      </c>
      <c r="C54" s="10"/>
      <c r="D54" s="2">
        <v>8434</v>
      </c>
      <c r="E54" s="16">
        <v>7.9</v>
      </c>
      <c r="F54" s="1">
        <v>13981</v>
      </c>
      <c r="G54" s="16">
        <v>13</v>
      </c>
      <c r="H54" s="1">
        <v>4637</v>
      </c>
      <c r="I54" s="1">
        <v>2032</v>
      </c>
      <c r="J54" s="2">
        <v>18413</v>
      </c>
      <c r="K54" s="2">
        <v>21500</v>
      </c>
      <c r="L54" s="2">
        <f t="shared" si="1"/>
        <v>-3087</v>
      </c>
      <c r="M54" s="2">
        <v>51475</v>
      </c>
      <c r="N54" s="2">
        <v>1105</v>
      </c>
      <c r="O54" s="2">
        <v>12412</v>
      </c>
      <c r="P54" s="2">
        <v>8241</v>
      </c>
      <c r="Q54" s="2">
        <v>95919</v>
      </c>
      <c r="R54" s="2">
        <v>42129</v>
      </c>
      <c r="S54" s="2">
        <v>339719</v>
      </c>
      <c r="T54" s="2"/>
      <c r="U54" s="3" t="s">
        <v>111</v>
      </c>
    </row>
    <row r="55" spans="2:22" ht="16.5" customHeight="1">
      <c r="B55" s="17" t="s">
        <v>56</v>
      </c>
      <c r="C55" s="10"/>
      <c r="D55" s="2">
        <v>12956</v>
      </c>
      <c r="E55" s="16">
        <v>8.1</v>
      </c>
      <c r="F55" s="1">
        <v>22106</v>
      </c>
      <c r="G55" s="16">
        <v>13.8</v>
      </c>
      <c r="H55" s="1">
        <v>6839</v>
      </c>
      <c r="I55" s="1">
        <v>2740</v>
      </c>
      <c r="J55" s="2">
        <v>26769</v>
      </c>
      <c r="K55" s="2">
        <v>30449</v>
      </c>
      <c r="L55" s="2">
        <f t="shared" si="1"/>
        <v>-3680</v>
      </c>
      <c r="M55" s="2">
        <v>75443</v>
      </c>
      <c r="N55" s="2">
        <v>1602</v>
      </c>
      <c r="O55" s="2">
        <v>14664</v>
      </c>
      <c r="P55" s="2">
        <v>11662</v>
      </c>
      <c r="Q55" s="2">
        <v>135078</v>
      </c>
      <c r="R55" s="2">
        <v>62179</v>
      </c>
      <c r="S55" s="2">
        <v>519714</v>
      </c>
      <c r="T55" s="2"/>
      <c r="U55" s="3" t="s">
        <v>69</v>
      </c>
      <c r="V55" s="2"/>
    </row>
    <row r="56" spans="1:22" ht="16.5" customHeight="1">
      <c r="A56" s="4"/>
      <c r="B56" s="19" t="s">
        <v>57</v>
      </c>
      <c r="C56" s="13"/>
      <c r="D56" s="4">
        <v>15732</v>
      </c>
      <c r="E56" s="20">
        <v>11</v>
      </c>
      <c r="F56" s="4">
        <v>12157</v>
      </c>
      <c r="G56" s="20">
        <v>8.5</v>
      </c>
      <c r="H56" s="4">
        <v>7887</v>
      </c>
      <c r="I56" s="4">
        <v>3618</v>
      </c>
      <c r="J56" s="4">
        <v>27086</v>
      </c>
      <c r="K56" s="4">
        <v>28020</v>
      </c>
      <c r="L56" s="4">
        <f t="shared" si="1"/>
        <v>-934</v>
      </c>
      <c r="M56" s="2">
        <v>64285</v>
      </c>
      <c r="N56" s="4">
        <v>399</v>
      </c>
      <c r="O56" s="2">
        <v>3501</v>
      </c>
      <c r="P56" s="4">
        <v>7386</v>
      </c>
      <c r="Q56" s="4">
        <v>73465</v>
      </c>
      <c r="R56" s="4">
        <v>56500</v>
      </c>
      <c r="S56" s="4">
        <v>476653</v>
      </c>
      <c r="T56" s="4"/>
      <c r="U56" s="5" t="s">
        <v>112</v>
      </c>
      <c r="V56" s="2"/>
    </row>
    <row r="57" spans="1:22" ht="48" customHeight="1">
      <c r="A57" s="40"/>
      <c r="B57" s="31" t="s">
        <v>58</v>
      </c>
      <c r="C57" s="41"/>
      <c r="D57" s="32"/>
      <c r="E57" s="81" t="s">
        <v>116</v>
      </c>
      <c r="F57" s="81"/>
      <c r="G57" s="81"/>
      <c r="H57" s="81"/>
      <c r="I57" s="33"/>
      <c r="J57" s="82" t="s">
        <v>115</v>
      </c>
      <c r="K57" s="81"/>
      <c r="L57" s="81"/>
      <c r="M57" s="40"/>
      <c r="N57" s="79" t="s">
        <v>119</v>
      </c>
      <c r="O57" s="79"/>
      <c r="P57" s="79"/>
      <c r="Q57" s="79"/>
      <c r="R57" s="79"/>
      <c r="S57" s="42"/>
      <c r="T57" s="43"/>
      <c r="U57" s="32" t="s">
        <v>58</v>
      </c>
      <c r="V57" s="2"/>
    </row>
    <row r="58" spans="1:22" ht="14.25">
      <c r="A58" s="44" t="s">
        <v>135</v>
      </c>
      <c r="M58" s="44" t="s">
        <v>133</v>
      </c>
      <c r="V58" s="2"/>
    </row>
    <row r="60" spans="4:19" ht="14.25">
      <c r="D60" s="1">
        <f>SUM(D10:D56)</f>
        <v>918361</v>
      </c>
      <c r="F60" s="1">
        <f>SUM(F10:F56)</f>
        <v>1361457</v>
      </c>
      <c r="H60" s="1">
        <f>SUM(H10:H56)</f>
        <v>586481</v>
      </c>
      <c r="I60" s="1">
        <f>SUM(I10:I56)</f>
        <v>208333</v>
      </c>
      <c r="J60" s="1">
        <f aca="true" t="shared" si="2" ref="J60:S60">SUM(J10:J56)</f>
        <v>2535601</v>
      </c>
      <c r="K60" s="1">
        <f t="shared" si="2"/>
        <v>2535601</v>
      </c>
      <c r="L60" s="1">
        <f t="shared" si="2"/>
        <v>0</v>
      </c>
      <c r="M60" s="1">
        <f t="shared" si="2"/>
        <v>5340783</v>
      </c>
      <c r="N60" s="1">
        <f t="shared" si="2"/>
        <v>32676</v>
      </c>
      <c r="O60" s="1">
        <f t="shared" si="2"/>
        <v>363024</v>
      </c>
      <c r="P60" s="1">
        <f t="shared" si="2"/>
        <v>949385</v>
      </c>
      <c r="Q60" s="1">
        <f t="shared" si="2"/>
        <v>12574460</v>
      </c>
      <c r="R60" s="1">
        <f t="shared" si="2"/>
        <v>4358722</v>
      </c>
      <c r="S60" s="1">
        <f t="shared" si="2"/>
        <v>43935342</v>
      </c>
    </row>
    <row r="61" spans="2:12" s="6" customFormat="1" ht="18.75" customHeight="1">
      <c r="B61" s="9"/>
      <c r="D61" s="8">
        <f>D60-D9</f>
        <v>-39</v>
      </c>
      <c r="E61" s="9"/>
      <c r="F61" s="8">
        <f>F60-F9</f>
        <v>-1013</v>
      </c>
      <c r="G61" s="9"/>
      <c r="H61" s="8">
        <f>H60-H9</f>
        <v>0</v>
      </c>
      <c r="I61" s="8">
        <f>I60-I9</f>
        <v>0</v>
      </c>
      <c r="J61" s="8">
        <f>J60-J9</f>
        <v>0</v>
      </c>
      <c r="K61" s="8">
        <f>K60-K9</f>
        <v>0</v>
      </c>
      <c r="L61" s="9"/>
    </row>
    <row r="62" ht="14.25">
      <c r="L62" s="1">
        <v>0</v>
      </c>
    </row>
    <row r="64" ht="13.5" customHeight="1">
      <c r="B64" s="21"/>
    </row>
  </sheetData>
  <sheetProtection/>
  <mergeCells count="31">
    <mergeCell ref="E57:H57"/>
    <mergeCell ref="J57:L57"/>
    <mergeCell ref="S7:T7"/>
    <mergeCell ref="F3:G3"/>
    <mergeCell ref="M6:T6"/>
    <mergeCell ref="L4:L5"/>
    <mergeCell ref="D3:E3"/>
    <mergeCell ref="N57:R57"/>
    <mergeCell ref="D7:G7"/>
    <mergeCell ref="J7:L7"/>
    <mergeCell ref="D6:I6"/>
    <mergeCell ref="H7:I7"/>
    <mergeCell ref="S8:T8"/>
    <mergeCell ref="J3:L3"/>
    <mergeCell ref="P4:Q4"/>
    <mergeCell ref="R4:T4"/>
    <mergeCell ref="S5:T5"/>
    <mergeCell ref="J6:L6"/>
    <mergeCell ref="N4:O4"/>
    <mergeCell ref="J4:J5"/>
    <mergeCell ref="K4:K5"/>
    <mergeCell ref="N3:S3"/>
    <mergeCell ref="A1:L1"/>
    <mergeCell ref="M1:U1"/>
    <mergeCell ref="U3:U5"/>
    <mergeCell ref="B3:B5"/>
    <mergeCell ref="H3:H5"/>
    <mergeCell ref="I3:I5"/>
    <mergeCell ref="E4:E5"/>
    <mergeCell ref="G4:G5"/>
    <mergeCell ref="M3:M5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8" r:id="rId1"/>
  <ignoredErrors>
    <ignoredError sqref="D8: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2018-10-22T06:42:48Z</cp:lastPrinted>
  <dcterms:modified xsi:type="dcterms:W3CDTF">2019-12-12T00:53:36Z</dcterms:modified>
  <cp:category/>
  <cp:version/>
  <cp:contentType/>
  <cp:contentStatus/>
</cp:coreProperties>
</file>