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7725" activeTab="0"/>
  </bookViews>
  <sheets>
    <sheet name="9-5" sheetId="1" r:id="rId1"/>
  </sheets>
  <definedNames>
    <definedName name="_xlnm.Print_Area" localSheetId="0">'9-5'!$A$1:$AA$35</definedName>
  </definedNames>
  <calcPr fullCalcOnLoad="1"/>
</workbook>
</file>

<file path=xl/sharedStrings.xml><?xml version="1.0" encoding="utf-8"?>
<sst xmlns="http://schemas.openxmlformats.org/spreadsheetml/2006/main" count="93" uniqueCount="46">
  <si>
    <t>単位：両</t>
  </si>
  <si>
    <t>貨        物        車</t>
  </si>
  <si>
    <t>乗        用        車</t>
  </si>
  <si>
    <t>乗合車</t>
  </si>
  <si>
    <t>計</t>
  </si>
  <si>
    <t>普通</t>
  </si>
  <si>
    <t>小型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</si>
  <si>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</si>
  <si>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</si>
  <si>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</si>
  <si>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</si>
  <si>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</si>
  <si>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</si>
  <si>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</si>
  <si>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不明</t>
  </si>
  <si>
    <t>米軍</t>
  </si>
  <si>
    <t>対馬市</t>
  </si>
  <si>
    <t>壱岐市</t>
  </si>
  <si>
    <t>五島市</t>
  </si>
  <si>
    <t>西海市</t>
  </si>
  <si>
    <t>雲仙市</t>
  </si>
  <si>
    <t>南島原市</t>
  </si>
  <si>
    <t>市町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</si>
  <si>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</si>
  <si>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</si>
  <si>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</si>
  <si>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</si>
  <si>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</si>
  <si>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</si>
  <si>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</si>
  <si>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</si>
  <si>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</si>
  <si>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特種(殊)用途車</t>
  </si>
  <si>
    <t>被牽引</t>
  </si>
  <si>
    <t>小値賀町</t>
  </si>
  <si>
    <t>小型二輪</t>
  </si>
  <si>
    <t>大型特殊車</t>
  </si>
  <si>
    <t>-</t>
  </si>
  <si>
    <t>1)総数</t>
  </si>
  <si>
    <t>(各年3月31日現在)</t>
  </si>
  <si>
    <t>1)軽自動車</t>
  </si>
  <si>
    <t>1）軽二輪を除く。また、米軍車両は住所地による。</t>
  </si>
  <si>
    <t>資料  九州運輸局長崎運輸支局「市町村別車両数」、長崎県軽自動車協会「軽自動車市区町村別保有車両数」</t>
  </si>
  <si>
    <t>９－５　市町別自動車　</t>
  </si>
  <si>
    <t>令和</t>
  </si>
  <si>
    <r>
      <t>　保有車両数　</t>
    </r>
    <r>
      <rPr>
        <sz val="11"/>
        <color indexed="8"/>
        <rFont val="ＭＳ 明朝"/>
        <family val="1"/>
      </rPr>
      <t>（令和2年）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</si>
</sst>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10" xfId="48" applyFont="1" applyFill="1" applyBorder="1" applyAlignment="1">
      <alignment/>
    </xf>
    <xf numFmtId="181" fontId="8" fillId="0" borderId="11" xfId="48" applyFont="1" applyFill="1" applyBorder="1" applyAlignment="1">
      <alignment/>
    </xf>
    <xf numFmtId="181" fontId="8" fillId="0" borderId="10" xfId="48" applyFont="1" applyFill="1" applyBorder="1" applyAlignment="1">
      <alignment horizontal="right"/>
    </xf>
    <xf numFmtId="181" fontId="8" fillId="0" borderId="0" xfId="48" applyFont="1" applyFill="1" applyBorder="1" applyAlignment="1">
      <alignment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/>
    </xf>
    <xf numFmtId="181" fontId="9" fillId="0" borderId="0" xfId="48" applyFont="1" applyFill="1" applyAlignment="1">
      <alignment wrapText="1"/>
    </xf>
    <xf numFmtId="181" fontId="9" fillId="0" borderId="0" xfId="48" applyFont="1" applyFill="1" applyBorder="1" applyAlignment="1">
      <alignment horizontal="right"/>
    </xf>
    <xf numFmtId="181" fontId="9" fillId="0" borderId="12" xfId="48" applyFont="1" applyFill="1" applyBorder="1" applyAlignment="1">
      <alignment horizontal="center" vertical="center" wrapText="1"/>
    </xf>
    <xf numFmtId="181" fontId="9" fillId="0" borderId="0" xfId="48" applyFont="1" applyFill="1" applyBorder="1" applyAlignment="1">
      <alignment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13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center" vertical="center" wrapText="1"/>
    </xf>
    <xf numFmtId="181" fontId="9" fillId="0" borderId="10" xfId="4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center" vertical="center"/>
    </xf>
    <xf numFmtId="0" fontId="9" fillId="0" borderId="0" xfId="48" applyNumberFormat="1" applyFont="1" applyFill="1" applyBorder="1" applyAlignment="1" quotePrefix="1">
      <alignment vertical="center"/>
    </xf>
    <xf numFmtId="0" fontId="9" fillId="0" borderId="0" xfId="48" applyNumberFormat="1" applyFont="1" applyFill="1" applyBorder="1" applyAlignment="1">
      <alignment horizontal="center" vertical="center"/>
    </xf>
    <xf numFmtId="0" fontId="9" fillId="0" borderId="0" xfId="48" applyNumberFormat="1" applyFont="1" applyFill="1" applyBorder="1" applyAlignment="1" quotePrefix="1">
      <alignment horizontal="center" vertical="center"/>
    </xf>
    <xf numFmtId="0" fontId="9" fillId="0" borderId="13" xfId="48" applyNumberFormat="1" applyFont="1" applyFill="1" applyBorder="1" applyAlignment="1" quotePrefix="1">
      <alignment vertical="center"/>
    </xf>
    <xf numFmtId="181" fontId="9" fillId="0" borderId="0" xfId="48" applyFont="1" applyFill="1" applyBorder="1" applyAlignment="1">
      <alignment horizontal="right" vertical="center"/>
    </xf>
    <xf numFmtId="181" fontId="9" fillId="0" borderId="0" xfId="48" applyFont="1" applyFill="1" applyAlignment="1">
      <alignment vertical="center"/>
    </xf>
    <xf numFmtId="181" fontId="9" fillId="0" borderId="0" xfId="48" applyFont="1" applyFill="1" applyBorder="1" applyAlignment="1">
      <alignment vertical="center"/>
    </xf>
    <xf numFmtId="0" fontId="11" fillId="0" borderId="0" xfId="48" applyNumberFormat="1" applyFont="1" applyFill="1" applyBorder="1" applyAlignment="1" quotePrefix="1">
      <alignment vertical="center"/>
    </xf>
    <xf numFmtId="0" fontId="11" fillId="0" borderId="0" xfId="48" applyNumberFormat="1" applyFont="1" applyFill="1" applyBorder="1" applyAlignment="1" quotePrefix="1">
      <alignment horizontal="center" vertical="center"/>
    </xf>
    <xf numFmtId="0" fontId="11" fillId="0" borderId="13" xfId="48" applyNumberFormat="1" applyFont="1" applyFill="1" applyBorder="1" applyAlignment="1" quotePrefix="1">
      <alignment vertical="center"/>
    </xf>
    <xf numFmtId="181" fontId="11" fillId="0" borderId="0" xfId="48" applyFont="1" applyFill="1" applyBorder="1" applyAlignment="1">
      <alignment horizontal="right" vertical="center"/>
    </xf>
    <xf numFmtId="181" fontId="11" fillId="0" borderId="0" xfId="48" applyFont="1" applyFill="1" applyAlignment="1">
      <alignment vertical="center"/>
    </xf>
    <xf numFmtId="181" fontId="9" fillId="0" borderId="0" xfId="48" applyFont="1" applyFill="1" applyBorder="1" applyAlignment="1">
      <alignment horizontal="distributed"/>
    </xf>
    <xf numFmtId="181" fontId="9" fillId="0" borderId="13" xfId="48" applyFont="1" applyFill="1" applyBorder="1" applyAlignment="1">
      <alignment horizontal="distributed"/>
    </xf>
    <xf numFmtId="181" fontId="9" fillId="0" borderId="0" xfId="48" applyFont="1" applyFill="1" applyBorder="1" applyAlignment="1">
      <alignment/>
    </xf>
    <xf numFmtId="181" fontId="9" fillId="0" borderId="13" xfId="48" applyFont="1" applyFill="1" applyBorder="1" applyAlignment="1">
      <alignment horizontal="right"/>
    </xf>
    <xf numFmtId="181" fontId="9" fillId="0" borderId="13" xfId="48" applyFont="1" applyFill="1" applyBorder="1" applyAlignment="1">
      <alignment/>
    </xf>
    <xf numFmtId="181" fontId="12" fillId="0" borderId="0" xfId="48" applyFont="1" applyFill="1" applyAlignment="1">
      <alignment horizontal="left" vertical="top"/>
    </xf>
    <xf numFmtId="181" fontId="12" fillId="0" borderId="0" xfId="48" applyFont="1" applyFill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2" xfId="48" applyFont="1" applyFill="1" applyBorder="1" applyAlignment="1">
      <alignment horizontal="center" vertical="center"/>
    </xf>
    <xf numFmtId="181" fontId="9" fillId="0" borderId="0" xfId="48" applyFont="1" applyFill="1" applyBorder="1" applyAlignment="1">
      <alignment horizontal="center" vertical="center"/>
    </xf>
    <xf numFmtId="181" fontId="9" fillId="0" borderId="10" xfId="48" applyFont="1" applyFill="1" applyBorder="1" applyAlignment="1">
      <alignment horizontal="center" vertical="center"/>
    </xf>
    <xf numFmtId="181" fontId="9" fillId="0" borderId="14" xfId="48" applyFont="1" applyFill="1" applyBorder="1" applyAlignment="1">
      <alignment horizontal="center" vertical="center" wrapText="1"/>
    </xf>
    <xf numFmtId="181" fontId="9" fillId="0" borderId="15" xfId="48" applyFont="1" applyFill="1" applyBorder="1" applyAlignment="1">
      <alignment horizontal="center" vertical="center" wrapText="1"/>
    </xf>
    <xf numFmtId="181" fontId="9" fillId="0" borderId="16" xfId="48" applyFont="1" applyFill="1" applyBorder="1" applyAlignment="1">
      <alignment horizontal="center" vertical="center" wrapText="1"/>
    </xf>
    <xf numFmtId="181" fontId="9" fillId="0" borderId="13" xfId="48" applyFont="1" applyFill="1" applyBorder="1" applyAlignment="1">
      <alignment horizontal="center" vertical="center" wrapText="1"/>
    </xf>
    <xf numFmtId="181" fontId="9" fillId="0" borderId="17" xfId="48" applyFont="1" applyFill="1" applyBorder="1" applyAlignment="1">
      <alignment horizontal="center" vertical="center" wrapText="1"/>
    </xf>
    <xf numFmtId="181" fontId="9" fillId="0" borderId="11" xfId="48" applyFont="1" applyFill="1" applyBorder="1" applyAlignment="1">
      <alignment horizontal="center" vertical="center" wrapText="1"/>
    </xf>
    <xf numFmtId="181" fontId="12" fillId="0" borderId="0" xfId="48" applyFont="1" applyFill="1" applyAlignment="1">
      <alignment horizontal="left" vertical="top"/>
    </xf>
    <xf numFmtId="181" fontId="12" fillId="0" borderId="0" xfId="48" applyFont="1" applyFill="1" applyAlignment="1">
      <alignment horizontal="right" vertical="top"/>
    </xf>
    <xf numFmtId="0" fontId="9" fillId="0" borderId="0" xfId="48" applyNumberFormat="1" applyFont="1" applyFill="1" applyBorder="1" applyAlignment="1">
      <alignment horizontal="center" vertical="center"/>
    </xf>
    <xf numFmtId="181" fontId="9" fillId="0" borderId="18" xfId="48" applyFont="1" applyFill="1" applyBorder="1" applyAlignment="1">
      <alignment horizontal="center" vertical="center"/>
    </xf>
    <xf numFmtId="181" fontId="9" fillId="0" borderId="19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center" vertical="center"/>
    </xf>
    <xf numFmtId="181" fontId="9" fillId="0" borderId="15" xfId="48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81" fontId="9" fillId="0" borderId="12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13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 horizontal="distributed" vertical="center"/>
    </xf>
    <xf numFmtId="181" fontId="9" fillId="0" borderId="11" xfId="48" applyFont="1" applyFill="1" applyBorder="1" applyAlignment="1">
      <alignment horizontal="distributed" vertical="center"/>
    </xf>
    <xf numFmtId="181" fontId="9" fillId="0" borderId="21" xfId="48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81" fontId="9" fillId="0" borderId="21" xfId="48" applyFont="1" applyFill="1" applyBorder="1" applyAlignment="1">
      <alignment horizontal="center" vertical="center" wrapText="1"/>
    </xf>
    <xf numFmtId="181" fontId="9" fillId="0" borderId="22" xfId="48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181" fontId="9" fillId="0" borderId="18" xfId="48" applyFont="1" applyFill="1" applyBorder="1" applyAlignment="1">
      <alignment horizontal="distributed" vertical="center"/>
    </xf>
    <xf numFmtId="181" fontId="9" fillId="0" borderId="19" xfId="48" applyFont="1" applyFill="1" applyBorder="1" applyAlignment="1">
      <alignment horizontal="distributed" vertical="center"/>
    </xf>
    <xf numFmtId="181" fontId="9" fillId="0" borderId="20" xfId="48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1" fillId="0" borderId="0" xfId="48" applyNumberFormat="1" applyFont="1" applyFill="1" applyBorder="1" applyAlignment="1">
      <alignment horizontal="center" vertical="center"/>
    </xf>
    <xf numFmtId="181" fontId="9" fillId="0" borderId="21" xfId="48" applyFont="1" applyFill="1" applyBorder="1" applyAlignment="1">
      <alignment horizontal="distributed" vertical="center" wrapText="1"/>
    </xf>
    <xf numFmtId="181" fontId="9" fillId="0" borderId="23" xfId="48" applyFont="1" applyFill="1" applyBorder="1" applyAlignment="1">
      <alignment horizontal="distributed" vertical="center"/>
    </xf>
    <xf numFmtId="181" fontId="9" fillId="0" borderId="22" xfId="48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81" fontId="9" fillId="0" borderId="15" xfId="48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8.625" defaultRowHeight="12.75"/>
  <cols>
    <col min="1" max="1" width="1.25" style="1" customWidth="1"/>
    <col min="2" max="2" width="2.75390625" style="1" customWidth="1"/>
    <col min="3" max="3" width="2.375" style="1" customWidth="1"/>
    <col min="4" max="4" width="4.00390625" style="1" bestFit="1" customWidth="1"/>
    <col min="5" max="5" width="3.75390625" style="1" bestFit="1" customWidth="1"/>
    <col min="6" max="6" width="1.25" style="1" customWidth="1"/>
    <col min="7" max="7" width="9.75390625" style="1" bestFit="1" customWidth="1"/>
    <col min="8" max="14" width="9.75390625" style="1" customWidth="1"/>
    <col min="15" max="21" width="10.75390625" style="1" customWidth="1"/>
    <col min="22" max="23" width="1.25" style="1" customWidth="1"/>
    <col min="24" max="24" width="2.75390625" style="1" customWidth="1"/>
    <col min="25" max="25" width="2.375" style="1" customWidth="1"/>
    <col min="26" max="26" width="4.00390625" style="1" bestFit="1" customWidth="1"/>
    <col min="27" max="27" width="3.75390625" style="1" bestFit="1" customWidth="1"/>
    <col min="28" max="28" width="1.25" style="1" customWidth="1"/>
    <col min="29" max="32" width="10.75390625" style="1" customWidth="1"/>
    <col min="33" max="16384" width="8.625" style="1" customWidth="1"/>
  </cols>
  <sheetData>
    <row r="1" spans="1:28" s="40" customFormat="1" ht="30" customHeight="1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1" t="s">
        <v>45</v>
      </c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39"/>
    </row>
    <row r="2" spans="1:28" s="8" customFormat="1" ht="24.75" customHeight="1">
      <c r="A2" s="9" t="s">
        <v>39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V2" s="9"/>
      <c r="W2" s="9"/>
      <c r="Y2" s="9"/>
      <c r="Z2" s="9"/>
      <c r="AA2" s="12" t="s">
        <v>0</v>
      </c>
      <c r="AB2" s="9"/>
    </row>
    <row r="3" spans="1:28" s="8" customFormat="1" ht="21.75" customHeight="1">
      <c r="A3" s="59" t="s">
        <v>22</v>
      </c>
      <c r="B3" s="59"/>
      <c r="C3" s="59"/>
      <c r="D3" s="59"/>
      <c r="E3" s="59"/>
      <c r="F3" s="57"/>
      <c r="G3" s="79" t="s">
        <v>38</v>
      </c>
      <c r="H3" s="54" t="s">
        <v>1</v>
      </c>
      <c r="I3" s="55"/>
      <c r="J3" s="55"/>
      <c r="K3" s="56"/>
      <c r="L3" s="64" t="s">
        <v>3</v>
      </c>
      <c r="M3" s="54" t="s">
        <v>2</v>
      </c>
      <c r="N3" s="55"/>
      <c r="O3" s="56"/>
      <c r="P3" s="70" t="s">
        <v>32</v>
      </c>
      <c r="Q3" s="71"/>
      <c r="R3" s="71"/>
      <c r="S3" s="72"/>
      <c r="T3" s="75" t="s">
        <v>35</v>
      </c>
      <c r="U3" s="45" t="s">
        <v>40</v>
      </c>
      <c r="V3" s="46"/>
      <c r="W3" s="13"/>
      <c r="X3" s="42" t="s">
        <v>22</v>
      </c>
      <c r="Y3" s="42"/>
      <c r="Z3" s="42"/>
      <c r="AA3" s="42"/>
      <c r="AB3" s="14"/>
    </row>
    <row r="4" spans="1:28" s="8" customFormat="1" ht="16.5" customHeight="1">
      <c r="A4" s="60"/>
      <c r="B4" s="60"/>
      <c r="C4" s="60"/>
      <c r="D4" s="60"/>
      <c r="E4" s="60"/>
      <c r="F4" s="61"/>
      <c r="G4" s="80"/>
      <c r="H4" s="64" t="s">
        <v>4</v>
      </c>
      <c r="I4" s="64" t="s">
        <v>5</v>
      </c>
      <c r="J4" s="64" t="s">
        <v>6</v>
      </c>
      <c r="K4" s="64" t="s">
        <v>33</v>
      </c>
      <c r="L4" s="66"/>
      <c r="M4" s="64" t="s">
        <v>4</v>
      </c>
      <c r="N4" s="59" t="s">
        <v>5</v>
      </c>
      <c r="O4" s="57" t="s">
        <v>6</v>
      </c>
      <c r="P4" s="57" t="s">
        <v>4</v>
      </c>
      <c r="Q4" s="64" t="s">
        <v>5</v>
      </c>
      <c r="R4" s="64" t="s">
        <v>6</v>
      </c>
      <c r="S4" s="67" t="s">
        <v>36</v>
      </c>
      <c r="T4" s="76"/>
      <c r="U4" s="47"/>
      <c r="V4" s="48"/>
      <c r="W4" s="17"/>
      <c r="X4" s="43"/>
      <c r="Y4" s="43"/>
      <c r="Z4" s="43"/>
      <c r="AA4" s="43"/>
      <c r="AB4" s="14"/>
    </row>
    <row r="5" spans="1:28" s="8" customFormat="1" ht="16.5" customHeight="1">
      <c r="A5" s="62"/>
      <c r="B5" s="62"/>
      <c r="C5" s="62"/>
      <c r="D5" s="62"/>
      <c r="E5" s="62"/>
      <c r="F5" s="63"/>
      <c r="G5" s="58"/>
      <c r="H5" s="69"/>
      <c r="I5" s="65"/>
      <c r="J5" s="65"/>
      <c r="K5" s="65"/>
      <c r="L5" s="65"/>
      <c r="M5" s="69"/>
      <c r="N5" s="73"/>
      <c r="O5" s="58"/>
      <c r="P5" s="78"/>
      <c r="Q5" s="65"/>
      <c r="R5" s="65"/>
      <c r="S5" s="68"/>
      <c r="T5" s="77"/>
      <c r="U5" s="49"/>
      <c r="V5" s="50"/>
      <c r="W5" s="18"/>
      <c r="X5" s="44"/>
      <c r="Y5" s="44"/>
      <c r="Z5" s="44"/>
      <c r="AA5" s="44"/>
      <c r="AB5" s="14"/>
    </row>
    <row r="6" spans="1:28" s="8" customFormat="1" ht="10.5" customHeight="1">
      <c r="A6" s="15"/>
      <c r="B6" s="15"/>
      <c r="C6" s="15"/>
      <c r="D6" s="15"/>
      <c r="E6" s="15"/>
      <c r="F6" s="16"/>
      <c r="G6" s="19"/>
      <c r="H6" s="20"/>
      <c r="I6" s="19"/>
      <c r="J6" s="19"/>
      <c r="K6" s="19"/>
      <c r="L6" s="19"/>
      <c r="M6" s="20"/>
      <c r="N6" s="19"/>
      <c r="O6" s="19"/>
      <c r="P6" s="20"/>
      <c r="Q6" s="19"/>
      <c r="R6" s="19"/>
      <c r="S6" s="21"/>
      <c r="T6" s="21"/>
      <c r="U6" s="21"/>
      <c r="V6" s="16"/>
      <c r="W6" s="15"/>
      <c r="X6" s="15"/>
      <c r="Y6" s="15"/>
      <c r="Z6" s="15"/>
      <c r="AA6" s="15"/>
      <c r="AB6" s="15"/>
    </row>
    <row r="7" spans="1:28" s="27" customFormat="1" ht="21.75" customHeight="1">
      <c r="A7" s="22"/>
      <c r="B7" s="53" t="s">
        <v>23</v>
      </c>
      <c r="C7" s="53"/>
      <c r="D7" s="24">
        <v>30</v>
      </c>
      <c r="E7" s="23" t="s">
        <v>24</v>
      </c>
      <c r="F7" s="25"/>
      <c r="G7" s="26">
        <v>922902</v>
      </c>
      <c r="H7" s="26">
        <v>48249</v>
      </c>
      <c r="I7" s="26">
        <v>18687</v>
      </c>
      <c r="J7" s="26">
        <v>29031</v>
      </c>
      <c r="K7" s="26">
        <v>531</v>
      </c>
      <c r="L7" s="26">
        <v>4453</v>
      </c>
      <c r="M7" s="26">
        <v>339430</v>
      </c>
      <c r="N7" s="26">
        <v>144378</v>
      </c>
      <c r="O7" s="26">
        <v>195052</v>
      </c>
      <c r="P7" s="26">
        <v>17062</v>
      </c>
      <c r="Q7" s="26">
        <v>12798</v>
      </c>
      <c r="R7" s="26">
        <v>1640</v>
      </c>
      <c r="S7" s="26">
        <v>2693</v>
      </c>
      <c r="T7" s="26">
        <v>16262</v>
      </c>
      <c r="U7" s="26">
        <v>497446</v>
      </c>
      <c r="V7" s="25"/>
      <c r="W7" s="22"/>
      <c r="X7" s="53" t="s">
        <v>23</v>
      </c>
      <c r="Y7" s="53"/>
      <c r="Z7" s="24">
        <v>30</v>
      </c>
      <c r="AA7" s="23" t="s">
        <v>24</v>
      </c>
      <c r="AB7" s="22"/>
    </row>
    <row r="8" spans="1:28" s="27" customFormat="1" ht="21.75" customHeight="1">
      <c r="A8" s="22"/>
      <c r="B8" s="22"/>
      <c r="C8" s="28"/>
      <c r="D8" s="24">
        <v>31</v>
      </c>
      <c r="E8" s="22"/>
      <c r="F8" s="25"/>
      <c r="G8" s="26">
        <v>925164</v>
      </c>
      <c r="H8" s="26">
        <v>48257</v>
      </c>
      <c r="I8" s="26">
        <v>18880</v>
      </c>
      <c r="J8" s="26">
        <v>28818</v>
      </c>
      <c r="K8" s="26">
        <v>559</v>
      </c>
      <c r="L8" s="26">
        <v>4394</v>
      </c>
      <c r="M8" s="26">
        <v>338988</v>
      </c>
      <c r="N8" s="26">
        <v>148670</v>
      </c>
      <c r="O8" s="26">
        <v>190318</v>
      </c>
      <c r="P8" s="26">
        <v>17325</v>
      </c>
      <c r="Q8" s="26">
        <v>12948</v>
      </c>
      <c r="R8" s="26">
        <v>1680</v>
      </c>
      <c r="S8" s="26">
        <v>2697</v>
      </c>
      <c r="T8" s="26">
        <v>16446</v>
      </c>
      <c r="U8" s="26">
        <v>499754</v>
      </c>
      <c r="V8" s="25"/>
      <c r="W8" s="22"/>
      <c r="X8" s="22"/>
      <c r="Y8" s="28"/>
      <c r="Z8" s="24">
        <v>31</v>
      </c>
      <c r="AA8" s="22"/>
      <c r="AB8" s="22"/>
    </row>
    <row r="9" spans="1:28" s="33" customFormat="1" ht="21.75" customHeight="1">
      <c r="A9" s="29"/>
      <c r="B9" s="74" t="s">
        <v>44</v>
      </c>
      <c r="C9" s="74"/>
      <c r="D9" s="30">
        <v>2</v>
      </c>
      <c r="E9" s="30" t="s">
        <v>24</v>
      </c>
      <c r="F9" s="31"/>
      <c r="G9" s="32">
        <f>SUM(H9,L9,M9,P9,T9,U9)</f>
        <v>924687</v>
      </c>
      <c r="H9" s="32">
        <f>SUM(H10:H32)</f>
        <v>48293</v>
      </c>
      <c r="I9" s="32">
        <f aca="true" t="shared" si="0" ref="I9:S9">SUM(I10:I32)</f>
        <v>19127</v>
      </c>
      <c r="J9" s="32">
        <f t="shared" si="0"/>
        <v>28592</v>
      </c>
      <c r="K9" s="32">
        <f t="shared" si="0"/>
        <v>574</v>
      </c>
      <c r="L9" s="32">
        <f t="shared" si="0"/>
        <v>4330</v>
      </c>
      <c r="M9" s="32">
        <f t="shared" si="0"/>
        <v>337631</v>
      </c>
      <c r="N9" s="32">
        <f t="shared" si="0"/>
        <v>152280</v>
      </c>
      <c r="O9" s="32">
        <f t="shared" si="0"/>
        <v>185351</v>
      </c>
      <c r="P9" s="32">
        <f t="shared" si="0"/>
        <v>17383</v>
      </c>
      <c r="Q9" s="32">
        <f t="shared" si="0"/>
        <v>13006</v>
      </c>
      <c r="R9" s="32">
        <f t="shared" si="0"/>
        <v>1693</v>
      </c>
      <c r="S9" s="32">
        <f t="shared" si="0"/>
        <v>2684</v>
      </c>
      <c r="T9" s="32">
        <f>SUM(T10:T32)</f>
        <v>16607</v>
      </c>
      <c r="U9" s="32">
        <f>SUM(U10:U32)</f>
        <v>500443</v>
      </c>
      <c r="V9" s="31"/>
      <c r="W9" s="29"/>
      <c r="X9" s="74" t="s">
        <v>44</v>
      </c>
      <c r="Y9" s="74"/>
      <c r="Z9" s="30">
        <v>2</v>
      </c>
      <c r="AA9" s="29" t="s">
        <v>24</v>
      </c>
      <c r="AB9" s="29"/>
    </row>
    <row r="10" spans="1:28" s="10" customFormat="1" ht="30" customHeight="1">
      <c r="A10" s="34"/>
      <c r="B10" s="41" t="s">
        <v>7</v>
      </c>
      <c r="C10" s="41"/>
      <c r="D10" s="41"/>
      <c r="E10" s="41"/>
      <c r="F10" s="35"/>
      <c r="G10" s="12">
        <f aca="true" t="shared" si="1" ref="G10:G32">SUM(H10,L10,M10,P10,T10,U10)</f>
        <v>214261</v>
      </c>
      <c r="H10" s="12">
        <f>SUM(I10:K10)</f>
        <v>8290</v>
      </c>
      <c r="I10" s="12">
        <v>3061</v>
      </c>
      <c r="J10" s="12">
        <v>5144</v>
      </c>
      <c r="K10" s="12">
        <v>85</v>
      </c>
      <c r="L10" s="12">
        <v>1305</v>
      </c>
      <c r="M10" s="12">
        <f>SUM(N10:O10)</f>
        <v>94108</v>
      </c>
      <c r="N10" s="12">
        <v>42774</v>
      </c>
      <c r="O10" s="12">
        <v>51334</v>
      </c>
      <c r="P10" s="12">
        <f>SUM(Q10:S10)</f>
        <v>2864</v>
      </c>
      <c r="Q10" s="12">
        <v>2239</v>
      </c>
      <c r="R10" s="12">
        <v>338</v>
      </c>
      <c r="S10" s="12">
        <v>287</v>
      </c>
      <c r="T10" s="12">
        <v>4986</v>
      </c>
      <c r="U10" s="12">
        <v>102708</v>
      </c>
      <c r="V10" s="35"/>
      <c r="W10" s="34"/>
      <c r="X10" s="41" t="s">
        <v>7</v>
      </c>
      <c r="Y10" s="41"/>
      <c r="Z10" s="41"/>
      <c r="AA10" s="41"/>
      <c r="AB10" s="34"/>
    </row>
    <row r="11" spans="1:28" s="10" customFormat="1" ht="21.75" customHeight="1">
      <c r="A11" s="34"/>
      <c r="B11" s="41" t="s">
        <v>8</v>
      </c>
      <c r="C11" s="41"/>
      <c r="D11" s="41"/>
      <c r="E11" s="41"/>
      <c r="F11" s="35"/>
      <c r="G11" s="12">
        <f t="shared" si="1"/>
        <v>168696</v>
      </c>
      <c r="H11" s="12">
        <f aca="true" t="shared" si="2" ref="H11:H32">SUM(I11:K11)</f>
        <v>8428</v>
      </c>
      <c r="I11" s="12">
        <v>3271</v>
      </c>
      <c r="J11" s="12">
        <v>5078</v>
      </c>
      <c r="K11" s="12">
        <v>79</v>
      </c>
      <c r="L11" s="12">
        <v>662</v>
      </c>
      <c r="M11" s="12">
        <f aca="true" t="shared" si="3" ref="M11:M32">SUM(N11:O11)</f>
        <v>67714</v>
      </c>
      <c r="N11" s="12">
        <v>31613</v>
      </c>
      <c r="O11" s="12">
        <v>36101</v>
      </c>
      <c r="P11" s="12">
        <f aca="true" t="shared" si="4" ref="P11:P31">SUM(Q11:S11)</f>
        <v>3010</v>
      </c>
      <c r="Q11" s="12">
        <v>2275</v>
      </c>
      <c r="R11" s="12">
        <v>360</v>
      </c>
      <c r="S11" s="12">
        <v>375</v>
      </c>
      <c r="T11" s="12">
        <v>3388</v>
      </c>
      <c r="U11" s="12">
        <v>85494</v>
      </c>
      <c r="V11" s="35"/>
      <c r="W11" s="34"/>
      <c r="X11" s="41" t="s">
        <v>8</v>
      </c>
      <c r="Y11" s="41"/>
      <c r="Z11" s="41"/>
      <c r="AA11" s="41"/>
      <c r="AB11" s="34"/>
    </row>
    <row r="12" spans="1:28" s="10" customFormat="1" ht="21.75" customHeight="1">
      <c r="A12" s="34"/>
      <c r="B12" s="41" t="s">
        <v>9</v>
      </c>
      <c r="C12" s="41"/>
      <c r="D12" s="41"/>
      <c r="E12" s="41"/>
      <c r="F12" s="35"/>
      <c r="G12" s="12">
        <f t="shared" si="1"/>
        <v>36328</v>
      </c>
      <c r="H12" s="12">
        <f t="shared" si="2"/>
        <v>2426</v>
      </c>
      <c r="I12" s="12">
        <v>812</v>
      </c>
      <c r="J12" s="12">
        <v>1597</v>
      </c>
      <c r="K12" s="12">
        <v>17</v>
      </c>
      <c r="L12" s="12">
        <v>216</v>
      </c>
      <c r="M12" s="12">
        <f t="shared" si="3"/>
        <v>11981</v>
      </c>
      <c r="N12" s="12">
        <v>5159</v>
      </c>
      <c r="O12" s="12">
        <v>6822</v>
      </c>
      <c r="P12" s="12">
        <f t="shared" si="4"/>
        <v>756</v>
      </c>
      <c r="Q12" s="12">
        <v>583</v>
      </c>
      <c r="R12" s="12">
        <v>69</v>
      </c>
      <c r="S12" s="12">
        <v>104</v>
      </c>
      <c r="T12" s="12">
        <v>768</v>
      </c>
      <c r="U12" s="12">
        <v>20181</v>
      </c>
      <c r="V12" s="35"/>
      <c r="W12" s="34"/>
      <c r="X12" s="41" t="s">
        <v>9</v>
      </c>
      <c r="Y12" s="41"/>
      <c r="Z12" s="41"/>
      <c r="AA12" s="41"/>
      <c r="AB12" s="34"/>
    </row>
    <row r="13" spans="1:28" s="10" customFormat="1" ht="21.75" customHeight="1">
      <c r="A13" s="34"/>
      <c r="B13" s="41" t="s">
        <v>10</v>
      </c>
      <c r="C13" s="41"/>
      <c r="D13" s="41"/>
      <c r="E13" s="41"/>
      <c r="F13" s="35"/>
      <c r="G13" s="12">
        <f t="shared" si="1"/>
        <v>111170</v>
      </c>
      <c r="H13" s="12">
        <f t="shared" si="2"/>
        <v>7463</v>
      </c>
      <c r="I13" s="12">
        <v>3237</v>
      </c>
      <c r="J13" s="12">
        <v>4100</v>
      </c>
      <c r="K13" s="12">
        <v>126</v>
      </c>
      <c r="L13" s="12">
        <v>505</v>
      </c>
      <c r="M13" s="12">
        <f t="shared" si="3"/>
        <v>39759</v>
      </c>
      <c r="N13" s="12">
        <v>18165</v>
      </c>
      <c r="O13" s="12">
        <v>21594</v>
      </c>
      <c r="P13" s="12">
        <f t="shared" si="4"/>
        <v>2367</v>
      </c>
      <c r="Q13" s="12">
        <v>1862</v>
      </c>
      <c r="R13" s="12">
        <v>194</v>
      </c>
      <c r="S13" s="12">
        <v>311</v>
      </c>
      <c r="T13" s="12">
        <v>1661</v>
      </c>
      <c r="U13" s="12">
        <v>59415</v>
      </c>
      <c r="V13" s="35"/>
      <c r="W13" s="34"/>
      <c r="X13" s="41" t="s">
        <v>10</v>
      </c>
      <c r="Y13" s="41"/>
      <c r="Z13" s="41"/>
      <c r="AA13" s="41"/>
      <c r="AB13" s="34"/>
    </row>
    <row r="14" spans="1:28" s="10" customFormat="1" ht="21.75" customHeight="1">
      <c r="A14" s="34"/>
      <c r="B14" s="41" t="s">
        <v>11</v>
      </c>
      <c r="C14" s="41"/>
      <c r="D14" s="41"/>
      <c r="E14" s="41"/>
      <c r="F14" s="35"/>
      <c r="G14" s="12">
        <f t="shared" si="1"/>
        <v>70381</v>
      </c>
      <c r="H14" s="12">
        <f t="shared" si="2"/>
        <v>3648</v>
      </c>
      <c r="I14" s="12">
        <v>1672</v>
      </c>
      <c r="J14" s="12">
        <v>1892</v>
      </c>
      <c r="K14" s="12">
        <v>84</v>
      </c>
      <c r="L14" s="12">
        <v>166</v>
      </c>
      <c r="M14" s="12">
        <f t="shared" si="3"/>
        <v>27409</v>
      </c>
      <c r="N14" s="12">
        <v>12742</v>
      </c>
      <c r="O14" s="12">
        <v>14667</v>
      </c>
      <c r="P14" s="12">
        <f t="shared" si="4"/>
        <v>1207</v>
      </c>
      <c r="Q14" s="12">
        <v>952</v>
      </c>
      <c r="R14" s="12">
        <v>124</v>
      </c>
      <c r="S14" s="12">
        <v>131</v>
      </c>
      <c r="T14" s="12">
        <v>1360</v>
      </c>
      <c r="U14" s="36">
        <v>36591</v>
      </c>
      <c r="V14" s="35"/>
      <c r="W14" s="34"/>
      <c r="X14" s="41" t="s">
        <v>11</v>
      </c>
      <c r="Y14" s="41"/>
      <c r="Z14" s="41"/>
      <c r="AA14" s="41"/>
      <c r="AB14" s="34"/>
    </row>
    <row r="15" spans="1:28" s="10" customFormat="1" ht="21.75" customHeight="1">
      <c r="A15" s="34"/>
      <c r="B15" s="41" t="s">
        <v>12</v>
      </c>
      <c r="C15" s="41"/>
      <c r="D15" s="41"/>
      <c r="E15" s="41"/>
      <c r="F15" s="35"/>
      <c r="G15" s="12">
        <f t="shared" si="1"/>
        <v>24965</v>
      </c>
      <c r="H15" s="12">
        <f t="shared" si="2"/>
        <v>1123</v>
      </c>
      <c r="I15" s="12">
        <v>465</v>
      </c>
      <c r="J15" s="12">
        <v>656</v>
      </c>
      <c r="K15" s="12">
        <v>2</v>
      </c>
      <c r="L15" s="12">
        <v>105</v>
      </c>
      <c r="M15" s="12">
        <f t="shared" si="3"/>
        <v>7476</v>
      </c>
      <c r="N15" s="12">
        <v>3373</v>
      </c>
      <c r="O15" s="12">
        <v>4103</v>
      </c>
      <c r="P15" s="12">
        <f t="shared" si="4"/>
        <v>581</v>
      </c>
      <c r="Q15" s="12">
        <v>404</v>
      </c>
      <c r="R15" s="12">
        <v>43</v>
      </c>
      <c r="S15" s="12">
        <v>134</v>
      </c>
      <c r="T15" s="12">
        <v>209</v>
      </c>
      <c r="U15" s="12">
        <v>15471</v>
      </c>
      <c r="V15" s="35"/>
      <c r="W15" s="34"/>
      <c r="X15" s="41" t="s">
        <v>12</v>
      </c>
      <c r="Y15" s="41"/>
      <c r="Z15" s="41"/>
      <c r="AA15" s="41"/>
      <c r="AB15" s="34"/>
    </row>
    <row r="16" spans="1:28" s="10" customFormat="1" ht="21.75" customHeight="1">
      <c r="A16" s="34"/>
      <c r="B16" s="41" t="s">
        <v>13</v>
      </c>
      <c r="C16" s="41"/>
      <c r="D16" s="41"/>
      <c r="E16" s="41"/>
      <c r="F16" s="35"/>
      <c r="G16" s="12">
        <f t="shared" si="1"/>
        <v>19185</v>
      </c>
      <c r="H16" s="12">
        <f t="shared" si="2"/>
        <v>1008</v>
      </c>
      <c r="I16" s="12">
        <v>446</v>
      </c>
      <c r="J16" s="12">
        <v>551</v>
      </c>
      <c r="K16" s="12">
        <v>11</v>
      </c>
      <c r="L16" s="12">
        <v>54</v>
      </c>
      <c r="M16" s="12">
        <f t="shared" si="3"/>
        <v>6424</v>
      </c>
      <c r="N16" s="12">
        <v>2955</v>
      </c>
      <c r="O16" s="12">
        <v>3469</v>
      </c>
      <c r="P16" s="12">
        <f t="shared" si="4"/>
        <v>421</v>
      </c>
      <c r="Q16" s="12">
        <v>373</v>
      </c>
      <c r="R16" s="12">
        <v>28</v>
      </c>
      <c r="S16" s="12">
        <v>20</v>
      </c>
      <c r="T16" s="12">
        <v>267</v>
      </c>
      <c r="U16" s="36">
        <v>11011</v>
      </c>
      <c r="V16" s="35"/>
      <c r="W16" s="34"/>
      <c r="X16" s="41" t="s">
        <v>13</v>
      </c>
      <c r="Y16" s="41"/>
      <c r="Z16" s="41"/>
      <c r="AA16" s="41"/>
      <c r="AB16" s="34"/>
    </row>
    <row r="17" spans="1:28" s="10" customFormat="1" ht="21.75" customHeight="1">
      <c r="A17" s="34"/>
      <c r="B17" s="41" t="s">
        <v>16</v>
      </c>
      <c r="C17" s="41"/>
      <c r="D17" s="41"/>
      <c r="E17" s="41"/>
      <c r="F17" s="35"/>
      <c r="G17" s="12">
        <f t="shared" si="1"/>
        <v>25334</v>
      </c>
      <c r="H17" s="12">
        <f t="shared" si="2"/>
        <v>1635</v>
      </c>
      <c r="I17" s="12">
        <v>703</v>
      </c>
      <c r="J17" s="12">
        <v>915</v>
      </c>
      <c r="K17" s="12">
        <v>17</v>
      </c>
      <c r="L17" s="12">
        <v>198</v>
      </c>
      <c r="M17" s="12">
        <f t="shared" si="3"/>
        <v>5769</v>
      </c>
      <c r="N17" s="12">
        <v>2074</v>
      </c>
      <c r="O17" s="12">
        <v>3695</v>
      </c>
      <c r="P17" s="12">
        <f t="shared" si="4"/>
        <v>884</v>
      </c>
      <c r="Q17" s="12">
        <v>609</v>
      </c>
      <c r="R17" s="12">
        <v>66</v>
      </c>
      <c r="S17" s="12">
        <v>209</v>
      </c>
      <c r="T17" s="12">
        <v>218</v>
      </c>
      <c r="U17" s="36">
        <v>16630</v>
      </c>
      <c r="V17" s="35"/>
      <c r="W17" s="34"/>
      <c r="X17" s="41" t="s">
        <v>16</v>
      </c>
      <c r="Y17" s="41"/>
      <c r="Z17" s="41"/>
      <c r="AA17" s="41"/>
      <c r="AB17" s="34"/>
    </row>
    <row r="18" spans="1:28" s="10" customFormat="1" ht="21.75" customHeight="1">
      <c r="A18" s="34"/>
      <c r="B18" s="41" t="s">
        <v>17</v>
      </c>
      <c r="C18" s="41"/>
      <c r="D18" s="41"/>
      <c r="E18" s="41"/>
      <c r="F18" s="35"/>
      <c r="G18" s="12">
        <f t="shared" si="1"/>
        <v>23211</v>
      </c>
      <c r="H18" s="12">
        <f t="shared" si="2"/>
        <v>1327</v>
      </c>
      <c r="I18" s="12">
        <v>582</v>
      </c>
      <c r="J18" s="12">
        <v>737</v>
      </c>
      <c r="K18" s="12">
        <v>8</v>
      </c>
      <c r="L18" s="12">
        <v>103</v>
      </c>
      <c r="M18" s="12">
        <f t="shared" si="3"/>
        <v>4144</v>
      </c>
      <c r="N18" s="12">
        <v>1519</v>
      </c>
      <c r="O18" s="12">
        <v>2625</v>
      </c>
      <c r="P18" s="12">
        <f t="shared" si="4"/>
        <v>655</v>
      </c>
      <c r="Q18" s="12">
        <v>413</v>
      </c>
      <c r="R18" s="12">
        <v>70</v>
      </c>
      <c r="S18" s="12">
        <v>172</v>
      </c>
      <c r="T18" s="12">
        <v>230</v>
      </c>
      <c r="U18" s="12">
        <v>16752</v>
      </c>
      <c r="V18" s="35"/>
      <c r="W18" s="34"/>
      <c r="X18" s="41" t="s">
        <v>17</v>
      </c>
      <c r="Y18" s="41"/>
      <c r="Z18" s="41"/>
      <c r="AA18" s="41"/>
      <c r="AB18" s="34"/>
    </row>
    <row r="19" spans="1:28" s="10" customFormat="1" ht="21.75" customHeight="1">
      <c r="A19" s="34"/>
      <c r="B19" s="41" t="s">
        <v>18</v>
      </c>
      <c r="C19" s="41"/>
      <c r="D19" s="41"/>
      <c r="E19" s="41"/>
      <c r="F19" s="35"/>
      <c r="G19" s="12">
        <f t="shared" si="1"/>
        <v>27144</v>
      </c>
      <c r="H19" s="12">
        <f t="shared" si="2"/>
        <v>1466</v>
      </c>
      <c r="I19" s="12">
        <v>609</v>
      </c>
      <c r="J19" s="12">
        <v>849</v>
      </c>
      <c r="K19" s="12">
        <v>8</v>
      </c>
      <c r="L19" s="12">
        <v>74</v>
      </c>
      <c r="M19" s="12">
        <f t="shared" si="3"/>
        <v>5093</v>
      </c>
      <c r="N19" s="12">
        <v>1617</v>
      </c>
      <c r="O19" s="12">
        <v>3476</v>
      </c>
      <c r="P19" s="12">
        <f t="shared" si="4"/>
        <v>791</v>
      </c>
      <c r="Q19" s="12">
        <v>465</v>
      </c>
      <c r="R19" s="12">
        <v>70</v>
      </c>
      <c r="S19" s="12">
        <v>256</v>
      </c>
      <c r="T19" s="12">
        <v>359</v>
      </c>
      <c r="U19" s="12">
        <v>19361</v>
      </c>
      <c r="V19" s="35"/>
      <c r="W19" s="34"/>
      <c r="X19" s="41" t="s">
        <v>18</v>
      </c>
      <c r="Y19" s="41"/>
      <c r="Z19" s="41"/>
      <c r="AA19" s="41"/>
      <c r="AB19" s="34"/>
    </row>
    <row r="20" spans="1:28" s="10" customFormat="1" ht="21.75" customHeight="1">
      <c r="A20" s="34"/>
      <c r="B20" s="41" t="s">
        <v>19</v>
      </c>
      <c r="C20" s="41"/>
      <c r="D20" s="41"/>
      <c r="E20" s="41"/>
      <c r="F20" s="35"/>
      <c r="G20" s="12">
        <f t="shared" si="1"/>
        <v>23123</v>
      </c>
      <c r="H20" s="12">
        <f t="shared" si="2"/>
        <v>1282</v>
      </c>
      <c r="I20" s="12">
        <v>537</v>
      </c>
      <c r="J20" s="12">
        <v>724</v>
      </c>
      <c r="K20" s="12">
        <v>21</v>
      </c>
      <c r="L20" s="12">
        <v>123</v>
      </c>
      <c r="M20" s="12">
        <f t="shared" si="3"/>
        <v>6999</v>
      </c>
      <c r="N20" s="12">
        <v>3148</v>
      </c>
      <c r="O20" s="12">
        <v>3851</v>
      </c>
      <c r="P20" s="12">
        <f t="shared" si="4"/>
        <v>463</v>
      </c>
      <c r="Q20" s="12">
        <v>345</v>
      </c>
      <c r="R20" s="12">
        <v>39</v>
      </c>
      <c r="S20" s="12">
        <v>79</v>
      </c>
      <c r="T20" s="12">
        <v>328</v>
      </c>
      <c r="U20" s="12">
        <v>13928</v>
      </c>
      <c r="V20" s="35"/>
      <c r="W20" s="34"/>
      <c r="X20" s="41" t="s">
        <v>19</v>
      </c>
      <c r="Y20" s="41"/>
      <c r="Z20" s="41"/>
      <c r="AA20" s="41"/>
      <c r="AB20" s="34"/>
    </row>
    <row r="21" spans="1:28" s="10" customFormat="1" ht="21.75" customHeight="1">
      <c r="A21" s="34"/>
      <c r="B21" s="41" t="s">
        <v>20</v>
      </c>
      <c r="C21" s="41"/>
      <c r="D21" s="41"/>
      <c r="E21" s="41"/>
      <c r="F21" s="35"/>
      <c r="G21" s="12">
        <f t="shared" si="1"/>
        <v>37210</v>
      </c>
      <c r="H21" s="12">
        <f t="shared" si="2"/>
        <v>2388</v>
      </c>
      <c r="I21" s="12">
        <v>713</v>
      </c>
      <c r="J21" s="12">
        <v>1651</v>
      </c>
      <c r="K21" s="12">
        <v>24</v>
      </c>
      <c r="L21" s="12">
        <v>140</v>
      </c>
      <c r="M21" s="12">
        <f t="shared" si="3"/>
        <v>11100</v>
      </c>
      <c r="N21" s="12">
        <v>4918</v>
      </c>
      <c r="O21" s="12">
        <v>6182</v>
      </c>
      <c r="P21" s="12">
        <f t="shared" si="4"/>
        <v>822</v>
      </c>
      <c r="Q21" s="12">
        <v>656</v>
      </c>
      <c r="R21" s="12">
        <v>57</v>
      </c>
      <c r="S21" s="12">
        <v>109</v>
      </c>
      <c r="T21" s="12">
        <v>636</v>
      </c>
      <c r="U21" s="12">
        <v>22124</v>
      </c>
      <c r="V21" s="35"/>
      <c r="W21" s="34"/>
      <c r="X21" s="41" t="s">
        <v>20</v>
      </c>
      <c r="Y21" s="41"/>
      <c r="Z21" s="41"/>
      <c r="AA21" s="41"/>
      <c r="AB21" s="34"/>
    </row>
    <row r="22" spans="1:28" s="10" customFormat="1" ht="21.75" customHeight="1">
      <c r="A22" s="34"/>
      <c r="B22" s="41" t="s">
        <v>21</v>
      </c>
      <c r="C22" s="41"/>
      <c r="D22" s="41"/>
      <c r="E22" s="41"/>
      <c r="F22" s="35"/>
      <c r="G22" s="12">
        <f t="shared" si="1"/>
        <v>38754</v>
      </c>
      <c r="H22" s="12">
        <f t="shared" si="2"/>
        <v>2325</v>
      </c>
      <c r="I22" s="12">
        <v>677</v>
      </c>
      <c r="J22" s="12">
        <v>1632</v>
      </c>
      <c r="K22" s="12">
        <v>16</v>
      </c>
      <c r="L22" s="12">
        <v>126</v>
      </c>
      <c r="M22" s="12">
        <f t="shared" si="3"/>
        <v>11702</v>
      </c>
      <c r="N22" s="12">
        <v>4949</v>
      </c>
      <c r="O22" s="12">
        <v>6753</v>
      </c>
      <c r="P22" s="12">
        <f t="shared" si="4"/>
        <v>620</v>
      </c>
      <c r="Q22" s="12">
        <v>424</v>
      </c>
      <c r="R22" s="12">
        <v>76</v>
      </c>
      <c r="S22" s="12">
        <v>120</v>
      </c>
      <c r="T22" s="12">
        <v>620</v>
      </c>
      <c r="U22" s="12">
        <v>23361</v>
      </c>
      <c r="V22" s="35"/>
      <c r="W22" s="34"/>
      <c r="X22" s="41" t="s">
        <v>21</v>
      </c>
      <c r="Y22" s="41"/>
      <c r="Z22" s="41"/>
      <c r="AA22" s="41"/>
      <c r="AB22" s="34"/>
    </row>
    <row r="23" spans="1:28" s="10" customFormat="1" ht="30" customHeight="1">
      <c r="A23" s="34"/>
      <c r="B23" s="41" t="s">
        <v>31</v>
      </c>
      <c r="C23" s="41"/>
      <c r="D23" s="41"/>
      <c r="E23" s="41"/>
      <c r="F23" s="35"/>
      <c r="G23" s="12">
        <f t="shared" si="1"/>
        <v>26270</v>
      </c>
      <c r="H23" s="12">
        <f t="shared" si="2"/>
        <v>1172</v>
      </c>
      <c r="I23" s="12">
        <v>445</v>
      </c>
      <c r="J23" s="12">
        <v>721</v>
      </c>
      <c r="K23" s="12">
        <v>6</v>
      </c>
      <c r="L23" s="12">
        <v>147</v>
      </c>
      <c r="M23" s="12">
        <f t="shared" si="3"/>
        <v>11558</v>
      </c>
      <c r="N23" s="12">
        <v>5492</v>
      </c>
      <c r="O23" s="12">
        <v>6066</v>
      </c>
      <c r="P23" s="12">
        <f t="shared" si="4"/>
        <v>289</v>
      </c>
      <c r="Q23" s="12">
        <v>247</v>
      </c>
      <c r="R23" s="12">
        <v>30</v>
      </c>
      <c r="S23" s="12">
        <v>12</v>
      </c>
      <c r="T23" s="12">
        <v>458</v>
      </c>
      <c r="U23" s="36">
        <v>12646</v>
      </c>
      <c r="V23" s="35"/>
      <c r="W23" s="34"/>
      <c r="X23" s="41" t="s">
        <v>31</v>
      </c>
      <c r="Y23" s="41"/>
      <c r="Z23" s="41"/>
      <c r="AA23" s="41"/>
      <c r="AB23" s="34"/>
    </row>
    <row r="24" spans="1:28" s="10" customFormat="1" ht="21.75" customHeight="1">
      <c r="A24" s="34"/>
      <c r="B24" s="41" t="s">
        <v>30</v>
      </c>
      <c r="C24" s="41"/>
      <c r="D24" s="41"/>
      <c r="E24" s="41"/>
      <c r="F24" s="35"/>
      <c r="G24" s="12">
        <f t="shared" si="1"/>
        <v>22470</v>
      </c>
      <c r="H24" s="12">
        <f t="shared" si="2"/>
        <v>1585</v>
      </c>
      <c r="I24" s="12">
        <v>727</v>
      </c>
      <c r="J24" s="12">
        <v>847</v>
      </c>
      <c r="K24" s="12">
        <v>11</v>
      </c>
      <c r="L24" s="12">
        <v>111</v>
      </c>
      <c r="M24" s="12">
        <f t="shared" si="3"/>
        <v>8443</v>
      </c>
      <c r="N24" s="12">
        <v>4100</v>
      </c>
      <c r="O24" s="12">
        <v>4343</v>
      </c>
      <c r="P24" s="12">
        <f t="shared" si="4"/>
        <v>422</v>
      </c>
      <c r="Q24" s="12">
        <v>311</v>
      </c>
      <c r="R24" s="12">
        <v>31</v>
      </c>
      <c r="S24" s="12">
        <v>80</v>
      </c>
      <c r="T24" s="12">
        <v>322</v>
      </c>
      <c r="U24" s="12">
        <v>11587</v>
      </c>
      <c r="V24" s="35"/>
      <c r="W24" s="34"/>
      <c r="X24" s="41" t="s">
        <v>30</v>
      </c>
      <c r="Y24" s="41"/>
      <c r="Z24" s="41"/>
      <c r="AA24" s="41"/>
      <c r="AB24" s="34"/>
    </row>
    <row r="25" spans="1:28" s="10" customFormat="1" ht="30" customHeight="1">
      <c r="A25" s="34"/>
      <c r="B25" s="41" t="s">
        <v>29</v>
      </c>
      <c r="C25" s="41"/>
      <c r="D25" s="41"/>
      <c r="E25" s="41"/>
      <c r="F25" s="35"/>
      <c r="G25" s="12">
        <f t="shared" si="1"/>
        <v>7262</v>
      </c>
      <c r="H25" s="12">
        <f t="shared" si="2"/>
        <v>538</v>
      </c>
      <c r="I25" s="12">
        <v>196</v>
      </c>
      <c r="J25" s="12">
        <v>322</v>
      </c>
      <c r="K25" s="12">
        <v>20</v>
      </c>
      <c r="L25" s="12">
        <v>35</v>
      </c>
      <c r="M25" s="12">
        <f t="shared" si="3"/>
        <v>2183</v>
      </c>
      <c r="N25" s="12">
        <v>950</v>
      </c>
      <c r="O25" s="12">
        <v>1233</v>
      </c>
      <c r="P25" s="12">
        <f t="shared" si="4"/>
        <v>191</v>
      </c>
      <c r="Q25" s="12">
        <v>135</v>
      </c>
      <c r="R25" s="12">
        <v>14</v>
      </c>
      <c r="S25" s="12">
        <v>42</v>
      </c>
      <c r="T25" s="12">
        <v>97</v>
      </c>
      <c r="U25" s="12">
        <v>4218</v>
      </c>
      <c r="V25" s="35"/>
      <c r="W25" s="34"/>
      <c r="X25" s="41" t="s">
        <v>29</v>
      </c>
      <c r="Y25" s="41"/>
      <c r="Z25" s="41"/>
      <c r="AA25" s="41"/>
      <c r="AB25" s="34"/>
    </row>
    <row r="26" spans="1:28" s="10" customFormat="1" ht="21.75" customHeight="1">
      <c r="A26" s="12"/>
      <c r="B26" s="41" t="s">
        <v>28</v>
      </c>
      <c r="C26" s="41"/>
      <c r="D26" s="41"/>
      <c r="E26" s="41"/>
      <c r="F26" s="37"/>
      <c r="G26" s="12">
        <f t="shared" si="1"/>
        <v>10562</v>
      </c>
      <c r="H26" s="12">
        <f t="shared" si="2"/>
        <v>500</v>
      </c>
      <c r="I26" s="12">
        <v>242</v>
      </c>
      <c r="J26" s="12">
        <v>253</v>
      </c>
      <c r="K26" s="12">
        <v>5</v>
      </c>
      <c r="L26" s="12">
        <v>50</v>
      </c>
      <c r="M26" s="12">
        <f t="shared" si="3"/>
        <v>3755</v>
      </c>
      <c r="N26" s="12">
        <v>1726</v>
      </c>
      <c r="O26" s="12">
        <v>2029</v>
      </c>
      <c r="P26" s="12">
        <f t="shared" si="4"/>
        <v>218</v>
      </c>
      <c r="Q26" s="12">
        <v>182</v>
      </c>
      <c r="R26" s="12">
        <v>18</v>
      </c>
      <c r="S26" s="12">
        <v>18</v>
      </c>
      <c r="T26" s="12">
        <v>188</v>
      </c>
      <c r="U26" s="36">
        <v>5851</v>
      </c>
      <c r="V26" s="37"/>
      <c r="W26" s="12"/>
      <c r="X26" s="41" t="s">
        <v>28</v>
      </c>
      <c r="Y26" s="41"/>
      <c r="Z26" s="41"/>
      <c r="AA26" s="41"/>
      <c r="AB26" s="12"/>
    </row>
    <row r="27" spans="1:28" s="10" customFormat="1" ht="21.75" customHeight="1">
      <c r="A27" s="12"/>
      <c r="B27" s="41" t="s">
        <v>27</v>
      </c>
      <c r="C27" s="41"/>
      <c r="D27" s="41"/>
      <c r="E27" s="41"/>
      <c r="F27" s="37"/>
      <c r="G27" s="12">
        <f t="shared" si="1"/>
        <v>11798</v>
      </c>
      <c r="H27" s="12">
        <f t="shared" si="2"/>
        <v>581</v>
      </c>
      <c r="I27" s="12">
        <v>226</v>
      </c>
      <c r="J27" s="12">
        <v>337</v>
      </c>
      <c r="K27" s="12">
        <v>18</v>
      </c>
      <c r="L27" s="12">
        <v>24</v>
      </c>
      <c r="M27" s="12">
        <f t="shared" si="3"/>
        <v>4094</v>
      </c>
      <c r="N27" s="12">
        <v>1886</v>
      </c>
      <c r="O27" s="12">
        <v>2208</v>
      </c>
      <c r="P27" s="12">
        <f t="shared" si="4"/>
        <v>116</v>
      </c>
      <c r="Q27" s="12">
        <v>100</v>
      </c>
      <c r="R27" s="12">
        <v>12</v>
      </c>
      <c r="S27" s="12">
        <v>4</v>
      </c>
      <c r="T27" s="12">
        <v>181</v>
      </c>
      <c r="U27" s="36">
        <v>6802</v>
      </c>
      <c r="V27" s="37"/>
      <c r="W27" s="12"/>
      <c r="X27" s="41" t="s">
        <v>27</v>
      </c>
      <c r="Y27" s="41"/>
      <c r="Z27" s="41"/>
      <c r="AA27" s="41"/>
      <c r="AB27" s="12"/>
    </row>
    <row r="28" spans="1:28" s="10" customFormat="1" ht="30" customHeight="1">
      <c r="A28" s="12"/>
      <c r="B28" s="41" t="s">
        <v>34</v>
      </c>
      <c r="C28" s="41"/>
      <c r="D28" s="41"/>
      <c r="E28" s="41"/>
      <c r="F28" s="37"/>
      <c r="G28" s="12">
        <f t="shared" si="1"/>
        <v>1542</v>
      </c>
      <c r="H28" s="12">
        <f t="shared" si="2"/>
        <v>47</v>
      </c>
      <c r="I28" s="12">
        <v>28</v>
      </c>
      <c r="J28" s="12">
        <v>19</v>
      </c>
      <c r="K28" s="12" t="s">
        <v>37</v>
      </c>
      <c r="L28" s="12">
        <v>2</v>
      </c>
      <c r="M28" s="12">
        <f t="shared" si="3"/>
        <v>140</v>
      </c>
      <c r="N28" s="12">
        <v>46</v>
      </c>
      <c r="O28" s="12">
        <v>94</v>
      </c>
      <c r="P28" s="12">
        <f t="shared" si="4"/>
        <v>68</v>
      </c>
      <c r="Q28" s="12">
        <v>30</v>
      </c>
      <c r="R28" s="12">
        <v>5</v>
      </c>
      <c r="S28" s="12">
        <v>33</v>
      </c>
      <c r="T28" s="12">
        <v>9</v>
      </c>
      <c r="U28" s="36">
        <v>1276</v>
      </c>
      <c r="V28" s="37"/>
      <c r="W28" s="12"/>
      <c r="X28" s="41" t="s">
        <v>34</v>
      </c>
      <c r="Y28" s="41"/>
      <c r="Z28" s="41"/>
      <c r="AA28" s="41"/>
      <c r="AB28" s="12"/>
    </row>
    <row r="29" spans="1:28" s="10" customFormat="1" ht="21.75" customHeight="1">
      <c r="A29" s="12"/>
      <c r="B29" s="41" t="s">
        <v>26</v>
      </c>
      <c r="C29" s="41"/>
      <c r="D29" s="41"/>
      <c r="E29" s="41"/>
      <c r="F29" s="37"/>
      <c r="G29" s="12">
        <f t="shared" si="1"/>
        <v>10447</v>
      </c>
      <c r="H29" s="12">
        <f t="shared" si="2"/>
        <v>446</v>
      </c>
      <c r="I29" s="12">
        <v>200</v>
      </c>
      <c r="J29" s="12">
        <v>235</v>
      </c>
      <c r="K29" s="12">
        <v>11</v>
      </c>
      <c r="L29" s="12">
        <v>123</v>
      </c>
      <c r="M29" s="12">
        <f t="shared" si="3"/>
        <v>3662</v>
      </c>
      <c r="N29" s="12">
        <v>1750</v>
      </c>
      <c r="O29" s="12">
        <v>1912</v>
      </c>
      <c r="P29" s="12">
        <f t="shared" si="4"/>
        <v>155</v>
      </c>
      <c r="Q29" s="12">
        <v>129</v>
      </c>
      <c r="R29" s="12">
        <v>9</v>
      </c>
      <c r="S29" s="12">
        <v>17</v>
      </c>
      <c r="T29" s="12">
        <v>151</v>
      </c>
      <c r="U29" s="36">
        <v>5910</v>
      </c>
      <c r="V29" s="37"/>
      <c r="W29" s="12"/>
      <c r="X29" s="41" t="s">
        <v>26</v>
      </c>
      <c r="Y29" s="41"/>
      <c r="Z29" s="41"/>
      <c r="AA29" s="41"/>
      <c r="AB29" s="12"/>
    </row>
    <row r="30" spans="1:28" s="10" customFormat="1" ht="30" customHeight="1">
      <c r="A30" s="12"/>
      <c r="B30" s="41" t="s">
        <v>25</v>
      </c>
      <c r="C30" s="41"/>
      <c r="D30" s="41"/>
      <c r="E30" s="41"/>
      <c r="F30" s="37"/>
      <c r="G30" s="12">
        <f t="shared" si="1"/>
        <v>12470</v>
      </c>
      <c r="H30" s="12">
        <f t="shared" si="2"/>
        <v>600</v>
      </c>
      <c r="I30" s="12">
        <v>273</v>
      </c>
      <c r="J30" s="12">
        <v>323</v>
      </c>
      <c r="K30" s="12">
        <v>4</v>
      </c>
      <c r="L30" s="12">
        <v>61</v>
      </c>
      <c r="M30" s="12">
        <f t="shared" si="3"/>
        <v>2620</v>
      </c>
      <c r="N30" s="12">
        <v>927</v>
      </c>
      <c r="O30" s="12">
        <v>1693</v>
      </c>
      <c r="P30" s="12">
        <f t="shared" si="4"/>
        <v>432</v>
      </c>
      <c r="Q30" s="12">
        <v>272</v>
      </c>
      <c r="R30" s="12">
        <v>40</v>
      </c>
      <c r="S30" s="12">
        <v>120</v>
      </c>
      <c r="T30" s="12">
        <v>78</v>
      </c>
      <c r="U30" s="12">
        <v>8679</v>
      </c>
      <c r="V30" s="37"/>
      <c r="W30" s="12"/>
      <c r="X30" s="41" t="s">
        <v>25</v>
      </c>
      <c r="Y30" s="41"/>
      <c r="Z30" s="41"/>
      <c r="AA30" s="41"/>
      <c r="AB30" s="12"/>
    </row>
    <row r="31" spans="1:28" s="10" customFormat="1" ht="30" customHeight="1">
      <c r="A31" s="36"/>
      <c r="B31" s="41" t="s">
        <v>14</v>
      </c>
      <c r="C31" s="41"/>
      <c r="D31" s="41"/>
      <c r="E31" s="41"/>
      <c r="F31" s="38"/>
      <c r="G31" s="12">
        <f t="shared" si="1"/>
        <v>509</v>
      </c>
      <c r="H31" s="12">
        <f t="shared" si="2"/>
        <v>6</v>
      </c>
      <c r="I31" s="12">
        <v>4</v>
      </c>
      <c r="J31" s="12">
        <v>1</v>
      </c>
      <c r="K31" s="12">
        <v>1</v>
      </c>
      <c r="L31" s="12" t="s">
        <v>37</v>
      </c>
      <c r="M31" s="12">
        <f t="shared" si="3"/>
        <v>5</v>
      </c>
      <c r="N31" s="12" t="s">
        <v>37</v>
      </c>
      <c r="O31" s="12">
        <v>5</v>
      </c>
      <c r="P31" s="12">
        <f t="shared" si="4"/>
        <v>51</v>
      </c>
      <c r="Q31" s="12" t="s">
        <v>37</v>
      </c>
      <c r="R31" s="12" t="s">
        <v>37</v>
      </c>
      <c r="S31" s="12">
        <v>51</v>
      </c>
      <c r="T31" s="12" t="s">
        <v>37</v>
      </c>
      <c r="U31" s="12">
        <v>447</v>
      </c>
      <c r="V31" s="38"/>
      <c r="W31" s="36"/>
      <c r="X31" s="41" t="s">
        <v>14</v>
      </c>
      <c r="Y31" s="41"/>
      <c r="Z31" s="41"/>
      <c r="AA31" s="41"/>
      <c r="AB31" s="36"/>
    </row>
    <row r="32" spans="1:28" s="10" customFormat="1" ht="21.75" customHeight="1">
      <c r="A32" s="36"/>
      <c r="B32" s="41" t="s">
        <v>15</v>
      </c>
      <c r="C32" s="41"/>
      <c r="D32" s="41"/>
      <c r="E32" s="41"/>
      <c r="F32" s="38"/>
      <c r="G32" s="12">
        <f t="shared" si="1"/>
        <v>1595</v>
      </c>
      <c r="H32" s="12">
        <f t="shared" si="2"/>
        <v>9</v>
      </c>
      <c r="I32" s="12">
        <v>1</v>
      </c>
      <c r="J32" s="12">
        <v>8</v>
      </c>
      <c r="K32" s="12" t="s">
        <v>37</v>
      </c>
      <c r="L32" s="12" t="s">
        <v>37</v>
      </c>
      <c r="M32" s="12">
        <f t="shared" si="3"/>
        <v>1493</v>
      </c>
      <c r="N32" s="12">
        <v>397</v>
      </c>
      <c r="O32" s="12">
        <v>1096</v>
      </c>
      <c r="P32" s="12" t="s">
        <v>37</v>
      </c>
      <c r="Q32" s="12" t="s">
        <v>37</v>
      </c>
      <c r="R32" s="12" t="s">
        <v>37</v>
      </c>
      <c r="S32" s="12" t="s">
        <v>37</v>
      </c>
      <c r="T32" s="12">
        <v>93</v>
      </c>
      <c r="U32" s="12" t="s">
        <v>37</v>
      </c>
      <c r="V32" s="38"/>
      <c r="W32" s="36"/>
      <c r="X32" s="41" t="s">
        <v>15</v>
      </c>
      <c r="Y32" s="41"/>
      <c r="Z32" s="41"/>
      <c r="AA32" s="41"/>
      <c r="AB32" s="36"/>
    </row>
    <row r="33" spans="1:28" s="3" customFormat="1" ht="4.5" customHeight="1">
      <c r="A33" s="4"/>
      <c r="B33" s="4"/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6"/>
      <c r="U33" s="6"/>
      <c r="V33" s="5"/>
      <c r="W33" s="4"/>
      <c r="X33" s="4"/>
      <c r="Y33" s="4"/>
      <c r="Z33" s="4"/>
      <c r="AA33" s="4"/>
      <c r="AB33" s="7"/>
    </row>
    <row r="34" spans="1:28" s="8" customFormat="1" ht="11.25">
      <c r="A34" s="8" t="s">
        <v>41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Y34" s="9"/>
      <c r="Z34" s="9"/>
      <c r="AA34" s="9"/>
      <c r="AB34" s="9"/>
    </row>
    <row r="35" spans="1:28" s="8" customFormat="1" ht="11.25">
      <c r="A35" s="10" t="s">
        <v>42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0"/>
      <c r="W35" s="10"/>
      <c r="Y35" s="11"/>
      <c r="Z35" s="11"/>
      <c r="AA35" s="11"/>
      <c r="AB35" s="11"/>
    </row>
    <row r="36" spans="16:18" ht="15.75" customHeight="1">
      <c r="P36" s="2"/>
      <c r="Q36" s="2"/>
      <c r="R36" s="2"/>
    </row>
    <row r="37" spans="16:18" ht="15.75" customHeight="1">
      <c r="P37" s="2"/>
      <c r="Q37" s="2"/>
      <c r="R37" s="2"/>
    </row>
    <row r="38" spans="16:18" ht="15.75" customHeight="1">
      <c r="P38" s="2"/>
      <c r="Q38" s="2"/>
      <c r="R38" s="2"/>
    </row>
    <row r="39" ht="15.75" customHeight="1"/>
  </sheetData>
  <sheetProtection/>
  <mergeCells count="72">
    <mergeCell ref="B9:C9"/>
    <mergeCell ref="X9:Y9"/>
    <mergeCell ref="B10:E10"/>
    <mergeCell ref="B20:E20"/>
    <mergeCell ref="T3:T5"/>
    <mergeCell ref="P4:P5"/>
    <mergeCell ref="Q4:Q5"/>
    <mergeCell ref="R4:R5"/>
    <mergeCell ref="G3:G5"/>
    <mergeCell ref="I4:I5"/>
    <mergeCell ref="H3:K3"/>
    <mergeCell ref="J4:J5"/>
    <mergeCell ref="M4:M5"/>
    <mergeCell ref="K4:K5"/>
    <mergeCell ref="L3:L5"/>
    <mergeCell ref="S4:S5"/>
    <mergeCell ref="H4:H5"/>
    <mergeCell ref="P3:S3"/>
    <mergeCell ref="N4:N5"/>
    <mergeCell ref="B16:E16"/>
    <mergeCell ref="B22:E22"/>
    <mergeCell ref="B21:E21"/>
    <mergeCell ref="B7:C7"/>
    <mergeCell ref="M3:O3"/>
    <mergeCell ref="O4:O5"/>
    <mergeCell ref="B12:E12"/>
    <mergeCell ref="B11:E11"/>
    <mergeCell ref="B13:E13"/>
    <mergeCell ref="A3:F5"/>
    <mergeCell ref="B24:E24"/>
    <mergeCell ref="B32:E32"/>
    <mergeCell ref="B31:E31"/>
    <mergeCell ref="B14:E14"/>
    <mergeCell ref="B25:E25"/>
    <mergeCell ref="B19:E19"/>
    <mergeCell ref="B18:E18"/>
    <mergeCell ref="B17:E17"/>
    <mergeCell ref="B23:E23"/>
    <mergeCell ref="B15:E15"/>
    <mergeCell ref="X7:Y7"/>
    <mergeCell ref="X10:AA10"/>
    <mergeCell ref="X11:AA11"/>
    <mergeCell ref="X12:AA12"/>
    <mergeCell ref="X13:AA13"/>
    <mergeCell ref="B30:E30"/>
    <mergeCell ref="B29:E29"/>
    <mergeCell ref="B28:E28"/>
    <mergeCell ref="B27:E27"/>
    <mergeCell ref="B26:E26"/>
    <mergeCell ref="X14:AA14"/>
    <mergeCell ref="X15:AA15"/>
    <mergeCell ref="X16:AA16"/>
    <mergeCell ref="X17:AA17"/>
    <mergeCell ref="X18:AA18"/>
    <mergeCell ref="X19:AA19"/>
    <mergeCell ref="X31:AA31"/>
    <mergeCell ref="X20:AA20"/>
    <mergeCell ref="X21:AA21"/>
    <mergeCell ref="X22:AA22"/>
    <mergeCell ref="X23:AA23"/>
    <mergeCell ref="X24:AA24"/>
    <mergeCell ref="X25:AA25"/>
    <mergeCell ref="X32:AA32"/>
    <mergeCell ref="X3:AA5"/>
    <mergeCell ref="U3:V5"/>
    <mergeCell ref="O1:AA1"/>
    <mergeCell ref="A1:N1"/>
    <mergeCell ref="X26:AA26"/>
    <mergeCell ref="X27:AA27"/>
    <mergeCell ref="X28:AA28"/>
    <mergeCell ref="X29:AA29"/>
    <mergeCell ref="X30:AA3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2020-09-30T05:13:02Z</cp:lastPrinted>
  <dcterms:created xsi:type="dcterms:W3CDTF">2017-10-20T04:43:16Z</dcterms:created>
  <dcterms:modified xsi:type="dcterms:W3CDTF">2020-09-30T05:19:49Z</dcterms:modified>
  <cp:category/>
  <cp:version/>
  <cp:contentType/>
  <cp:contentStatus/>
</cp:coreProperties>
</file>