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150" activeTab="0"/>
  </bookViews>
  <sheets>
    <sheet name="12-7" sheetId="1" r:id="rId1"/>
  </sheets>
  <definedNames>
    <definedName name="_xlnm.Print_Area" localSheetId="0">'12-7'!$A$1:$N$32</definedName>
  </definedNames>
  <calcPr fullCalcOnLoad="1"/>
</workbook>
</file>

<file path=xl/sharedStrings.xml><?xml version="1.0" encoding="utf-8"?>
<sst xmlns="http://schemas.openxmlformats.org/spreadsheetml/2006/main" count="48" uniqueCount="40">
  <si>
    <t>-</t>
  </si>
  <si>
    <t>年度</t>
  </si>
  <si>
    <t>平成</t>
  </si>
  <si>
    <t>資料  県税務課調</t>
  </si>
  <si>
    <t>注）地方消費税清算金は含まない。</t>
  </si>
  <si>
    <t>旧法による税</t>
  </si>
  <si>
    <t>産業廃棄物税</t>
  </si>
  <si>
    <t>狩猟税</t>
  </si>
  <si>
    <t>目的税</t>
  </si>
  <si>
    <t>鉱区税</t>
  </si>
  <si>
    <t>自動車税</t>
  </si>
  <si>
    <t>軽油引取税</t>
  </si>
  <si>
    <t>自動車取得税</t>
  </si>
  <si>
    <t>ゴルフ場利用税</t>
  </si>
  <si>
    <t>県たばこ税</t>
  </si>
  <si>
    <t>不動産取得税</t>
  </si>
  <si>
    <t>地方消費税</t>
  </si>
  <si>
    <t>法人</t>
  </si>
  <si>
    <t>個人</t>
  </si>
  <si>
    <t>事業税</t>
  </si>
  <si>
    <t>配当割</t>
  </si>
  <si>
    <t>利子割</t>
  </si>
  <si>
    <t>県民税</t>
  </si>
  <si>
    <t>普通税</t>
  </si>
  <si>
    <t>年度</t>
  </si>
  <si>
    <t>対調定</t>
  </si>
  <si>
    <t>対予算</t>
  </si>
  <si>
    <t>収入未済額</t>
  </si>
  <si>
    <t>不納欠損額</t>
  </si>
  <si>
    <t>収入済額</t>
  </si>
  <si>
    <t>調定済額</t>
  </si>
  <si>
    <t>予算額</t>
  </si>
  <si>
    <t>県税収入歩合</t>
  </si>
  <si>
    <t>県　税</t>
  </si>
  <si>
    <t>科目</t>
  </si>
  <si>
    <t>単位：千円、％</t>
  </si>
  <si>
    <t>令和</t>
  </si>
  <si>
    <t>元</t>
  </si>
  <si>
    <t>株式等譲渡所得</t>
  </si>
  <si>
    <r>
      <t>１２－７　県税徴収実績　</t>
    </r>
    <r>
      <rPr>
        <sz val="11"/>
        <color indexed="8"/>
        <rFont val="ＭＳ 明朝"/>
        <family val="1"/>
      </rPr>
      <t>（令和元年度）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</si>
</sst>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00"/>
    <numFmt numFmtId="186" formatCode="#,##0.0000"/>
    <numFmt numFmtId="187" formatCode="#,##0.00000"/>
    <numFmt numFmtId="188" formatCode="#,##0.000000"/>
    <numFmt numFmtId="189" formatCode="#,##0_);\(#,##0\)"/>
    <numFmt numFmtId="190" formatCode="#,##0_);[Red]\(#,##0\)"/>
    <numFmt numFmtId="191" formatCode="#,##0_ "/>
    <numFmt numFmtId="192" formatCode="_ * #,##0.0_ ;_ * \-#,##0.0_ ;_ * &quot;-&quot;_ ;_ @_ "/>
    <numFmt numFmtId="193" formatCode="_ * #,##0.0_ ;_ * \-#,##0.0_ ;_ * &quot;-&quot;?_ ;_ @_ "/>
    <numFmt numFmtId="194" formatCode="0_);[Red]\(0\)"/>
    <numFmt numFmtId="195" formatCode="#,##0.0;&quot;△ &quot;#,##0.0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9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1" fontId="5" fillId="0" borderId="0" xfId="48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distributed" vertic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/>
    </xf>
    <xf numFmtId="41" fontId="16" fillId="0" borderId="0" xfId="0" applyNumberFormat="1" applyFont="1" applyAlignment="1">
      <alignment/>
    </xf>
    <xf numFmtId="0" fontId="16" fillId="0" borderId="0" xfId="0" applyFont="1" applyAlignment="1" quotePrefix="1">
      <alignment horizontal="center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 horizontal="distributed"/>
    </xf>
    <xf numFmtId="0" fontId="16" fillId="0" borderId="0" xfId="0" applyFont="1" applyAlignment="1">
      <alignment horizontal="right"/>
    </xf>
    <xf numFmtId="41" fontId="16" fillId="0" borderId="16" xfId="0" applyNumberFormat="1" applyFont="1" applyBorder="1" applyAlignment="1">
      <alignment/>
    </xf>
    <xf numFmtId="193" fontId="12" fillId="0" borderId="0" xfId="60" applyNumberFormat="1" applyFont="1" applyAlignment="1">
      <alignment horizontal="right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distributed"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41" fontId="19" fillId="0" borderId="16" xfId="0" applyNumberFormat="1" applyFont="1" applyBorder="1" applyAlignment="1">
      <alignment/>
    </xf>
    <xf numFmtId="41" fontId="19" fillId="0" borderId="0" xfId="0" applyNumberFormat="1" applyFont="1" applyAlignment="1">
      <alignment/>
    </xf>
    <xf numFmtId="193" fontId="13" fillId="0" borderId="0" xfId="60" applyNumberFormat="1" applyFont="1" applyAlignment="1">
      <alignment horizontal="right"/>
      <protection/>
    </xf>
    <xf numFmtId="41" fontId="16" fillId="0" borderId="0" xfId="0" applyNumberFormat="1" applyFont="1" applyAlignment="1">
      <alignment horizontal="right"/>
    </xf>
    <xf numFmtId="41" fontId="16" fillId="0" borderId="16" xfId="0" applyNumberFormat="1" applyFont="1" applyBorder="1" applyAlignment="1">
      <alignment horizontal="right"/>
    </xf>
    <xf numFmtId="192" fontId="16" fillId="0" borderId="0" xfId="0" applyNumberFormat="1" applyFont="1" applyAlignment="1">
      <alignment/>
    </xf>
    <xf numFmtId="41" fontId="16" fillId="0" borderId="17" xfId="0" applyNumberFormat="1" applyFont="1" applyBorder="1" applyAlignment="1">
      <alignment horizontal="right"/>
    </xf>
    <xf numFmtId="41" fontId="16" fillId="0" borderId="12" xfId="0" applyNumberFormat="1" applyFont="1" applyBorder="1" applyAlignment="1">
      <alignment horizontal="right"/>
    </xf>
    <xf numFmtId="193" fontId="12" fillId="0" borderId="12" xfId="60" applyNumberFormat="1" applyFont="1" applyBorder="1" applyAlignment="1">
      <alignment horizontal="right"/>
      <protection/>
    </xf>
    <xf numFmtId="0" fontId="14" fillId="0" borderId="0" xfId="0" applyFont="1" applyAlignment="1">
      <alignment horizontal="center" vertical="top"/>
    </xf>
    <xf numFmtId="0" fontId="16" fillId="0" borderId="1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distributed"/>
    </xf>
    <xf numFmtId="0" fontId="18" fillId="0" borderId="12" xfId="0" applyFont="1" applyBorder="1" applyAlignment="1">
      <alignment horizontal="distributed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_12物価・県民経済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"/>
  <sheetViews>
    <sheetView showGridLines="0" tabSelected="1" zoomScale="115" zoomScaleNormal="115" zoomScaleSheetLayoutView="100" zoomScalePageLayoutView="0" workbookViewId="0" topLeftCell="A1">
      <selection activeCell="A1" sqref="A1:N1"/>
    </sheetView>
  </sheetViews>
  <sheetFormatPr defaultColWidth="8.625" defaultRowHeight="12.75"/>
  <cols>
    <col min="1" max="1" width="0.74609375" style="2" customWidth="1"/>
    <col min="2" max="2" width="2.875" style="2" customWidth="1"/>
    <col min="3" max="3" width="2.75390625" style="2" customWidth="1"/>
    <col min="4" max="4" width="3.625" style="2" customWidth="1"/>
    <col min="5" max="5" width="3.875" style="2" bestFit="1" customWidth="1"/>
    <col min="6" max="6" width="5.75390625" style="2" bestFit="1" customWidth="1"/>
    <col min="7" max="7" width="1.625" style="2" customWidth="1"/>
    <col min="8" max="10" width="15.75390625" style="2" bestFit="1" customWidth="1"/>
    <col min="11" max="11" width="10.375" style="2" bestFit="1" customWidth="1"/>
    <col min="12" max="12" width="13.375" style="2" bestFit="1" customWidth="1"/>
    <col min="13" max="13" width="9.00390625" style="2" bestFit="1" customWidth="1"/>
    <col min="14" max="14" width="9.00390625" style="2" customWidth="1"/>
    <col min="15" max="15" width="5.75390625" style="2" customWidth="1"/>
    <col min="16" max="16" width="0.875" style="2" customWidth="1"/>
    <col min="17" max="17" width="19.75390625" style="2" customWidth="1"/>
    <col min="18" max="18" width="0.875" style="2" customWidth="1"/>
    <col min="19" max="25" width="17.875" style="2" customWidth="1"/>
    <col min="26" max="26" width="4.00390625" style="2" customWidth="1"/>
    <col min="27" max="27" width="5.625" style="2" customWidth="1"/>
    <col min="28" max="28" width="5.25390625" style="2" customWidth="1"/>
    <col min="29" max="29" width="19.75390625" style="2" customWidth="1"/>
    <col min="30" max="30" width="0.875" style="2" customWidth="1"/>
    <col min="31" max="38" width="15.75390625" style="2" customWidth="1"/>
    <col min="39" max="39" width="4.00390625" style="2" customWidth="1"/>
    <col min="40" max="16384" width="8.625" style="2" customWidth="1"/>
  </cols>
  <sheetData>
    <row r="1" spans="1:38" ht="30" customHeight="1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Q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8:48" ht="24.75" customHeight="1">
      <c r="H2" s="5"/>
      <c r="N2" s="6" t="s">
        <v>35</v>
      </c>
      <c r="O2" s="4"/>
      <c r="X2" s="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P2" s="4"/>
      <c r="AQ2" s="4"/>
      <c r="AR2" s="4"/>
      <c r="AT2" s="4"/>
      <c r="AV2" s="4"/>
    </row>
    <row r="3" spans="1:48" s="16" customFormat="1" ht="18" customHeight="1">
      <c r="A3" s="13"/>
      <c r="B3" s="43" t="s">
        <v>34</v>
      </c>
      <c r="C3" s="43"/>
      <c r="D3" s="43"/>
      <c r="E3" s="43"/>
      <c r="F3" s="43"/>
      <c r="G3" s="13"/>
      <c r="H3" s="45" t="s">
        <v>33</v>
      </c>
      <c r="I3" s="46"/>
      <c r="J3" s="46"/>
      <c r="K3" s="46"/>
      <c r="L3" s="47"/>
      <c r="M3" s="45" t="s">
        <v>32</v>
      </c>
      <c r="N3" s="46"/>
      <c r="O3" s="15"/>
      <c r="Q3" s="48"/>
      <c r="S3" s="48"/>
      <c r="T3" s="50"/>
      <c r="U3" s="51"/>
      <c r="V3" s="51"/>
      <c r="W3" s="51"/>
      <c r="X3" s="51"/>
      <c r="Y3" s="51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P3" s="15"/>
      <c r="AQ3" s="15"/>
      <c r="AT3" s="15"/>
      <c r="AV3" s="15"/>
    </row>
    <row r="4" spans="1:38" s="16" customFormat="1" ht="18" customHeight="1">
      <c r="A4" s="18"/>
      <c r="B4" s="44"/>
      <c r="C4" s="44"/>
      <c r="D4" s="44"/>
      <c r="E4" s="44"/>
      <c r="F4" s="44"/>
      <c r="G4" s="19"/>
      <c r="H4" s="20" t="s">
        <v>31</v>
      </c>
      <c r="I4" s="20" t="s">
        <v>30</v>
      </c>
      <c r="J4" s="20" t="s">
        <v>29</v>
      </c>
      <c r="K4" s="20" t="s">
        <v>28</v>
      </c>
      <c r="L4" s="20" t="s">
        <v>27</v>
      </c>
      <c r="M4" s="20" t="s">
        <v>26</v>
      </c>
      <c r="N4" s="14" t="s">
        <v>25</v>
      </c>
      <c r="Q4" s="49"/>
      <c r="S4" s="49"/>
      <c r="T4" s="17"/>
      <c r="U4" s="17"/>
      <c r="V4" s="17"/>
      <c r="W4" s="17"/>
      <c r="X4" s="17"/>
      <c r="Y4" s="17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2:38" s="16" customFormat="1" ht="19.5" customHeight="1">
      <c r="B5" s="52" t="s">
        <v>2</v>
      </c>
      <c r="C5" s="52"/>
      <c r="D5" s="52"/>
      <c r="E5" s="25">
        <v>29</v>
      </c>
      <c r="F5" s="26" t="s">
        <v>24</v>
      </c>
      <c r="G5" s="21"/>
      <c r="H5" s="27">
        <v>116562518</v>
      </c>
      <c r="I5" s="22">
        <v>118440743</v>
      </c>
      <c r="J5" s="22">
        <v>116904246</v>
      </c>
      <c r="K5" s="22">
        <v>106592</v>
      </c>
      <c r="L5" s="22">
        <v>1429905</v>
      </c>
      <c r="M5" s="28">
        <v>100.3</v>
      </c>
      <c r="N5" s="28">
        <v>98.7</v>
      </c>
      <c r="Q5" s="23"/>
      <c r="S5" s="24"/>
      <c r="T5" s="24"/>
      <c r="U5" s="24"/>
      <c r="V5" s="24"/>
      <c r="W5" s="24"/>
      <c r="X5" s="24"/>
      <c r="Y5" s="24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s="16" customFormat="1" ht="19.5" customHeight="1">
      <c r="B6" s="23"/>
      <c r="C6" s="29"/>
      <c r="D6" s="29"/>
      <c r="E6" s="25">
        <v>30</v>
      </c>
      <c r="F6" s="29"/>
      <c r="G6" s="21"/>
      <c r="H6" s="27">
        <v>121062443</v>
      </c>
      <c r="I6" s="22">
        <v>122722985</v>
      </c>
      <c r="J6" s="22">
        <v>121211454</v>
      </c>
      <c r="K6" s="22">
        <v>100387</v>
      </c>
      <c r="L6" s="22">
        <v>1411144</v>
      </c>
      <c r="M6" s="28">
        <v>100.1</v>
      </c>
      <c r="N6" s="28">
        <v>98.8</v>
      </c>
      <c r="Q6" s="23"/>
      <c r="S6" s="24"/>
      <c r="T6" s="2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2:14" s="16" customFormat="1" ht="30" customHeight="1">
      <c r="B7" s="53" t="s">
        <v>36</v>
      </c>
      <c r="C7" s="53"/>
      <c r="D7" s="53"/>
      <c r="E7" s="30" t="s">
        <v>37</v>
      </c>
      <c r="F7" s="31" t="s">
        <v>1</v>
      </c>
      <c r="G7" s="32"/>
      <c r="H7" s="33">
        <v>119489347</v>
      </c>
      <c r="I7" s="34">
        <v>121074155</v>
      </c>
      <c r="J7" s="34">
        <v>119648913</v>
      </c>
      <c r="K7" s="34">
        <v>92778</v>
      </c>
      <c r="L7" s="34">
        <v>1332464</v>
      </c>
      <c r="M7" s="35">
        <v>100.1</v>
      </c>
      <c r="N7" s="35">
        <v>98.8</v>
      </c>
    </row>
    <row r="8" spans="2:14" s="16" customFormat="1" ht="30" customHeight="1">
      <c r="B8" s="54" t="s">
        <v>23</v>
      </c>
      <c r="C8" s="54"/>
      <c r="D8" s="54"/>
      <c r="E8" s="54"/>
      <c r="F8" s="54"/>
      <c r="G8" s="21"/>
      <c r="H8" s="27">
        <v>119408420</v>
      </c>
      <c r="I8" s="22">
        <v>120993226</v>
      </c>
      <c r="J8" s="22">
        <v>119567984</v>
      </c>
      <c r="K8" s="22">
        <v>92778</v>
      </c>
      <c r="L8" s="22">
        <v>1332464</v>
      </c>
      <c r="M8" s="28">
        <v>100.1</v>
      </c>
      <c r="N8" s="28">
        <v>98.8</v>
      </c>
    </row>
    <row r="9" spans="2:17" s="16" customFormat="1" ht="11.25">
      <c r="B9" s="25"/>
      <c r="C9" s="54" t="s">
        <v>22</v>
      </c>
      <c r="D9" s="54"/>
      <c r="E9" s="54"/>
      <c r="F9" s="54"/>
      <c r="G9" s="21"/>
      <c r="H9" s="27">
        <v>43677101</v>
      </c>
      <c r="I9" s="22">
        <v>45009694</v>
      </c>
      <c r="J9" s="22">
        <v>43798972</v>
      </c>
      <c r="K9" s="22">
        <v>82302</v>
      </c>
      <c r="L9" s="22">
        <v>1128422</v>
      </c>
      <c r="M9" s="28">
        <v>100.3</v>
      </c>
      <c r="N9" s="28">
        <v>97.3</v>
      </c>
      <c r="Q9" s="22"/>
    </row>
    <row r="10" spans="2:17" s="16" customFormat="1" ht="11.25">
      <c r="B10" s="25"/>
      <c r="C10" s="25"/>
      <c r="D10" s="54" t="s">
        <v>18</v>
      </c>
      <c r="E10" s="54"/>
      <c r="F10" s="54"/>
      <c r="G10" s="21"/>
      <c r="H10" s="27">
        <v>37866710</v>
      </c>
      <c r="I10" s="22">
        <v>39163932</v>
      </c>
      <c r="J10" s="22">
        <v>37968367</v>
      </c>
      <c r="K10" s="22">
        <v>81174</v>
      </c>
      <c r="L10" s="22">
        <v>1114392</v>
      </c>
      <c r="M10" s="28">
        <v>100.3</v>
      </c>
      <c r="N10" s="28">
        <v>96.9</v>
      </c>
      <c r="Q10" s="22"/>
    </row>
    <row r="11" spans="2:17" s="16" customFormat="1" ht="11.25">
      <c r="B11" s="25"/>
      <c r="C11" s="25"/>
      <c r="D11" s="54" t="s">
        <v>17</v>
      </c>
      <c r="E11" s="54"/>
      <c r="F11" s="54"/>
      <c r="G11" s="21"/>
      <c r="H11" s="27">
        <v>4619856</v>
      </c>
      <c r="I11" s="22">
        <v>4655225</v>
      </c>
      <c r="J11" s="22">
        <v>4640068</v>
      </c>
      <c r="K11" s="22">
        <v>1128</v>
      </c>
      <c r="L11" s="22">
        <v>14030</v>
      </c>
      <c r="M11" s="28">
        <v>100.4</v>
      </c>
      <c r="N11" s="28">
        <v>99.7</v>
      </c>
      <c r="Q11" s="22"/>
    </row>
    <row r="12" spans="2:17" s="16" customFormat="1" ht="11.25">
      <c r="B12" s="25"/>
      <c r="C12" s="25"/>
      <c r="D12" s="54" t="s">
        <v>21</v>
      </c>
      <c r="E12" s="54"/>
      <c r="F12" s="54"/>
      <c r="G12" s="21"/>
      <c r="H12" s="27">
        <v>144123</v>
      </c>
      <c r="I12" s="22">
        <v>144124</v>
      </c>
      <c r="J12" s="22">
        <v>144124</v>
      </c>
      <c r="K12" s="36">
        <v>0</v>
      </c>
      <c r="L12" s="36">
        <v>0</v>
      </c>
      <c r="M12" s="28">
        <v>100</v>
      </c>
      <c r="N12" s="28">
        <v>100</v>
      </c>
      <c r="Q12" s="22"/>
    </row>
    <row r="13" spans="2:17" s="16" customFormat="1" ht="11.25">
      <c r="B13" s="25"/>
      <c r="C13" s="25"/>
      <c r="D13" s="54" t="s">
        <v>20</v>
      </c>
      <c r="E13" s="54"/>
      <c r="F13" s="54"/>
      <c r="G13" s="21"/>
      <c r="H13" s="27">
        <v>675650</v>
      </c>
      <c r="I13" s="22">
        <v>675651</v>
      </c>
      <c r="J13" s="22">
        <v>675651</v>
      </c>
      <c r="K13" s="36">
        <v>0</v>
      </c>
      <c r="L13" s="36">
        <v>0</v>
      </c>
      <c r="M13" s="28">
        <v>100</v>
      </c>
      <c r="N13" s="28">
        <v>100</v>
      </c>
      <c r="Q13" s="22"/>
    </row>
    <row r="14" spans="2:17" s="16" customFormat="1" ht="11.25">
      <c r="B14" s="25"/>
      <c r="C14" s="25"/>
      <c r="D14" s="54" t="s">
        <v>38</v>
      </c>
      <c r="E14" s="54"/>
      <c r="F14" s="54"/>
      <c r="G14" s="21"/>
      <c r="H14" s="27">
        <v>370762</v>
      </c>
      <c r="I14" s="22">
        <v>370762</v>
      </c>
      <c r="J14" s="22">
        <v>370762</v>
      </c>
      <c r="K14" s="36">
        <v>0</v>
      </c>
      <c r="L14" s="36">
        <v>0</v>
      </c>
      <c r="M14" s="28">
        <v>100</v>
      </c>
      <c r="N14" s="28">
        <v>100</v>
      </c>
      <c r="Q14" s="22"/>
    </row>
    <row r="15" spans="2:17" s="16" customFormat="1" ht="30" customHeight="1">
      <c r="B15" s="25"/>
      <c r="C15" s="54" t="s">
        <v>19</v>
      </c>
      <c r="D15" s="54"/>
      <c r="E15" s="54"/>
      <c r="F15" s="54"/>
      <c r="G15" s="21"/>
      <c r="H15" s="27">
        <v>24913198</v>
      </c>
      <c r="I15" s="22">
        <v>24996357</v>
      </c>
      <c r="J15" s="22">
        <v>24935899</v>
      </c>
      <c r="K15" s="22">
        <v>1323</v>
      </c>
      <c r="L15" s="22">
        <v>59134</v>
      </c>
      <c r="M15" s="28">
        <v>100.1</v>
      </c>
      <c r="N15" s="28">
        <v>99.8</v>
      </c>
      <c r="Q15" s="22"/>
    </row>
    <row r="16" spans="2:17" s="16" customFormat="1" ht="11.25">
      <c r="B16" s="25"/>
      <c r="C16" s="25"/>
      <c r="D16" s="54" t="s">
        <v>18</v>
      </c>
      <c r="E16" s="54"/>
      <c r="F16" s="54"/>
      <c r="G16" s="21"/>
      <c r="H16" s="27">
        <v>1350769</v>
      </c>
      <c r="I16" s="22">
        <v>1385268</v>
      </c>
      <c r="J16" s="22">
        <v>1352329</v>
      </c>
      <c r="K16" s="22">
        <v>1011</v>
      </c>
      <c r="L16" s="22">
        <v>31928</v>
      </c>
      <c r="M16" s="28">
        <v>100.1</v>
      </c>
      <c r="N16" s="28">
        <v>97.6</v>
      </c>
      <c r="Q16" s="22"/>
    </row>
    <row r="17" spans="2:17" s="16" customFormat="1" ht="11.25">
      <c r="B17" s="25"/>
      <c r="C17" s="25"/>
      <c r="D17" s="54" t="s">
        <v>17</v>
      </c>
      <c r="E17" s="54"/>
      <c r="F17" s="54"/>
      <c r="G17" s="21"/>
      <c r="H17" s="27">
        <v>23562429</v>
      </c>
      <c r="I17" s="22">
        <v>23611089</v>
      </c>
      <c r="J17" s="22">
        <v>23583570</v>
      </c>
      <c r="K17" s="22">
        <v>312</v>
      </c>
      <c r="L17" s="22">
        <v>27206</v>
      </c>
      <c r="M17" s="28">
        <v>100.1</v>
      </c>
      <c r="N17" s="28">
        <v>99.9</v>
      </c>
      <c r="Q17" s="22"/>
    </row>
    <row r="18" spans="2:17" s="16" customFormat="1" ht="19.5" customHeight="1">
      <c r="B18" s="25"/>
      <c r="C18" s="54" t="s">
        <v>16</v>
      </c>
      <c r="D18" s="54"/>
      <c r="E18" s="54"/>
      <c r="F18" s="54"/>
      <c r="G18" s="21"/>
      <c r="H18" s="27">
        <v>25349753</v>
      </c>
      <c r="I18" s="22">
        <v>25349753</v>
      </c>
      <c r="J18" s="22">
        <v>25349753</v>
      </c>
      <c r="K18" s="36">
        <v>0</v>
      </c>
      <c r="L18" s="36">
        <v>0</v>
      </c>
      <c r="M18" s="28">
        <v>100</v>
      </c>
      <c r="N18" s="28">
        <v>100</v>
      </c>
      <c r="Q18" s="22"/>
    </row>
    <row r="19" spans="2:17" s="16" customFormat="1" ht="11.25">
      <c r="B19" s="25"/>
      <c r="C19" s="54" t="s">
        <v>15</v>
      </c>
      <c r="D19" s="54"/>
      <c r="E19" s="54"/>
      <c r="F19" s="54"/>
      <c r="G19" s="21"/>
      <c r="H19" s="27">
        <v>2541660</v>
      </c>
      <c r="I19" s="22">
        <v>2602611</v>
      </c>
      <c r="J19" s="22">
        <v>2554134</v>
      </c>
      <c r="K19" s="22">
        <v>1113</v>
      </c>
      <c r="L19" s="22">
        <v>47365</v>
      </c>
      <c r="M19" s="28">
        <v>100.5</v>
      </c>
      <c r="N19" s="28">
        <v>98.1</v>
      </c>
      <c r="Q19" s="22"/>
    </row>
    <row r="20" spans="2:17" s="16" customFormat="1" ht="11.25">
      <c r="B20" s="25"/>
      <c r="C20" s="54" t="s">
        <v>14</v>
      </c>
      <c r="D20" s="54"/>
      <c r="E20" s="54"/>
      <c r="F20" s="54"/>
      <c r="G20" s="21"/>
      <c r="H20" s="27">
        <v>1506567</v>
      </c>
      <c r="I20" s="22">
        <v>1506567</v>
      </c>
      <c r="J20" s="22">
        <v>1506567</v>
      </c>
      <c r="K20" s="36">
        <v>0</v>
      </c>
      <c r="L20" s="36">
        <v>0</v>
      </c>
      <c r="M20" s="28">
        <v>100</v>
      </c>
      <c r="N20" s="28">
        <v>100</v>
      </c>
      <c r="Q20" s="22"/>
    </row>
    <row r="21" spans="2:17" s="16" customFormat="1" ht="11.25">
      <c r="B21" s="25"/>
      <c r="C21" s="54" t="s">
        <v>13</v>
      </c>
      <c r="D21" s="54"/>
      <c r="E21" s="54"/>
      <c r="F21" s="54"/>
      <c r="G21" s="21"/>
      <c r="H21" s="27">
        <v>280006</v>
      </c>
      <c r="I21" s="22">
        <v>280006</v>
      </c>
      <c r="J21" s="22">
        <v>280006</v>
      </c>
      <c r="K21" s="36">
        <v>0</v>
      </c>
      <c r="L21" s="36">
        <v>0</v>
      </c>
      <c r="M21" s="28">
        <v>100</v>
      </c>
      <c r="N21" s="28">
        <v>100</v>
      </c>
      <c r="Q21" s="22"/>
    </row>
    <row r="22" spans="2:17" s="16" customFormat="1" ht="11.25">
      <c r="B22" s="25"/>
      <c r="C22" s="54" t="s">
        <v>12</v>
      </c>
      <c r="D22" s="54"/>
      <c r="E22" s="54"/>
      <c r="F22" s="54"/>
      <c r="G22" s="21"/>
      <c r="H22" s="27">
        <v>770295</v>
      </c>
      <c r="I22" s="22">
        <v>770295</v>
      </c>
      <c r="J22" s="22">
        <v>770295</v>
      </c>
      <c r="K22" s="36">
        <v>0</v>
      </c>
      <c r="L22" s="36">
        <v>0</v>
      </c>
      <c r="M22" s="28">
        <v>100</v>
      </c>
      <c r="N22" s="28">
        <v>100</v>
      </c>
      <c r="Q22" s="22"/>
    </row>
    <row r="23" spans="2:17" s="16" customFormat="1" ht="11.25">
      <c r="B23" s="25"/>
      <c r="C23" s="54" t="s">
        <v>11</v>
      </c>
      <c r="D23" s="54"/>
      <c r="E23" s="54"/>
      <c r="F23" s="54"/>
      <c r="G23" s="21"/>
      <c r="H23" s="27">
        <v>7175036</v>
      </c>
      <c r="I23" s="22">
        <v>7234016</v>
      </c>
      <c r="J23" s="22">
        <v>7175870</v>
      </c>
      <c r="K23" s="36">
        <v>0</v>
      </c>
      <c r="L23" s="22">
        <v>58146</v>
      </c>
      <c r="M23" s="28">
        <v>100</v>
      </c>
      <c r="N23" s="28">
        <v>99.2</v>
      </c>
      <c r="Q23" s="22"/>
    </row>
    <row r="24" spans="2:17" s="16" customFormat="1" ht="11.25">
      <c r="B24" s="25"/>
      <c r="C24" s="54" t="s">
        <v>10</v>
      </c>
      <c r="D24" s="54"/>
      <c r="E24" s="54"/>
      <c r="F24" s="54"/>
      <c r="G24" s="21"/>
      <c r="H24" s="37">
        <f>12908329+282756</f>
        <v>13191085</v>
      </c>
      <c r="I24" s="36">
        <f>12957443+282765-1</f>
        <v>13240207</v>
      </c>
      <c r="J24" s="36">
        <f>12910004+282765-1</f>
        <v>13192768</v>
      </c>
      <c r="K24" s="36">
        <v>8041</v>
      </c>
      <c r="L24" s="36">
        <v>39398</v>
      </c>
      <c r="M24" s="28">
        <v>100</v>
      </c>
      <c r="N24" s="28">
        <v>99.6</v>
      </c>
      <c r="Q24" s="22"/>
    </row>
    <row r="25" spans="2:17" s="16" customFormat="1" ht="11.25">
      <c r="B25" s="25"/>
      <c r="C25" s="54" t="s">
        <v>9</v>
      </c>
      <c r="D25" s="54"/>
      <c r="E25" s="54"/>
      <c r="F25" s="54"/>
      <c r="G25" s="21"/>
      <c r="H25" s="27">
        <v>3719</v>
      </c>
      <c r="I25" s="22">
        <v>3720</v>
      </c>
      <c r="J25" s="22">
        <v>3720</v>
      </c>
      <c r="K25" s="36">
        <v>0</v>
      </c>
      <c r="L25" s="36">
        <v>0</v>
      </c>
      <c r="M25" s="28">
        <v>100</v>
      </c>
      <c r="N25" s="28">
        <v>100</v>
      </c>
      <c r="Q25" s="22"/>
    </row>
    <row r="26" spans="2:31" s="16" customFormat="1" ht="30" customHeight="1">
      <c r="B26" s="54" t="s">
        <v>8</v>
      </c>
      <c r="C26" s="54"/>
      <c r="D26" s="54"/>
      <c r="E26" s="54"/>
      <c r="F26" s="54"/>
      <c r="G26" s="21"/>
      <c r="H26" s="27">
        <v>80927</v>
      </c>
      <c r="I26" s="22">
        <v>80929</v>
      </c>
      <c r="J26" s="22">
        <v>80929</v>
      </c>
      <c r="K26" s="22">
        <v>0</v>
      </c>
      <c r="L26" s="22">
        <v>0</v>
      </c>
      <c r="M26" s="28">
        <v>100</v>
      </c>
      <c r="N26" s="28">
        <v>100</v>
      </c>
      <c r="O26" s="15"/>
      <c r="Q26" s="22"/>
      <c r="Z26" s="15"/>
      <c r="AA26" s="15"/>
      <c r="AB26" s="15"/>
      <c r="AC26" s="15"/>
      <c r="AD26" s="15"/>
      <c r="AE26" s="15"/>
    </row>
    <row r="27" spans="2:31" s="16" customFormat="1" ht="11.25">
      <c r="B27" s="25"/>
      <c r="C27" s="54" t="s">
        <v>7</v>
      </c>
      <c r="D27" s="54"/>
      <c r="E27" s="54"/>
      <c r="F27" s="54"/>
      <c r="G27" s="21"/>
      <c r="H27" s="37">
        <v>8758</v>
      </c>
      <c r="I27" s="22">
        <v>8759</v>
      </c>
      <c r="J27" s="22">
        <v>8759</v>
      </c>
      <c r="K27" s="36">
        <v>0</v>
      </c>
      <c r="L27" s="36">
        <v>0</v>
      </c>
      <c r="M27" s="28">
        <v>100</v>
      </c>
      <c r="N27" s="28">
        <v>100</v>
      </c>
      <c r="O27" s="15"/>
      <c r="Q27" s="22"/>
      <c r="Z27" s="15"/>
      <c r="AA27" s="15"/>
      <c r="AB27" s="15"/>
      <c r="AC27" s="15"/>
      <c r="AD27" s="15"/>
      <c r="AE27" s="15"/>
    </row>
    <row r="28" spans="2:31" s="16" customFormat="1" ht="11.25">
      <c r="B28" s="25"/>
      <c r="C28" s="54" t="s">
        <v>6</v>
      </c>
      <c r="D28" s="54"/>
      <c r="E28" s="54"/>
      <c r="F28" s="54"/>
      <c r="G28" s="21"/>
      <c r="H28" s="37">
        <v>72169</v>
      </c>
      <c r="I28" s="22">
        <v>72170</v>
      </c>
      <c r="J28" s="22">
        <v>72170</v>
      </c>
      <c r="K28" s="36">
        <v>0</v>
      </c>
      <c r="L28" s="36">
        <v>0</v>
      </c>
      <c r="M28" s="28">
        <v>100</v>
      </c>
      <c r="N28" s="28">
        <v>100</v>
      </c>
      <c r="O28" s="15"/>
      <c r="Q28" s="22"/>
      <c r="Z28" s="15"/>
      <c r="AA28" s="15"/>
      <c r="AB28" s="15"/>
      <c r="AC28" s="15"/>
      <c r="AD28" s="15"/>
      <c r="AE28" s="15"/>
    </row>
    <row r="29" spans="1:31" s="16" customFormat="1" ht="30" customHeight="1">
      <c r="A29" s="18"/>
      <c r="B29" s="56" t="s">
        <v>5</v>
      </c>
      <c r="C29" s="57"/>
      <c r="D29" s="57"/>
      <c r="E29" s="57"/>
      <c r="F29" s="57"/>
      <c r="G29" s="19"/>
      <c r="H29" s="39" t="s">
        <v>0</v>
      </c>
      <c r="I29" s="40" t="s">
        <v>0</v>
      </c>
      <c r="J29" s="40" t="s">
        <v>0</v>
      </c>
      <c r="K29" s="40" t="s">
        <v>0</v>
      </c>
      <c r="L29" s="40" t="s">
        <v>0</v>
      </c>
      <c r="M29" s="41" t="s">
        <v>0</v>
      </c>
      <c r="N29" s="40" t="s">
        <v>0</v>
      </c>
      <c r="O29" s="15"/>
      <c r="Z29" s="15"/>
      <c r="AA29" s="15"/>
      <c r="AB29" s="15"/>
      <c r="AC29" s="15"/>
      <c r="AD29" s="15"/>
      <c r="AE29" s="15"/>
    </row>
    <row r="30" spans="1:14" s="16" customFormat="1" ht="11.25">
      <c r="A30" s="16" t="s">
        <v>4</v>
      </c>
      <c r="H30" s="22"/>
      <c r="I30" s="22"/>
      <c r="J30" s="22"/>
      <c r="K30" s="22"/>
      <c r="L30" s="22"/>
      <c r="M30" s="38"/>
      <c r="N30" s="38"/>
    </row>
    <row r="31" spans="1:25" s="16" customFormat="1" ht="11.25">
      <c r="A31" s="16" t="s">
        <v>3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6:37" ht="15" customHeight="1">
      <c r="P32" s="4"/>
      <c r="Q32" s="4"/>
      <c r="R32" s="4"/>
      <c r="S32" s="4"/>
      <c r="T32" s="4"/>
      <c r="U32" s="4"/>
      <c r="V32" s="4"/>
      <c r="W32" s="4"/>
      <c r="X32" s="4"/>
      <c r="Y32" s="4"/>
      <c r="AC32" s="55"/>
      <c r="AE32" s="55"/>
      <c r="AF32" s="58"/>
      <c r="AG32" s="58"/>
      <c r="AH32" s="58"/>
      <c r="AI32" s="58"/>
      <c r="AJ32" s="58"/>
      <c r="AK32" s="55"/>
    </row>
    <row r="33" spans="29:38" ht="15" customHeight="1">
      <c r="AC33" s="55"/>
      <c r="AE33" s="55"/>
      <c r="AF33" s="58"/>
      <c r="AG33" s="58"/>
      <c r="AH33" s="58"/>
      <c r="AI33" s="58"/>
      <c r="AJ33" s="58"/>
      <c r="AK33" s="55"/>
      <c r="AL33" s="10"/>
    </row>
    <row r="34" spans="29:38" ht="15" customHeight="1">
      <c r="AC34" s="55"/>
      <c r="AE34" s="12"/>
      <c r="AF34" s="58"/>
      <c r="AG34" s="55"/>
      <c r="AH34" s="55"/>
      <c r="AI34" s="55"/>
      <c r="AJ34" s="55"/>
      <c r="AK34" s="55"/>
      <c r="AL34" s="12"/>
    </row>
    <row r="35" spans="29:38" ht="15" customHeight="1">
      <c r="AC35" s="55"/>
      <c r="AE35" s="12"/>
      <c r="AF35" s="58"/>
      <c r="AG35" s="55"/>
      <c r="AH35" s="55"/>
      <c r="AI35" s="55"/>
      <c r="AJ35" s="55"/>
      <c r="AK35" s="55"/>
      <c r="AL35" s="12"/>
    </row>
    <row r="36" ht="15" customHeight="1"/>
    <row r="37" spans="29:38" ht="15" customHeight="1">
      <c r="AC37" s="10"/>
      <c r="AE37" s="9"/>
      <c r="AF37" s="9"/>
      <c r="AG37" s="9"/>
      <c r="AH37" s="9"/>
      <c r="AI37" s="9"/>
      <c r="AJ37" s="9"/>
      <c r="AL37" s="9"/>
    </row>
    <row r="38" spans="29:38" ht="15" customHeight="1">
      <c r="AC38" s="8"/>
      <c r="AE38" s="9"/>
      <c r="AF38" s="9"/>
      <c r="AG38" s="9"/>
      <c r="AH38" s="9"/>
      <c r="AI38" s="9"/>
      <c r="AJ38" s="9"/>
      <c r="AL38" s="9"/>
    </row>
    <row r="39" spans="29:38" ht="15" customHeight="1">
      <c r="AC39" s="8"/>
      <c r="AE39" s="9"/>
      <c r="AF39" s="9"/>
      <c r="AG39" s="9"/>
      <c r="AH39" s="9"/>
      <c r="AI39" s="9"/>
      <c r="AJ39" s="9"/>
      <c r="AL39" s="9"/>
    </row>
    <row r="40" ht="15" customHeight="1">
      <c r="AF40" s="9"/>
    </row>
    <row r="41" spans="15:38" ht="15" customHeight="1">
      <c r="O41" s="4"/>
      <c r="Z41" s="4"/>
      <c r="AC41" s="8"/>
      <c r="AE41" s="9"/>
      <c r="AF41" s="9"/>
      <c r="AG41" s="9"/>
      <c r="AH41" s="9"/>
      <c r="AI41" s="9"/>
      <c r="AJ41" s="9"/>
      <c r="AL41" s="9"/>
    </row>
    <row r="42" spans="15:38" ht="15" customHeight="1">
      <c r="O42" s="4"/>
      <c r="Z42" s="4"/>
      <c r="AC42" s="8"/>
      <c r="AE42" s="9"/>
      <c r="AF42" s="9"/>
      <c r="AG42" s="9"/>
      <c r="AH42" s="9"/>
      <c r="AI42" s="9"/>
      <c r="AJ42" s="9"/>
      <c r="AK42" s="11"/>
      <c r="AL42" s="9"/>
    </row>
    <row r="43" spans="15:38" ht="15" customHeight="1">
      <c r="O43" s="4"/>
      <c r="Z43" s="4"/>
      <c r="AC43" s="8"/>
      <c r="AE43" s="9"/>
      <c r="AF43" s="9"/>
      <c r="AG43" s="9"/>
      <c r="AH43" s="9"/>
      <c r="AI43" s="9"/>
      <c r="AJ43" s="9"/>
      <c r="AK43" s="11"/>
      <c r="AL43" s="9"/>
    </row>
    <row r="44" spans="1:29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C44" s="8"/>
    </row>
    <row r="45" spans="1:38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C45" s="8"/>
      <c r="AE45" s="9"/>
      <c r="AF45" s="9"/>
      <c r="AG45" s="9"/>
      <c r="AH45" s="9"/>
      <c r="AI45" s="9"/>
      <c r="AJ45" s="9"/>
      <c r="AK45" s="1"/>
      <c r="AL45" s="9"/>
    </row>
    <row r="46" spans="1:2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5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P65" s="4"/>
      <c r="Q65" s="4"/>
      <c r="R65" s="4"/>
      <c r="S65" s="4"/>
      <c r="T65" s="4"/>
      <c r="U65" s="4"/>
      <c r="V65" s="4"/>
      <c r="W65" s="4"/>
      <c r="X65" s="4"/>
      <c r="Y65" s="4"/>
    </row>
  </sheetData>
  <sheetProtection/>
  <mergeCells count="41">
    <mergeCell ref="AK34:AK35"/>
    <mergeCell ref="B29:F29"/>
    <mergeCell ref="AC32:AC35"/>
    <mergeCell ref="AE32:AE33"/>
    <mergeCell ref="AF32:AJ33"/>
    <mergeCell ref="AK32:AK33"/>
    <mergeCell ref="AF34:AF35"/>
    <mergeCell ref="AG34:AG35"/>
    <mergeCell ref="AH34:AH35"/>
    <mergeCell ref="AI34:AI35"/>
    <mergeCell ref="AJ34:AJ35"/>
    <mergeCell ref="C23:F23"/>
    <mergeCell ref="C24:F24"/>
    <mergeCell ref="C25:F25"/>
    <mergeCell ref="B26:F26"/>
    <mergeCell ref="C27:F27"/>
    <mergeCell ref="C28:F28"/>
    <mergeCell ref="D17:F17"/>
    <mergeCell ref="C18:F18"/>
    <mergeCell ref="C19:F19"/>
    <mergeCell ref="C20:F20"/>
    <mergeCell ref="C21:F21"/>
    <mergeCell ref="C22:F22"/>
    <mergeCell ref="D11:F11"/>
    <mergeCell ref="D12:F12"/>
    <mergeCell ref="D13:F13"/>
    <mergeCell ref="D14:F14"/>
    <mergeCell ref="C15:F15"/>
    <mergeCell ref="D16:F16"/>
    <mergeCell ref="T3:Y3"/>
    <mergeCell ref="B5:D5"/>
    <mergeCell ref="B7:D7"/>
    <mergeCell ref="B8:F8"/>
    <mergeCell ref="C9:F9"/>
    <mergeCell ref="D10:F10"/>
    <mergeCell ref="A1:N1"/>
    <mergeCell ref="B3:F4"/>
    <mergeCell ref="H3:L3"/>
    <mergeCell ref="M3:N3"/>
    <mergeCell ref="Q3:Q4"/>
    <mergeCell ref="S3:S4"/>
  </mergeCells>
  <printOptions/>
  <pageMargins left="0.5905511811023623" right="0.5905511811023623" top="0.7874015748031497" bottom="0.3937007874015748" header="0.3937007874015748" footer="0.5118110236220472"/>
  <pageSetup horizontalDpi="600" verticalDpi="600" orientation="portrait" pageOrder="overThenDown" paperSize="9" scale="9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2020-09-30T06:27:13Z</cp:lastPrinted>
  <dcterms:created xsi:type="dcterms:W3CDTF">2008-01-23T04:54:01Z</dcterms:created>
  <dcterms:modified xsi:type="dcterms:W3CDTF">2021-03-31T01:07:32Z</dcterms:modified>
  <cp:category/>
  <cp:version/>
  <cp:contentType/>
  <cp:contentStatus/>
</cp:coreProperties>
</file>