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470" activeTab="0"/>
  </bookViews>
  <sheets>
    <sheet name="20-2" sheetId="1" r:id="rId1"/>
  </sheets>
  <definedNames>
    <definedName name="_xlnm.Print_Area" localSheetId="0">'20-2'!$A$1:$P$38</definedName>
  </definedNames>
  <calcPr fullCalcOnLoad="1"/>
</workbook>
</file>

<file path=xl/sharedStrings.xml><?xml version="1.0" encoding="utf-8"?>
<sst xmlns="http://schemas.openxmlformats.org/spreadsheetml/2006/main" count="62" uniqueCount="45">
  <si>
    <t>年月</t>
  </si>
  <si>
    <t>総数</t>
  </si>
  <si>
    <t>佐世保市</t>
  </si>
  <si>
    <t>島原市</t>
  </si>
  <si>
    <t>弓張岳</t>
  </si>
  <si>
    <t>島原城</t>
  </si>
  <si>
    <t>長崎原爆
資料館</t>
  </si>
  <si>
    <t>あぐりの丘</t>
  </si>
  <si>
    <t>五島市</t>
  </si>
  <si>
    <t>壱岐市</t>
  </si>
  <si>
    <t>対馬市</t>
  </si>
  <si>
    <t>万松院</t>
  </si>
  <si>
    <t>雲仙市</t>
  </si>
  <si>
    <t>年</t>
  </si>
  <si>
    <t>月</t>
  </si>
  <si>
    <t>長崎
ペンギン
水族館</t>
  </si>
  <si>
    <t>長崎県
美術館</t>
  </si>
  <si>
    <t>九十九島
動植物園</t>
  </si>
  <si>
    <t>平成</t>
  </si>
  <si>
    <t>出島</t>
  </si>
  <si>
    <t>佐世保市</t>
  </si>
  <si>
    <t>グラバー園</t>
  </si>
  <si>
    <t>平成</t>
  </si>
  <si>
    <t>平戸市</t>
  </si>
  <si>
    <t>ハウス
テンボス</t>
  </si>
  <si>
    <t>九十九島
パールシー
リゾート</t>
  </si>
  <si>
    <t>長崎歴史
文化博物館</t>
  </si>
  <si>
    <t>長崎市</t>
  </si>
  <si>
    <t>松浦史料
博物館</t>
  </si>
  <si>
    <t>堂崎天主堂</t>
  </si>
  <si>
    <t>一支国
博物館</t>
  </si>
  <si>
    <t>平戸城</t>
  </si>
  <si>
    <t>単位：人、台</t>
  </si>
  <si>
    <t>資料  県観光振興課「主要観光施設等の利用者数データ」「長崎県観光動向調査」「長崎県観光統計」</t>
  </si>
  <si>
    <r>
      <t>２０－２　主要観光施設等の利用者数</t>
    </r>
    <r>
      <rPr>
        <sz val="12"/>
        <rFont val="ＭＳ 明朝"/>
        <family val="1"/>
      </rPr>
      <t>　（令和元年）</t>
    </r>
  </si>
  <si>
    <t>令和</t>
  </si>
  <si>
    <t>元</t>
  </si>
  <si>
    <t>31年</t>
  </si>
  <si>
    <t>元年</t>
  </si>
  <si>
    <t>長崎
ロープ
ウェイ</t>
  </si>
  <si>
    <t>端島
（軍艦島）</t>
  </si>
  <si>
    <t>雲仙岳
災害記念館</t>
  </si>
  <si>
    <t>1) 雲仙
仁田道</t>
  </si>
  <si>
    <t>1)通行台数を掲載。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</si>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</sst>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9" fillId="0" borderId="10" xfId="48" applyFont="1" applyFill="1" applyBorder="1" applyAlignment="1">
      <alignment/>
    </xf>
    <xf numFmtId="181" fontId="9" fillId="0" borderId="11" xfId="48" applyFont="1" applyFill="1" applyBorder="1" applyAlignment="1">
      <alignment horizontal="distributed" vertical="center"/>
    </xf>
    <xf numFmtId="181" fontId="9" fillId="0" borderId="0" xfId="48" applyFont="1" applyFill="1" applyAlignment="1">
      <alignment/>
    </xf>
    <xf numFmtId="181" fontId="9" fillId="0" borderId="12" xfId="48" applyFont="1" applyFill="1" applyBorder="1" applyAlignment="1">
      <alignment/>
    </xf>
    <xf numFmtId="181" fontId="9" fillId="0" borderId="13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1" fontId="9" fillId="0" borderId="0" xfId="48" applyFont="1" applyFill="1" applyBorder="1" applyAlignment="1">
      <alignment horizontal="right"/>
    </xf>
    <xf numFmtId="181" fontId="9" fillId="0" borderId="14" xfId="48" applyFont="1" applyFill="1" applyBorder="1" applyAlignment="1">
      <alignment horizontal="distributed" vertical="center"/>
    </xf>
    <xf numFmtId="181" fontId="9" fillId="0" borderId="15" xfId="48" applyFont="1" applyFill="1" applyBorder="1" applyAlignment="1">
      <alignment horizontal="center" vertical="center" wrapText="1"/>
    </xf>
    <xf numFmtId="181" fontId="9" fillId="0" borderId="0" xfId="48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/>
    </xf>
    <xf numFmtId="181" fontId="9" fillId="0" borderId="0" xfId="48" applyFont="1" applyFill="1" applyBorder="1" applyAlignment="1">
      <alignment horizontal="distributed" vertical="center" wrapText="1"/>
    </xf>
    <xf numFmtId="181" fontId="10" fillId="0" borderId="0" xfId="48" applyFont="1" applyFill="1" applyBorder="1" applyAlignment="1">
      <alignment horizontal="distributed" vertical="center" wrapText="1"/>
    </xf>
    <xf numFmtId="181" fontId="9" fillId="0" borderId="0" xfId="48" applyFont="1" applyFill="1" applyBorder="1" applyAlignment="1">
      <alignment horizontal="center" vertical="center" wrapText="1"/>
    </xf>
    <xf numFmtId="181" fontId="10" fillId="0" borderId="15" xfId="48" applyFont="1" applyFill="1" applyBorder="1" applyAlignment="1">
      <alignment horizontal="center" vertical="center" wrapText="1" shrinkToFit="1"/>
    </xf>
    <xf numFmtId="181" fontId="9" fillId="0" borderId="15" xfId="48" applyFont="1" applyFill="1" applyBorder="1" applyAlignment="1">
      <alignment horizontal="center" vertical="center" wrapText="1"/>
    </xf>
    <xf numFmtId="181" fontId="9" fillId="0" borderId="15" xfId="48" applyFont="1" applyFill="1" applyBorder="1" applyAlignment="1">
      <alignment horizontal="center" vertical="center"/>
    </xf>
    <xf numFmtId="181" fontId="9" fillId="0" borderId="16" xfId="48" applyFont="1" applyFill="1" applyBorder="1" applyAlignment="1">
      <alignment horizontal="center" vertical="center" wrapText="1"/>
    </xf>
    <xf numFmtId="0" fontId="10" fillId="0" borderId="15" xfId="48" applyNumberFormat="1" applyFont="1" applyFill="1" applyBorder="1" applyAlignment="1">
      <alignment horizontal="center" vertical="center" shrinkToFit="1"/>
    </xf>
    <xf numFmtId="181" fontId="10" fillId="0" borderId="15" xfId="48" applyFont="1" applyFill="1" applyBorder="1" applyAlignment="1">
      <alignment horizontal="center" vertical="center" wrapText="1"/>
    </xf>
    <xf numFmtId="181" fontId="10" fillId="0" borderId="16" xfId="48" applyFont="1" applyFill="1" applyBorder="1" applyAlignment="1">
      <alignment horizontal="center" vertical="center" wrapText="1"/>
    </xf>
    <xf numFmtId="181" fontId="9" fillId="0" borderId="17" xfId="48" applyFont="1" applyFill="1" applyBorder="1" applyAlignment="1">
      <alignment horizontal="center" vertical="center"/>
    </xf>
    <xf numFmtId="181" fontId="9" fillId="0" borderId="12" xfId="48" applyFont="1" applyFill="1" applyBorder="1" applyAlignment="1">
      <alignment horizontal="distributed" vertical="center"/>
    </xf>
    <xf numFmtId="181" fontId="9" fillId="0" borderId="18" xfId="48" applyFont="1" applyFill="1" applyBorder="1" applyAlignment="1">
      <alignment/>
    </xf>
    <xf numFmtId="181" fontId="9" fillId="0" borderId="19" xfId="48" applyFont="1" applyFill="1" applyBorder="1" applyAlignment="1">
      <alignment horizontal="distributed" vertical="center"/>
    </xf>
    <xf numFmtId="181" fontId="9" fillId="0" borderId="16" xfId="48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center"/>
    </xf>
    <xf numFmtId="181" fontId="9" fillId="0" borderId="0" xfId="48" applyFont="1" applyFill="1" applyBorder="1" applyAlignment="1" quotePrefix="1">
      <alignment horizontal="right"/>
    </xf>
    <xf numFmtId="181" fontId="9" fillId="0" borderId="0" xfId="48" applyFont="1" applyFill="1" applyBorder="1" applyAlignment="1" quotePrefix="1">
      <alignment/>
    </xf>
    <xf numFmtId="181" fontId="5" fillId="0" borderId="0" xfId="48" applyFont="1" applyFill="1" applyAlignment="1">
      <alignment vertical="top"/>
    </xf>
    <xf numFmtId="181" fontId="10" fillId="0" borderId="0" xfId="48" applyFont="1" applyFill="1" applyAlignment="1">
      <alignment/>
    </xf>
    <xf numFmtId="181" fontId="9" fillId="0" borderId="10" xfId="48" applyFont="1" applyFill="1" applyBorder="1" applyAlignment="1">
      <alignment vertical="center"/>
    </xf>
    <xf numFmtId="181" fontId="9" fillId="0" borderId="10" xfId="48" applyFont="1" applyFill="1" applyBorder="1" applyAlignment="1" quotePrefix="1">
      <alignment vertical="center"/>
    </xf>
    <xf numFmtId="181" fontId="9" fillId="0" borderId="10" xfId="48" applyFont="1" applyFill="1" applyBorder="1" applyAlignment="1" quotePrefix="1">
      <alignment horizontal="right" vertical="center"/>
    </xf>
    <xf numFmtId="181" fontId="9" fillId="0" borderId="11" xfId="48" applyFont="1" applyFill="1" applyBorder="1" applyAlignment="1">
      <alignment vertical="center"/>
    </xf>
    <xf numFmtId="181" fontId="9" fillId="0" borderId="0" xfId="48" applyFont="1" applyFill="1" applyBorder="1" applyAlignment="1">
      <alignment vertical="center"/>
    </xf>
    <xf numFmtId="181" fontId="5" fillId="0" borderId="0" xfId="48" applyFont="1" applyFill="1" applyBorder="1" applyAlignment="1">
      <alignment vertical="center"/>
    </xf>
    <xf numFmtId="181" fontId="5" fillId="0" borderId="0" xfId="48" applyFont="1" applyFill="1" applyAlignment="1">
      <alignment vertical="center"/>
    </xf>
    <xf numFmtId="181" fontId="9" fillId="0" borderId="0" xfId="48" applyFont="1" applyFill="1" applyBorder="1" applyAlignment="1" quotePrefix="1">
      <alignment vertical="center"/>
    </xf>
    <xf numFmtId="181" fontId="9" fillId="0" borderId="0" xfId="48" applyFont="1" applyFill="1" applyBorder="1" applyAlignment="1" quotePrefix="1">
      <alignment horizontal="right" vertical="center"/>
    </xf>
    <xf numFmtId="181" fontId="9" fillId="0" borderId="12" xfId="48" applyFont="1" applyFill="1" applyBorder="1" applyAlignment="1">
      <alignment vertical="center"/>
    </xf>
    <xf numFmtId="181" fontId="9" fillId="0" borderId="0" xfId="48" applyFont="1" applyFill="1" applyBorder="1" applyAlignment="1">
      <alignment horizontal="right" vertical="center"/>
    </xf>
    <xf numFmtId="181" fontId="9" fillId="0" borderId="0" xfId="48" applyFont="1" applyFill="1" applyAlignment="1">
      <alignment vertical="center"/>
    </xf>
    <xf numFmtId="181" fontId="9" fillId="0" borderId="13" xfId="48" applyFont="1" applyFill="1" applyBorder="1" applyAlignment="1">
      <alignment vertical="center"/>
    </xf>
    <xf numFmtId="181" fontId="9" fillId="0" borderId="14" xfId="48" applyFont="1" applyFill="1" applyBorder="1" applyAlignment="1">
      <alignment vertical="center"/>
    </xf>
    <xf numFmtId="181" fontId="9" fillId="0" borderId="10" xfId="48" applyFont="1" applyFill="1" applyBorder="1" applyAlignment="1">
      <alignment horizontal="right" vertical="center"/>
    </xf>
    <xf numFmtId="181" fontId="9" fillId="0" borderId="0" xfId="48" applyFont="1" applyFill="1" applyAlignment="1">
      <alignment horizontal="right"/>
    </xf>
    <xf numFmtId="181" fontId="9" fillId="0" borderId="0" xfId="48" applyFont="1" applyFill="1" applyAlignment="1">
      <alignment horizontal="right" vertical="center"/>
    </xf>
    <xf numFmtId="181" fontId="9" fillId="0" borderId="14" xfId="48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8" fillId="0" borderId="0" xfId="48" applyFont="1" applyFill="1" applyAlignment="1">
      <alignment horizontal="center" vertical="top"/>
    </xf>
    <xf numFmtId="181" fontId="9" fillId="0" borderId="18" xfId="48" applyFont="1" applyFill="1" applyBorder="1" applyAlignment="1">
      <alignment horizontal="distributed" vertical="center"/>
    </xf>
    <xf numFmtId="181" fontId="9" fillId="0" borderId="10" xfId="48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distributed" vertical="center"/>
    </xf>
    <xf numFmtId="181" fontId="9" fillId="0" borderId="20" xfId="48" applyFont="1" applyFill="1" applyBorder="1" applyAlignment="1">
      <alignment horizontal="distributed" vertical="center"/>
    </xf>
    <xf numFmtId="181" fontId="9" fillId="0" borderId="17" xfId="48" applyFont="1" applyFill="1" applyBorder="1" applyAlignment="1">
      <alignment horizontal="distributed" vertical="center"/>
    </xf>
    <xf numFmtId="181" fontId="9" fillId="0" borderId="16" xfId="48" applyFont="1" applyFill="1" applyBorder="1" applyAlignment="1">
      <alignment horizontal="distributed" vertical="center" indent="3"/>
    </xf>
    <xf numFmtId="181" fontId="9" fillId="0" borderId="21" xfId="48" applyFont="1" applyFill="1" applyBorder="1" applyAlignment="1">
      <alignment horizontal="distributed" vertical="center" indent="3"/>
    </xf>
    <xf numFmtId="0" fontId="0" fillId="0" borderId="22" xfId="0" applyFont="1" applyFill="1" applyBorder="1" applyAlignment="1">
      <alignment horizontal="distributed" vertical="center" indent="3"/>
    </xf>
    <xf numFmtId="181" fontId="9" fillId="0" borderId="0" xfId="4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showGridLines="0" tabSelected="1" zoomScale="85" zoomScaleNormal="85" zoomScaleSheetLayoutView="85" zoomScalePageLayoutView="0" workbookViewId="0" topLeftCell="A1">
      <selection activeCell="A1" sqref="A1:P1"/>
    </sheetView>
  </sheetViews>
  <sheetFormatPr defaultColWidth="8.625" defaultRowHeight="12.75"/>
  <cols>
    <col min="1" max="1" width="1.00390625" style="1" customWidth="1"/>
    <col min="2" max="2" width="5.375" style="1" customWidth="1"/>
    <col min="3" max="3" width="3.875" style="1" customWidth="1"/>
    <col min="4" max="4" width="3.625" style="1" customWidth="1"/>
    <col min="5" max="5" width="1.00390625" style="1" customWidth="1"/>
    <col min="6" max="6" width="13.875" style="1" customWidth="1"/>
    <col min="7" max="7" width="14.25390625" style="1" bestFit="1" customWidth="1"/>
    <col min="8" max="8" width="12.875" style="1" bestFit="1" customWidth="1"/>
    <col min="9" max="16" width="12.75390625" style="1" customWidth="1"/>
    <col min="17" max="17" width="12.875" style="1" bestFit="1" customWidth="1"/>
    <col min="18" max="18" width="13.75390625" style="1" customWidth="1"/>
    <col min="19" max="19" width="13.875" style="1" customWidth="1"/>
    <col min="20" max="20" width="13.25390625" style="1" customWidth="1"/>
    <col min="21" max="21" width="14.75390625" style="1" customWidth="1"/>
    <col min="22" max="22" width="13.75390625" style="1" customWidth="1"/>
    <col min="23" max="23" width="12.625" style="1" customWidth="1"/>
    <col min="24" max="25" width="8.625" style="1" customWidth="1"/>
    <col min="26" max="26" width="10.75390625" style="1" customWidth="1"/>
    <col min="27" max="27" width="12.75390625" style="1" customWidth="1"/>
    <col min="28" max="16384" width="8.625" style="1" customWidth="1"/>
  </cols>
  <sheetData>
    <row r="1" spans="1:16" s="31" customFormat="1" ht="30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24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P2" s="8" t="s">
        <v>32</v>
      </c>
    </row>
    <row r="3" spans="1:28" ht="23.25" customHeight="1">
      <c r="A3" s="25"/>
      <c r="B3" s="53" t="s">
        <v>0</v>
      </c>
      <c r="C3" s="53"/>
      <c r="D3" s="53"/>
      <c r="E3" s="26"/>
      <c r="F3" s="56" t="s">
        <v>1</v>
      </c>
      <c r="G3" s="58" t="s">
        <v>27</v>
      </c>
      <c r="H3" s="59"/>
      <c r="I3" s="59"/>
      <c r="J3" s="59"/>
      <c r="K3" s="59"/>
      <c r="L3" s="59"/>
      <c r="M3" s="59"/>
      <c r="N3" s="59"/>
      <c r="O3" s="60"/>
      <c r="P3" s="27" t="s">
        <v>20</v>
      </c>
      <c r="Q3" s="11"/>
      <c r="R3" s="61"/>
      <c r="S3" s="61"/>
      <c r="T3" s="61"/>
      <c r="U3" s="61"/>
      <c r="V3" s="61"/>
      <c r="W3" s="61"/>
      <c r="X3" s="61"/>
      <c r="Y3" s="61"/>
      <c r="Z3" s="62"/>
      <c r="AA3" s="11"/>
      <c r="AB3" s="12"/>
    </row>
    <row r="4" spans="1:28" ht="48.75" customHeight="1">
      <c r="A4" s="2"/>
      <c r="B4" s="54"/>
      <c r="C4" s="54"/>
      <c r="D4" s="54"/>
      <c r="E4" s="3"/>
      <c r="F4" s="57"/>
      <c r="G4" s="20" t="s">
        <v>21</v>
      </c>
      <c r="H4" s="21" t="s">
        <v>6</v>
      </c>
      <c r="I4" s="16" t="s">
        <v>7</v>
      </c>
      <c r="J4" s="21" t="s">
        <v>15</v>
      </c>
      <c r="K4" s="21" t="s">
        <v>16</v>
      </c>
      <c r="L4" s="21" t="s">
        <v>26</v>
      </c>
      <c r="M4" s="22" t="s">
        <v>19</v>
      </c>
      <c r="N4" s="21" t="s">
        <v>39</v>
      </c>
      <c r="O4" s="16" t="s">
        <v>40</v>
      </c>
      <c r="P4" s="22" t="s">
        <v>17</v>
      </c>
      <c r="Q4" s="11"/>
      <c r="R4" s="11"/>
      <c r="S4" s="13"/>
      <c r="T4" s="13"/>
      <c r="U4" s="13"/>
      <c r="V4" s="11"/>
      <c r="W4" s="13"/>
      <c r="X4" s="13"/>
      <c r="Y4" s="13"/>
      <c r="Z4" s="13"/>
      <c r="AA4" s="13"/>
      <c r="AB4" s="12"/>
    </row>
    <row r="5" spans="1:28" ht="22.5" customHeight="1">
      <c r="A5" s="7"/>
      <c r="B5" s="28" t="s">
        <v>22</v>
      </c>
      <c r="C5" s="29">
        <v>29</v>
      </c>
      <c r="D5" s="8" t="s">
        <v>13</v>
      </c>
      <c r="E5" s="5"/>
      <c r="F5" s="6">
        <v>8737637</v>
      </c>
      <c r="G5" s="7">
        <v>1005343</v>
      </c>
      <c r="H5" s="7">
        <v>711349</v>
      </c>
      <c r="I5" s="8">
        <v>318360</v>
      </c>
      <c r="J5" s="8">
        <v>265736</v>
      </c>
      <c r="K5" s="7">
        <v>355517</v>
      </c>
      <c r="L5" s="7">
        <v>637676</v>
      </c>
      <c r="M5" s="8">
        <v>500345</v>
      </c>
      <c r="N5" s="7">
        <v>204339</v>
      </c>
      <c r="O5" s="7">
        <v>288891</v>
      </c>
      <c r="P5" s="7">
        <v>219126</v>
      </c>
      <c r="Q5" s="7"/>
      <c r="R5" s="7"/>
      <c r="S5" s="7"/>
      <c r="T5" s="8"/>
      <c r="U5" s="8"/>
      <c r="V5" s="7"/>
      <c r="W5" s="7"/>
      <c r="X5" s="7"/>
      <c r="Y5" s="7"/>
      <c r="Z5" s="8"/>
      <c r="AA5" s="7"/>
      <c r="AB5" s="12"/>
    </row>
    <row r="6" spans="1:28" ht="24" customHeight="1">
      <c r="A6" s="7"/>
      <c r="B6" s="30"/>
      <c r="C6" s="29">
        <v>30</v>
      </c>
      <c r="D6" s="29"/>
      <c r="E6" s="5">
        <v>6917160</v>
      </c>
      <c r="F6" s="6">
        <v>8367109</v>
      </c>
      <c r="G6" s="7">
        <v>968497</v>
      </c>
      <c r="H6" s="7">
        <v>673617</v>
      </c>
      <c r="I6" s="8">
        <v>308941</v>
      </c>
      <c r="J6" s="8">
        <v>262982</v>
      </c>
      <c r="K6" s="7">
        <v>381205</v>
      </c>
      <c r="L6" s="7">
        <v>397958</v>
      </c>
      <c r="M6" s="8">
        <v>543981</v>
      </c>
      <c r="N6" s="7">
        <v>194475</v>
      </c>
      <c r="O6" s="7">
        <v>197645</v>
      </c>
      <c r="P6" s="7">
        <v>187319</v>
      </c>
      <c r="Q6" s="7"/>
      <c r="R6" s="7"/>
      <c r="S6" s="7"/>
      <c r="T6" s="8"/>
      <c r="U6" s="8"/>
      <c r="V6" s="7"/>
      <c r="W6" s="7"/>
      <c r="X6" s="7"/>
      <c r="Y6" s="7"/>
      <c r="Z6" s="8"/>
      <c r="AA6" s="7"/>
      <c r="AB6" s="12"/>
    </row>
    <row r="7" spans="1:28" ht="45" customHeight="1">
      <c r="A7" s="7"/>
      <c r="B7" s="30" t="s">
        <v>35</v>
      </c>
      <c r="C7" s="29" t="s">
        <v>36</v>
      </c>
      <c r="D7" s="29" t="s">
        <v>13</v>
      </c>
      <c r="E7" s="5"/>
      <c r="F7" s="6">
        <f aca="true" t="shared" si="0" ref="F7:P7">SUM(F8:F19)</f>
        <v>8041163</v>
      </c>
      <c r="G7" s="7">
        <f t="shared" si="0"/>
        <v>852826</v>
      </c>
      <c r="H7" s="7">
        <f t="shared" si="0"/>
        <v>737772</v>
      </c>
      <c r="I7" s="7">
        <f t="shared" si="0"/>
        <v>294231</v>
      </c>
      <c r="J7" s="7">
        <f t="shared" si="0"/>
        <v>275313</v>
      </c>
      <c r="K7" s="7">
        <f t="shared" si="0"/>
        <v>357252</v>
      </c>
      <c r="L7" s="7">
        <f t="shared" si="0"/>
        <v>390157</v>
      </c>
      <c r="M7" s="7">
        <f t="shared" si="0"/>
        <v>500811</v>
      </c>
      <c r="N7" s="7">
        <f t="shared" si="0"/>
        <v>188382</v>
      </c>
      <c r="O7" s="7">
        <f t="shared" si="0"/>
        <v>158272</v>
      </c>
      <c r="P7" s="7">
        <f t="shared" si="0"/>
        <v>192361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2"/>
    </row>
    <row r="8" spans="1:28" ht="45" customHeight="1">
      <c r="A8" s="7"/>
      <c r="B8" s="28" t="s">
        <v>37</v>
      </c>
      <c r="C8" s="8">
        <v>1</v>
      </c>
      <c r="D8" s="8" t="s">
        <v>14</v>
      </c>
      <c r="E8" s="5"/>
      <c r="F8" s="6">
        <f>SUM(G8:P8,F25:P25)</f>
        <v>464201</v>
      </c>
      <c r="G8" s="7">
        <v>53548</v>
      </c>
      <c r="H8" s="7">
        <v>35301</v>
      </c>
      <c r="I8" s="8">
        <v>14713</v>
      </c>
      <c r="J8" s="8">
        <v>18881</v>
      </c>
      <c r="K8" s="8">
        <v>15955</v>
      </c>
      <c r="L8" s="8">
        <v>26825</v>
      </c>
      <c r="M8" s="7">
        <v>27329</v>
      </c>
      <c r="N8" s="8">
        <v>14598</v>
      </c>
      <c r="O8" s="8" t="s">
        <v>44</v>
      </c>
      <c r="P8" s="7">
        <v>10918</v>
      </c>
      <c r="Q8" s="7"/>
      <c r="R8" s="7"/>
      <c r="S8" s="7"/>
      <c r="T8" s="8"/>
      <c r="U8" s="8"/>
      <c r="V8" s="8"/>
      <c r="W8" s="8"/>
      <c r="X8" s="8"/>
      <c r="Y8" s="7"/>
      <c r="Z8" s="7"/>
      <c r="AA8" s="7"/>
      <c r="AB8" s="12"/>
    </row>
    <row r="9" spans="1:28" s="39" customFormat="1" ht="24" customHeight="1">
      <c r="A9" s="37"/>
      <c r="B9" s="40"/>
      <c r="C9" s="41">
        <v>2</v>
      </c>
      <c r="D9" s="41"/>
      <c r="E9" s="42"/>
      <c r="F9" s="45">
        <f aca="true" t="shared" si="1" ref="F9:F19">SUM(G9:P9,F26:P26)</f>
        <v>546324</v>
      </c>
      <c r="G9" s="37">
        <v>70857</v>
      </c>
      <c r="H9" s="37">
        <v>37307</v>
      </c>
      <c r="I9" s="43">
        <v>13595</v>
      </c>
      <c r="J9" s="43">
        <v>19867</v>
      </c>
      <c r="K9" s="43">
        <v>32147</v>
      </c>
      <c r="L9" s="43">
        <v>18351</v>
      </c>
      <c r="M9" s="37">
        <v>41324</v>
      </c>
      <c r="N9" s="43">
        <v>16202</v>
      </c>
      <c r="O9" s="37">
        <v>22357</v>
      </c>
      <c r="P9" s="37">
        <v>10674</v>
      </c>
      <c r="Q9" s="37"/>
      <c r="R9" s="37"/>
      <c r="S9" s="37"/>
      <c r="T9" s="43"/>
      <c r="U9" s="43"/>
      <c r="V9" s="43"/>
      <c r="W9" s="43"/>
      <c r="X9" s="43"/>
      <c r="Y9" s="37"/>
      <c r="Z9" s="37"/>
      <c r="AA9" s="37"/>
      <c r="AB9" s="38"/>
    </row>
    <row r="10" spans="1:28" s="39" customFormat="1" ht="24" customHeight="1">
      <c r="A10" s="37"/>
      <c r="B10" s="40"/>
      <c r="C10" s="43">
        <v>3</v>
      </c>
      <c r="D10" s="41"/>
      <c r="E10" s="42"/>
      <c r="F10" s="45">
        <f t="shared" si="1"/>
        <v>759885</v>
      </c>
      <c r="G10" s="37">
        <v>83336</v>
      </c>
      <c r="H10" s="37">
        <v>47818</v>
      </c>
      <c r="I10" s="43">
        <v>25871</v>
      </c>
      <c r="J10" s="43">
        <v>21737</v>
      </c>
      <c r="K10" s="43">
        <v>34874</v>
      </c>
      <c r="L10" s="43">
        <v>23963</v>
      </c>
      <c r="M10" s="37">
        <v>44669</v>
      </c>
      <c r="N10" s="43">
        <v>22302</v>
      </c>
      <c r="O10" s="37">
        <v>25873</v>
      </c>
      <c r="P10" s="37">
        <v>23224</v>
      </c>
      <c r="Q10" s="37"/>
      <c r="R10" s="37"/>
      <c r="S10" s="37"/>
      <c r="T10" s="43"/>
      <c r="U10" s="43"/>
      <c r="V10" s="43"/>
      <c r="W10" s="43"/>
      <c r="X10" s="43"/>
      <c r="Y10" s="37"/>
      <c r="Z10" s="37"/>
      <c r="AA10" s="37"/>
      <c r="AB10" s="38"/>
    </row>
    <row r="11" spans="1:28" s="39" customFormat="1" ht="24" customHeight="1">
      <c r="A11" s="37"/>
      <c r="B11" s="40"/>
      <c r="C11" s="41">
        <v>4</v>
      </c>
      <c r="D11" s="40"/>
      <c r="E11" s="42"/>
      <c r="F11" s="45">
        <f t="shared" si="1"/>
        <v>699451</v>
      </c>
      <c r="G11" s="37">
        <v>75705</v>
      </c>
      <c r="H11" s="37">
        <v>51854</v>
      </c>
      <c r="I11" s="43">
        <v>40966</v>
      </c>
      <c r="J11" s="37">
        <v>22732</v>
      </c>
      <c r="K11" s="43">
        <v>31679</v>
      </c>
      <c r="L11" s="37">
        <v>30871</v>
      </c>
      <c r="M11" s="37">
        <v>40496</v>
      </c>
      <c r="N11" s="43">
        <v>17092</v>
      </c>
      <c r="O11" s="37">
        <v>22798</v>
      </c>
      <c r="P11" s="37">
        <v>20672</v>
      </c>
      <c r="Q11" s="37"/>
      <c r="R11" s="37"/>
      <c r="S11" s="37"/>
      <c r="T11" s="43"/>
      <c r="U11" s="37"/>
      <c r="V11" s="43"/>
      <c r="W11" s="37"/>
      <c r="X11" s="43"/>
      <c r="Y11" s="37"/>
      <c r="Z11" s="37"/>
      <c r="AA11" s="37"/>
      <c r="AB11" s="38"/>
    </row>
    <row r="12" spans="1:28" s="39" customFormat="1" ht="24" customHeight="1">
      <c r="A12" s="37"/>
      <c r="B12" s="40" t="s">
        <v>38</v>
      </c>
      <c r="C12" s="43">
        <v>5</v>
      </c>
      <c r="D12" s="40" t="s">
        <v>14</v>
      </c>
      <c r="E12" s="42"/>
      <c r="F12" s="45">
        <f t="shared" si="1"/>
        <v>992795</v>
      </c>
      <c r="G12" s="37">
        <v>119068</v>
      </c>
      <c r="H12" s="37">
        <v>104208</v>
      </c>
      <c r="I12" s="43">
        <v>50576</v>
      </c>
      <c r="J12" s="37">
        <v>28242</v>
      </c>
      <c r="K12" s="43">
        <v>39825</v>
      </c>
      <c r="L12" s="37">
        <v>32434</v>
      </c>
      <c r="M12" s="37">
        <v>71698</v>
      </c>
      <c r="N12" s="37">
        <v>20354</v>
      </c>
      <c r="O12" s="37">
        <v>27400</v>
      </c>
      <c r="P12" s="37">
        <v>36601</v>
      </c>
      <c r="Q12" s="37"/>
      <c r="R12" s="37"/>
      <c r="S12" s="37"/>
      <c r="T12" s="43"/>
      <c r="U12" s="37"/>
      <c r="V12" s="43"/>
      <c r="W12" s="37"/>
      <c r="X12" s="37"/>
      <c r="Y12" s="37"/>
      <c r="Z12" s="37"/>
      <c r="AA12" s="37"/>
      <c r="AB12" s="38"/>
    </row>
    <row r="13" spans="1:28" s="39" customFormat="1" ht="24" customHeight="1">
      <c r="A13" s="37"/>
      <c r="B13" s="40"/>
      <c r="C13" s="41">
        <v>6</v>
      </c>
      <c r="D13" s="40"/>
      <c r="E13" s="42"/>
      <c r="F13" s="45">
        <f t="shared" si="1"/>
        <v>501915</v>
      </c>
      <c r="G13" s="37">
        <v>59299</v>
      </c>
      <c r="H13" s="37">
        <v>56386</v>
      </c>
      <c r="I13" s="43">
        <v>17542</v>
      </c>
      <c r="J13" s="37">
        <v>18422</v>
      </c>
      <c r="K13" s="43">
        <v>22761</v>
      </c>
      <c r="L13" s="37">
        <v>22473</v>
      </c>
      <c r="M13" s="37">
        <v>31792</v>
      </c>
      <c r="N13" s="37">
        <v>4321</v>
      </c>
      <c r="O13" s="37">
        <v>22750</v>
      </c>
      <c r="P13" s="37">
        <v>9243</v>
      </c>
      <c r="Q13" s="37"/>
      <c r="R13" s="37"/>
      <c r="S13" s="37"/>
      <c r="T13" s="43"/>
      <c r="U13" s="37"/>
      <c r="V13" s="43"/>
      <c r="W13" s="37"/>
      <c r="X13" s="37"/>
      <c r="Y13" s="37"/>
      <c r="Z13" s="37"/>
      <c r="AA13" s="37"/>
      <c r="AB13" s="38"/>
    </row>
    <row r="14" spans="1:28" s="39" customFormat="1" ht="24" customHeight="1">
      <c r="A14" s="37"/>
      <c r="B14" s="40"/>
      <c r="C14" s="43">
        <v>7</v>
      </c>
      <c r="D14" s="40"/>
      <c r="E14" s="42"/>
      <c r="F14" s="45">
        <f t="shared" si="1"/>
        <v>546823</v>
      </c>
      <c r="G14" s="37">
        <v>43950</v>
      </c>
      <c r="H14" s="37">
        <v>39242</v>
      </c>
      <c r="I14" s="37">
        <v>13472</v>
      </c>
      <c r="J14" s="37">
        <v>25244</v>
      </c>
      <c r="K14" s="37">
        <v>29533</v>
      </c>
      <c r="L14" s="37">
        <v>38691</v>
      </c>
      <c r="M14" s="37">
        <v>23772</v>
      </c>
      <c r="N14" s="37">
        <v>10173</v>
      </c>
      <c r="O14" s="37">
        <v>12587</v>
      </c>
      <c r="P14" s="37">
        <v>8713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8"/>
    </row>
    <row r="15" spans="1:28" s="39" customFormat="1" ht="24" customHeight="1">
      <c r="A15" s="37"/>
      <c r="B15" s="40"/>
      <c r="C15" s="41">
        <v>8</v>
      </c>
      <c r="D15" s="40"/>
      <c r="E15" s="42"/>
      <c r="F15" s="45">
        <f t="shared" si="1"/>
        <v>869995</v>
      </c>
      <c r="G15" s="37">
        <v>66005</v>
      </c>
      <c r="H15" s="37">
        <v>65575</v>
      </c>
      <c r="I15" s="37">
        <v>14767</v>
      </c>
      <c r="J15" s="37">
        <v>50680</v>
      </c>
      <c r="K15" s="37">
        <v>42790</v>
      </c>
      <c r="L15" s="37">
        <v>61526</v>
      </c>
      <c r="M15" s="37">
        <v>39892</v>
      </c>
      <c r="N15" s="37">
        <v>16468</v>
      </c>
      <c r="O15" s="37">
        <v>12841</v>
      </c>
      <c r="P15" s="37">
        <v>15172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8"/>
    </row>
    <row r="16" spans="1:28" s="39" customFormat="1" ht="24" customHeight="1">
      <c r="A16" s="37"/>
      <c r="B16" s="40"/>
      <c r="C16" s="43">
        <v>9</v>
      </c>
      <c r="D16" s="40"/>
      <c r="E16" s="42"/>
      <c r="F16" s="45">
        <f t="shared" si="1"/>
        <v>563142</v>
      </c>
      <c r="G16" s="37">
        <v>57850</v>
      </c>
      <c r="H16" s="37">
        <v>53959</v>
      </c>
      <c r="I16" s="37">
        <v>17185</v>
      </c>
      <c r="J16" s="37">
        <v>19529</v>
      </c>
      <c r="K16" s="37">
        <v>19258</v>
      </c>
      <c r="L16" s="37">
        <v>28594</v>
      </c>
      <c r="M16" s="37">
        <v>36694</v>
      </c>
      <c r="N16" s="37">
        <v>14436</v>
      </c>
      <c r="O16" s="37">
        <v>11666</v>
      </c>
      <c r="P16" s="37">
        <v>12055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8"/>
    </row>
    <row r="17" spans="1:28" s="39" customFormat="1" ht="24" customHeight="1">
      <c r="A17" s="37"/>
      <c r="B17" s="40"/>
      <c r="C17" s="41">
        <v>10</v>
      </c>
      <c r="D17" s="40"/>
      <c r="E17" s="42"/>
      <c r="F17" s="45">
        <f t="shared" si="1"/>
        <v>778912</v>
      </c>
      <c r="G17" s="37">
        <v>87290</v>
      </c>
      <c r="H17" s="37">
        <v>108372</v>
      </c>
      <c r="I17" s="37">
        <v>39239</v>
      </c>
      <c r="J17" s="37">
        <v>19400</v>
      </c>
      <c r="K17" s="37">
        <v>34752</v>
      </c>
      <c r="L17" s="37">
        <v>46159</v>
      </c>
      <c r="M17" s="37">
        <v>59687</v>
      </c>
      <c r="N17" s="37">
        <v>19514</v>
      </c>
      <c r="O17" s="43" t="s">
        <v>44</v>
      </c>
      <c r="P17" s="37">
        <v>22860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8"/>
    </row>
    <row r="18" spans="1:28" s="39" customFormat="1" ht="24" customHeight="1">
      <c r="A18" s="37"/>
      <c r="B18" s="40"/>
      <c r="C18" s="43">
        <v>11</v>
      </c>
      <c r="D18" s="40"/>
      <c r="E18" s="42"/>
      <c r="F18" s="45">
        <f t="shared" si="1"/>
        <v>755390</v>
      </c>
      <c r="G18" s="37">
        <v>80483</v>
      </c>
      <c r="H18" s="37">
        <v>89317</v>
      </c>
      <c r="I18" s="37">
        <v>35585</v>
      </c>
      <c r="J18" s="37">
        <v>13973</v>
      </c>
      <c r="K18" s="37">
        <v>33812</v>
      </c>
      <c r="L18" s="37">
        <v>39811</v>
      </c>
      <c r="M18" s="37">
        <v>54634</v>
      </c>
      <c r="N18" s="37">
        <v>19078</v>
      </c>
      <c r="O18" s="43" t="s">
        <v>44</v>
      </c>
      <c r="P18" s="37">
        <v>14988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8"/>
    </row>
    <row r="19" spans="1:28" s="39" customFormat="1" ht="24" customHeight="1">
      <c r="A19" s="33"/>
      <c r="B19" s="34"/>
      <c r="C19" s="35">
        <v>12</v>
      </c>
      <c r="D19" s="34"/>
      <c r="E19" s="36"/>
      <c r="F19" s="46">
        <f t="shared" si="1"/>
        <v>562330</v>
      </c>
      <c r="G19" s="33">
        <v>55435</v>
      </c>
      <c r="H19" s="33">
        <v>48433</v>
      </c>
      <c r="I19" s="33">
        <v>10720</v>
      </c>
      <c r="J19" s="33">
        <v>16606</v>
      </c>
      <c r="K19" s="33">
        <v>19866</v>
      </c>
      <c r="L19" s="33">
        <v>20459</v>
      </c>
      <c r="M19" s="33">
        <v>28824</v>
      </c>
      <c r="N19" s="33">
        <v>13844</v>
      </c>
      <c r="O19" s="47" t="s">
        <v>44</v>
      </c>
      <c r="P19" s="33">
        <v>7241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8"/>
    </row>
    <row r="20" spans="1:28" ht="23.25" customHeight="1">
      <c r="A20" s="7"/>
      <c r="B20" s="55" t="s">
        <v>0</v>
      </c>
      <c r="C20" s="55"/>
      <c r="D20" s="55"/>
      <c r="E20" s="24"/>
      <c r="F20" s="50" t="s">
        <v>2</v>
      </c>
      <c r="G20" s="64"/>
      <c r="H20" s="51"/>
      <c r="I20" s="50" t="s">
        <v>23</v>
      </c>
      <c r="J20" s="51"/>
      <c r="K20" s="50" t="s">
        <v>3</v>
      </c>
      <c r="L20" s="51"/>
      <c r="M20" s="9" t="s">
        <v>12</v>
      </c>
      <c r="N20" s="9" t="s">
        <v>8</v>
      </c>
      <c r="O20" s="9" t="s">
        <v>9</v>
      </c>
      <c r="P20" s="9" t="s">
        <v>10</v>
      </c>
      <c r="Q20" s="55"/>
      <c r="R20" s="63"/>
      <c r="S20" s="63"/>
      <c r="T20" s="55"/>
      <c r="U20" s="63"/>
      <c r="V20" s="55"/>
      <c r="W20" s="63"/>
      <c r="X20" s="11"/>
      <c r="Y20" s="11"/>
      <c r="Z20" s="11"/>
      <c r="AA20" s="11"/>
      <c r="AB20" s="12"/>
    </row>
    <row r="21" spans="1:28" ht="49.5" customHeight="1">
      <c r="A21" s="2"/>
      <c r="B21" s="54"/>
      <c r="C21" s="54"/>
      <c r="D21" s="54"/>
      <c r="E21" s="3"/>
      <c r="F21" s="22" t="s">
        <v>25</v>
      </c>
      <c r="G21" s="23" t="s">
        <v>4</v>
      </c>
      <c r="H21" s="17" t="s">
        <v>24</v>
      </c>
      <c r="I21" s="18" t="s">
        <v>31</v>
      </c>
      <c r="J21" s="17" t="s">
        <v>28</v>
      </c>
      <c r="K21" s="18" t="s">
        <v>5</v>
      </c>
      <c r="L21" s="17" t="s">
        <v>41</v>
      </c>
      <c r="M21" s="10" t="s">
        <v>42</v>
      </c>
      <c r="N21" s="17" t="s">
        <v>29</v>
      </c>
      <c r="O21" s="19" t="s">
        <v>30</v>
      </c>
      <c r="P21" s="19" t="s">
        <v>11</v>
      </c>
      <c r="Q21" s="13"/>
      <c r="R21" s="14"/>
      <c r="S21" s="11"/>
      <c r="T21" s="11"/>
      <c r="U21" s="13"/>
      <c r="V21" s="11"/>
      <c r="W21" s="13"/>
      <c r="X21" s="15"/>
      <c r="Y21" s="13"/>
      <c r="Z21" s="13"/>
      <c r="AA21" s="13"/>
      <c r="AB21" s="12"/>
    </row>
    <row r="22" spans="1:28" ht="22.5" customHeight="1">
      <c r="A22" s="4"/>
      <c r="B22" s="28" t="s">
        <v>18</v>
      </c>
      <c r="C22" s="29">
        <v>29</v>
      </c>
      <c r="D22" s="8" t="s">
        <v>13</v>
      </c>
      <c r="E22" s="5"/>
      <c r="F22" s="7">
        <v>707302</v>
      </c>
      <c r="G22" s="7">
        <v>81432</v>
      </c>
      <c r="H22" s="7">
        <v>2820600</v>
      </c>
      <c r="I22" s="7">
        <v>66747</v>
      </c>
      <c r="J22" s="7">
        <v>25129</v>
      </c>
      <c r="K22" s="7">
        <v>204019</v>
      </c>
      <c r="L22" s="7">
        <v>99686</v>
      </c>
      <c r="M22" s="7">
        <v>87495</v>
      </c>
      <c r="N22" s="7">
        <v>25178</v>
      </c>
      <c r="O22" s="7">
        <v>95923</v>
      </c>
      <c r="P22" s="7">
        <v>17444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12"/>
    </row>
    <row r="23" spans="1:28" ht="24" customHeight="1">
      <c r="A23" s="4"/>
      <c r="B23" s="30"/>
      <c r="C23" s="29">
        <v>30</v>
      </c>
      <c r="D23" s="29"/>
      <c r="E23" s="5">
        <v>6917160</v>
      </c>
      <c r="F23" s="7">
        <v>722228</v>
      </c>
      <c r="G23" s="7">
        <v>78357</v>
      </c>
      <c r="H23" s="7">
        <v>2700900</v>
      </c>
      <c r="I23" s="7">
        <v>69336</v>
      </c>
      <c r="J23" s="7">
        <v>26103</v>
      </c>
      <c r="K23" s="7">
        <v>196609</v>
      </c>
      <c r="L23" s="7">
        <v>216210</v>
      </c>
      <c r="M23" s="7">
        <v>89324</v>
      </c>
      <c r="N23" s="7">
        <v>33200</v>
      </c>
      <c r="O23" s="7">
        <v>96355</v>
      </c>
      <c r="P23" s="7">
        <v>21867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2"/>
    </row>
    <row r="24" spans="1:28" ht="45" customHeight="1">
      <c r="A24" s="4"/>
      <c r="B24" s="30" t="s">
        <v>35</v>
      </c>
      <c r="C24" s="29" t="s">
        <v>36</v>
      </c>
      <c r="D24" s="29" t="s">
        <v>13</v>
      </c>
      <c r="E24" s="5"/>
      <c r="F24" s="7">
        <f>SUM(F25:F36)</f>
        <v>695627</v>
      </c>
      <c r="G24" s="7">
        <f aca="true" t="shared" si="2" ref="G24:P24">SUM(G25:G36)</f>
        <v>100973</v>
      </c>
      <c r="H24" s="7">
        <f t="shared" si="2"/>
        <v>2526800</v>
      </c>
      <c r="I24" s="7">
        <f t="shared" si="2"/>
        <v>52478</v>
      </c>
      <c r="J24" s="7">
        <f t="shared" si="2"/>
        <v>24546</v>
      </c>
      <c r="K24" s="7">
        <f t="shared" si="2"/>
        <v>213332</v>
      </c>
      <c r="L24" s="7">
        <f t="shared" si="2"/>
        <v>224676</v>
      </c>
      <c r="M24" s="7">
        <f t="shared" si="2"/>
        <v>92150</v>
      </c>
      <c r="N24" s="7">
        <f t="shared" si="2"/>
        <v>39443</v>
      </c>
      <c r="O24" s="7">
        <f t="shared" si="2"/>
        <v>103528</v>
      </c>
      <c r="P24" s="7">
        <f t="shared" si="2"/>
        <v>20233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2"/>
    </row>
    <row r="25" spans="1:28" ht="45" customHeight="1">
      <c r="A25" s="4"/>
      <c r="B25" s="28" t="s">
        <v>37</v>
      </c>
      <c r="C25" s="8">
        <v>1</v>
      </c>
      <c r="D25" s="8" t="s">
        <v>14</v>
      </c>
      <c r="E25" s="5"/>
      <c r="F25" s="7">
        <v>37166</v>
      </c>
      <c r="G25" s="7">
        <v>6345</v>
      </c>
      <c r="H25" s="7">
        <v>157400</v>
      </c>
      <c r="I25" s="48">
        <v>4389</v>
      </c>
      <c r="J25" s="4">
        <v>1045</v>
      </c>
      <c r="K25" s="4">
        <v>14199</v>
      </c>
      <c r="L25" s="48">
        <v>14563</v>
      </c>
      <c r="M25" s="4">
        <v>4206</v>
      </c>
      <c r="N25" s="4">
        <v>1173</v>
      </c>
      <c r="O25" s="48">
        <v>4404</v>
      </c>
      <c r="P25" s="4">
        <v>1243</v>
      </c>
      <c r="Q25" s="7"/>
      <c r="R25" s="7"/>
      <c r="S25" s="7"/>
      <c r="T25" s="8"/>
      <c r="U25" s="7"/>
      <c r="V25" s="7"/>
      <c r="W25" s="8"/>
      <c r="X25" s="7"/>
      <c r="Y25" s="7"/>
      <c r="Z25" s="8"/>
      <c r="AA25" s="7"/>
      <c r="AB25" s="12"/>
    </row>
    <row r="26" spans="1:28" s="39" customFormat="1" ht="24" customHeight="1">
      <c r="A26" s="44"/>
      <c r="B26" s="40"/>
      <c r="C26" s="41">
        <v>2</v>
      </c>
      <c r="D26" s="41"/>
      <c r="E26" s="42"/>
      <c r="F26" s="37">
        <v>41478</v>
      </c>
      <c r="G26" s="37">
        <v>5812</v>
      </c>
      <c r="H26" s="37">
        <v>166400</v>
      </c>
      <c r="I26" s="49">
        <v>3677</v>
      </c>
      <c r="J26" s="44">
        <v>1678</v>
      </c>
      <c r="K26" s="44">
        <v>19184</v>
      </c>
      <c r="L26" s="49">
        <v>12968</v>
      </c>
      <c r="M26" s="44">
        <v>3442</v>
      </c>
      <c r="N26" s="44">
        <v>1664</v>
      </c>
      <c r="O26" s="49">
        <v>5694</v>
      </c>
      <c r="P26" s="44">
        <v>1646</v>
      </c>
      <c r="Q26" s="37"/>
      <c r="R26" s="37"/>
      <c r="S26" s="37"/>
      <c r="T26" s="43"/>
      <c r="U26" s="37"/>
      <c r="V26" s="37"/>
      <c r="W26" s="43"/>
      <c r="X26" s="37"/>
      <c r="Y26" s="37"/>
      <c r="Z26" s="43"/>
      <c r="AA26" s="37"/>
      <c r="AB26" s="38"/>
    </row>
    <row r="27" spans="1:28" s="39" customFormat="1" ht="24" customHeight="1">
      <c r="A27" s="44"/>
      <c r="B27" s="40"/>
      <c r="C27" s="43">
        <v>3</v>
      </c>
      <c r="D27" s="41"/>
      <c r="E27" s="42"/>
      <c r="F27" s="37">
        <v>64633</v>
      </c>
      <c r="G27" s="37">
        <v>7333</v>
      </c>
      <c r="H27" s="37">
        <v>272100</v>
      </c>
      <c r="I27" s="44">
        <v>7015</v>
      </c>
      <c r="J27" s="44">
        <v>2165</v>
      </c>
      <c r="K27" s="44">
        <v>19388</v>
      </c>
      <c r="L27" s="49">
        <v>16393</v>
      </c>
      <c r="M27" s="44">
        <v>4624</v>
      </c>
      <c r="N27" s="44">
        <v>3174</v>
      </c>
      <c r="O27" s="44">
        <v>7697</v>
      </c>
      <c r="P27" s="44">
        <v>1696</v>
      </c>
      <c r="Q27" s="37"/>
      <c r="R27" s="37"/>
      <c r="S27" s="37"/>
      <c r="T27" s="37"/>
      <c r="U27" s="37"/>
      <c r="V27" s="37"/>
      <c r="W27" s="43"/>
      <c r="X27" s="37"/>
      <c r="Y27" s="37"/>
      <c r="Z27" s="37"/>
      <c r="AA27" s="37"/>
      <c r="AB27" s="38"/>
    </row>
    <row r="28" spans="1:28" s="39" customFormat="1" ht="24" customHeight="1">
      <c r="A28" s="44"/>
      <c r="B28" s="40"/>
      <c r="C28" s="41">
        <v>4</v>
      </c>
      <c r="D28" s="40"/>
      <c r="E28" s="42"/>
      <c r="F28" s="37">
        <v>56238</v>
      </c>
      <c r="G28" s="37">
        <v>10140</v>
      </c>
      <c r="H28" s="37">
        <v>208000</v>
      </c>
      <c r="I28" s="44">
        <v>7117</v>
      </c>
      <c r="J28" s="44">
        <v>1764</v>
      </c>
      <c r="K28" s="44">
        <v>22069</v>
      </c>
      <c r="L28" s="49">
        <v>19603</v>
      </c>
      <c r="M28" s="44">
        <v>5671</v>
      </c>
      <c r="N28" s="44">
        <v>3634</v>
      </c>
      <c r="O28" s="44">
        <v>8327</v>
      </c>
      <c r="P28" s="44">
        <v>2023</v>
      </c>
      <c r="Q28" s="37"/>
      <c r="R28" s="37"/>
      <c r="S28" s="37"/>
      <c r="T28" s="37"/>
      <c r="U28" s="37"/>
      <c r="V28" s="37"/>
      <c r="W28" s="43"/>
      <c r="X28" s="37"/>
      <c r="Y28" s="37"/>
      <c r="Z28" s="37"/>
      <c r="AA28" s="37"/>
      <c r="AB28" s="38"/>
    </row>
    <row r="29" spans="1:28" s="39" customFormat="1" ht="24" customHeight="1">
      <c r="A29" s="44"/>
      <c r="B29" s="40" t="s">
        <v>38</v>
      </c>
      <c r="C29" s="43">
        <v>5</v>
      </c>
      <c r="D29" s="40" t="s">
        <v>14</v>
      </c>
      <c r="E29" s="42"/>
      <c r="F29" s="37">
        <v>79335</v>
      </c>
      <c r="G29" s="37">
        <v>11648</v>
      </c>
      <c r="H29" s="37">
        <v>264200</v>
      </c>
      <c r="I29" s="44">
        <v>10859</v>
      </c>
      <c r="J29" s="44">
        <v>3275</v>
      </c>
      <c r="K29" s="44">
        <v>25300</v>
      </c>
      <c r="L29" s="49">
        <v>29079</v>
      </c>
      <c r="M29" s="44">
        <v>18407</v>
      </c>
      <c r="N29" s="44">
        <v>5033</v>
      </c>
      <c r="O29" s="44">
        <v>12553</v>
      </c>
      <c r="P29" s="44">
        <v>2700</v>
      </c>
      <c r="Q29" s="37"/>
      <c r="R29" s="37"/>
      <c r="S29" s="37"/>
      <c r="T29" s="37"/>
      <c r="U29" s="37"/>
      <c r="V29" s="37"/>
      <c r="W29" s="43"/>
      <c r="X29" s="37"/>
      <c r="Y29" s="37"/>
      <c r="Z29" s="37"/>
      <c r="AA29" s="37"/>
      <c r="AB29" s="38"/>
    </row>
    <row r="30" spans="1:28" s="39" customFormat="1" ht="24" customHeight="1">
      <c r="A30" s="44"/>
      <c r="B30" s="40"/>
      <c r="C30" s="41">
        <v>6</v>
      </c>
      <c r="D30" s="40"/>
      <c r="E30" s="42"/>
      <c r="F30" s="37">
        <v>42897</v>
      </c>
      <c r="G30" s="37">
        <v>8940</v>
      </c>
      <c r="H30" s="37">
        <v>131900</v>
      </c>
      <c r="I30" s="44">
        <v>4546</v>
      </c>
      <c r="J30" s="44">
        <v>2305</v>
      </c>
      <c r="K30" s="44">
        <v>12865</v>
      </c>
      <c r="L30" s="49">
        <v>15681</v>
      </c>
      <c r="M30" s="44">
        <v>4057</v>
      </c>
      <c r="N30" s="44">
        <v>3265</v>
      </c>
      <c r="O30" s="44">
        <v>8660</v>
      </c>
      <c r="P30" s="44">
        <v>1810</v>
      </c>
      <c r="Q30" s="37"/>
      <c r="R30" s="37"/>
      <c r="S30" s="37"/>
      <c r="T30" s="37"/>
      <c r="U30" s="37"/>
      <c r="V30" s="37"/>
      <c r="W30" s="43"/>
      <c r="X30" s="37"/>
      <c r="Y30" s="37"/>
      <c r="Z30" s="37"/>
      <c r="AA30" s="37"/>
      <c r="AB30" s="38"/>
    </row>
    <row r="31" spans="1:28" s="39" customFormat="1" ht="24" customHeight="1">
      <c r="A31" s="44"/>
      <c r="B31" s="40"/>
      <c r="C31" s="43">
        <v>7</v>
      </c>
      <c r="D31" s="40"/>
      <c r="E31" s="42"/>
      <c r="F31" s="37">
        <v>60833</v>
      </c>
      <c r="G31" s="37">
        <v>7176</v>
      </c>
      <c r="H31" s="37">
        <v>178900</v>
      </c>
      <c r="I31" s="44">
        <v>4309</v>
      </c>
      <c r="J31" s="44">
        <v>1908</v>
      </c>
      <c r="K31" s="44">
        <v>11384</v>
      </c>
      <c r="L31" s="44">
        <v>19484</v>
      </c>
      <c r="M31" s="49">
        <v>2871</v>
      </c>
      <c r="N31" s="44">
        <v>3079</v>
      </c>
      <c r="O31" s="44">
        <v>10099</v>
      </c>
      <c r="P31" s="44">
        <v>1403</v>
      </c>
      <c r="Q31" s="37"/>
      <c r="R31" s="37"/>
      <c r="S31" s="37"/>
      <c r="T31" s="37"/>
      <c r="U31" s="37"/>
      <c r="V31" s="37"/>
      <c r="W31" s="37"/>
      <c r="X31" s="43"/>
      <c r="Y31" s="37"/>
      <c r="Z31" s="37"/>
      <c r="AA31" s="37"/>
      <c r="AB31" s="38"/>
    </row>
    <row r="32" spans="1:28" s="39" customFormat="1" ht="24" customHeight="1">
      <c r="A32" s="44"/>
      <c r="B32" s="40"/>
      <c r="C32" s="41">
        <v>8</v>
      </c>
      <c r="D32" s="40"/>
      <c r="E32" s="42"/>
      <c r="F32" s="37">
        <v>104195</v>
      </c>
      <c r="G32" s="37">
        <v>10730</v>
      </c>
      <c r="H32" s="37">
        <v>285000</v>
      </c>
      <c r="I32" s="44">
        <v>6428</v>
      </c>
      <c r="J32" s="44">
        <v>1556</v>
      </c>
      <c r="K32" s="44">
        <v>16105</v>
      </c>
      <c r="L32" s="44">
        <v>34912</v>
      </c>
      <c r="M32" s="44">
        <v>5137</v>
      </c>
      <c r="N32" s="44">
        <v>4975</v>
      </c>
      <c r="O32" s="44">
        <v>14118</v>
      </c>
      <c r="P32" s="44">
        <v>1123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8"/>
    </row>
    <row r="33" spans="1:28" s="39" customFormat="1" ht="24" customHeight="1">
      <c r="A33" s="44"/>
      <c r="B33" s="40"/>
      <c r="C33" s="43">
        <v>9</v>
      </c>
      <c r="D33" s="40"/>
      <c r="E33" s="42"/>
      <c r="F33" s="37">
        <v>57469</v>
      </c>
      <c r="G33" s="37">
        <v>9784</v>
      </c>
      <c r="H33" s="37">
        <v>174000</v>
      </c>
      <c r="I33" s="44">
        <v>4138</v>
      </c>
      <c r="J33" s="44">
        <v>1525</v>
      </c>
      <c r="K33" s="44">
        <v>13402</v>
      </c>
      <c r="L33" s="44">
        <v>13792</v>
      </c>
      <c r="M33" s="44">
        <v>4472</v>
      </c>
      <c r="N33" s="44">
        <v>3179</v>
      </c>
      <c r="O33" s="44">
        <v>8775</v>
      </c>
      <c r="P33" s="44">
        <v>1380</v>
      </c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8"/>
    </row>
    <row r="34" spans="1:28" s="39" customFormat="1" ht="24" customHeight="1">
      <c r="A34" s="44"/>
      <c r="B34" s="40"/>
      <c r="C34" s="41">
        <v>10</v>
      </c>
      <c r="D34" s="40"/>
      <c r="E34" s="42"/>
      <c r="F34" s="37">
        <v>62103</v>
      </c>
      <c r="G34" s="37">
        <v>9170</v>
      </c>
      <c r="H34" s="37">
        <v>206200</v>
      </c>
      <c r="I34" s="49" t="s">
        <v>44</v>
      </c>
      <c r="J34" s="44">
        <v>2506</v>
      </c>
      <c r="K34" s="44">
        <v>21579</v>
      </c>
      <c r="L34" s="44">
        <v>16336</v>
      </c>
      <c r="M34" s="44">
        <v>10134</v>
      </c>
      <c r="N34" s="44">
        <v>4154</v>
      </c>
      <c r="O34" s="44">
        <v>7981</v>
      </c>
      <c r="P34" s="44">
        <v>1476</v>
      </c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8"/>
    </row>
    <row r="35" spans="1:28" s="39" customFormat="1" ht="24" customHeight="1">
      <c r="A35" s="37"/>
      <c r="B35" s="40"/>
      <c r="C35" s="43">
        <v>11</v>
      </c>
      <c r="D35" s="40"/>
      <c r="E35" s="42"/>
      <c r="F35" s="37">
        <v>51350</v>
      </c>
      <c r="G35" s="37">
        <v>8606</v>
      </c>
      <c r="H35" s="37">
        <v>227200</v>
      </c>
      <c r="I35" s="49" t="s">
        <v>44</v>
      </c>
      <c r="J35" s="44">
        <v>3174</v>
      </c>
      <c r="K35" s="44">
        <v>23886</v>
      </c>
      <c r="L35" s="44">
        <v>17865</v>
      </c>
      <c r="M35" s="44">
        <v>25557</v>
      </c>
      <c r="N35" s="44">
        <v>4765</v>
      </c>
      <c r="O35" s="44">
        <v>9076</v>
      </c>
      <c r="P35" s="44">
        <v>2230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8"/>
    </row>
    <row r="36" spans="1:28" s="39" customFormat="1" ht="24" customHeight="1">
      <c r="A36" s="33"/>
      <c r="B36" s="34"/>
      <c r="C36" s="35">
        <v>12</v>
      </c>
      <c r="D36" s="34"/>
      <c r="E36" s="36"/>
      <c r="F36" s="33">
        <v>37930</v>
      </c>
      <c r="G36" s="33">
        <v>5289</v>
      </c>
      <c r="H36" s="33">
        <v>255500</v>
      </c>
      <c r="I36" s="47" t="s">
        <v>44</v>
      </c>
      <c r="J36" s="33">
        <v>1645</v>
      </c>
      <c r="K36" s="33">
        <v>13971</v>
      </c>
      <c r="L36" s="33">
        <v>14000</v>
      </c>
      <c r="M36" s="33">
        <v>3572</v>
      </c>
      <c r="N36" s="33">
        <v>1348</v>
      </c>
      <c r="O36" s="33">
        <v>6144</v>
      </c>
      <c r="P36" s="33">
        <v>1503</v>
      </c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8"/>
    </row>
    <row r="37" spans="1:16" ht="14.25">
      <c r="A37" s="32" t="s">
        <v>43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4.25">
      <c r="A38" s="32" t="s">
        <v>33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</sheetData>
  <sheetProtection/>
  <mergeCells count="12">
    <mergeCell ref="R3:Z3"/>
    <mergeCell ref="Q20:S20"/>
    <mergeCell ref="T20:U20"/>
    <mergeCell ref="V20:W20"/>
    <mergeCell ref="F20:H20"/>
    <mergeCell ref="I20:J20"/>
    <mergeCell ref="K20:L20"/>
    <mergeCell ref="A1:P1"/>
    <mergeCell ref="B3:D4"/>
    <mergeCell ref="B20:D21"/>
    <mergeCell ref="F3:F4"/>
    <mergeCell ref="G3:O3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2020-06-08T02:20:58Z</cp:lastPrinted>
  <dcterms:created xsi:type="dcterms:W3CDTF">2001-06-07T01:16:17Z</dcterms:created>
  <dcterms:modified xsi:type="dcterms:W3CDTF">2021-04-01T00:23:19Z</dcterms:modified>
  <cp:category/>
  <cp:version/>
  <cp:contentType/>
  <cp:contentStatus/>
</cp:coreProperties>
</file>