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120" windowWidth="7050" windowHeight="7680" activeTab="0"/>
  </bookViews>
  <sheets>
    <sheet name="世帯別人員他" sheetId="1" r:id="rId1"/>
  </sheets>
  <definedNames>
    <definedName name="_xlnm.Print_Area" localSheetId="0">'世帯別人員他'!$A$1:$P$50</definedName>
  </definedNames>
  <calcPr fullCalcOnLoad="1"/>
</workbook>
</file>

<file path=xl/sharedStrings.xml><?xml version="1.0" encoding="utf-8"?>
<sst xmlns="http://schemas.openxmlformats.org/spreadsheetml/2006/main" count="80" uniqueCount="56">
  <si>
    <t>一般世帯数</t>
  </si>
  <si>
    <t>1人</t>
  </si>
  <si>
    <t>世帯員</t>
  </si>
  <si>
    <t>2人</t>
  </si>
  <si>
    <t>3人</t>
  </si>
  <si>
    <t>4人</t>
  </si>
  <si>
    <t>5人</t>
  </si>
  <si>
    <t>6人</t>
  </si>
  <si>
    <t>7人</t>
  </si>
  <si>
    <t>8人</t>
  </si>
  <si>
    <t>9人</t>
  </si>
  <si>
    <t>10人以上</t>
  </si>
  <si>
    <t>世帯当たり人員</t>
  </si>
  <si>
    <t>世帯人員別一般世帯数</t>
  </si>
  <si>
    <t>その他</t>
  </si>
  <si>
    <t>親族世帯数</t>
  </si>
  <si>
    <t>核家族世帯</t>
  </si>
  <si>
    <t>夫婦のみ</t>
  </si>
  <si>
    <t>夫婦と子供</t>
  </si>
  <si>
    <t>その他の親族世帯</t>
  </si>
  <si>
    <t>世帯数</t>
  </si>
  <si>
    <t>構成比(％)</t>
  </si>
  <si>
    <t>増減数</t>
  </si>
  <si>
    <t>2.59 人</t>
  </si>
  <si>
    <t>非親族世帯数</t>
  </si>
  <si>
    <t>単独世帯</t>
  </si>
  <si>
    <r>
      <t xml:space="preserve">〈表 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〉</t>
    </r>
  </si>
  <si>
    <r>
      <t xml:space="preserve">〈表 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〉</t>
    </r>
  </si>
  <si>
    <t>世帯数</t>
  </si>
  <si>
    <t>-</t>
  </si>
  <si>
    <t>家族類型別の世帯状況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</si>
  <si>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　(B)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</si>
  <si>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　(A)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</si>
  <si>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年との比較(A-B)</t>
    </r>
  </si>
  <si>
    <t>-</t>
  </si>
  <si>
    <r>
      <t>2.</t>
    </r>
    <r>
      <rPr>
        <sz val="11"/>
        <rFont val="ＭＳ Ｐゴシック"/>
        <family val="3"/>
      </rPr>
      <t>47</t>
    </r>
    <r>
      <rPr>
        <sz val="11"/>
        <rFont val="ＭＳ Ｐゴシック"/>
        <family val="3"/>
      </rPr>
      <t xml:space="preserve"> 人</t>
    </r>
  </si>
  <si>
    <r>
      <t>-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 xml:space="preserve"> 人</t>
    </r>
  </si>
  <si>
    <t>-</t>
  </si>
  <si>
    <t>増減</t>
  </si>
  <si>
    <r>
      <t xml:space="preserve">〈表 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〉</t>
    </r>
  </si>
  <si>
    <t>６５歳以上人口</t>
  </si>
  <si>
    <t>うち社会施設入所者</t>
  </si>
  <si>
    <t>うち病院・療養所の入所者</t>
  </si>
  <si>
    <r>
      <t>平成2</t>
    </r>
    <r>
      <rPr>
        <sz val="11"/>
        <rFont val="ＭＳ Ｐゴシック"/>
        <family val="3"/>
      </rPr>
      <t>2年(A)</t>
    </r>
  </si>
  <si>
    <r>
      <t>平成1</t>
    </r>
    <r>
      <rPr>
        <sz val="11"/>
        <rFont val="ＭＳ Ｐゴシック"/>
        <family val="3"/>
      </rPr>
      <t>7年(B)</t>
    </r>
  </si>
  <si>
    <t>平成17年との比較(A-B)</t>
  </si>
  <si>
    <t>人口</t>
  </si>
  <si>
    <t>増減数</t>
  </si>
  <si>
    <t>増減</t>
  </si>
  <si>
    <r>
      <t>平成</t>
    </r>
    <r>
      <rPr>
        <sz val="11"/>
        <rFont val="ＭＳ Ｐゴシック"/>
        <family val="3"/>
      </rPr>
      <t>17年との比較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A/B*100)</t>
    </r>
  </si>
  <si>
    <t>６５歳以上人口の状況</t>
  </si>
  <si>
    <t>うち１人暮らし人口</t>
  </si>
  <si>
    <t>-</t>
  </si>
  <si>
    <t>1) 平成17年の世帯数及びその他(施設等)には世帯の種類不詳を含む。</t>
  </si>
  <si>
    <t>その他(施設等)　　　１）</t>
  </si>
  <si>
    <t>　　　１）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</si>
</sst>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 "/>
    <numFmt numFmtId="180" formatCode="#,##0.0_ "/>
    <numFmt numFmtId="181" formatCode="0_ "/>
    <numFmt numFmtId="182" formatCode="0.0_);[Red]\(0.0\)"/>
    <numFmt numFmtId="183" formatCode="#,##0.0_);\(#,##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00;[Red]\-#,##0.000"/>
    <numFmt numFmtId="188" formatCode="#,##0.0000;[Red]\-#,##0.0000"/>
    <numFmt numFmtId="189" formatCode="#,##0.00000;[Red]\-#,##0.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2" fillId="0" borderId="0" xfId="49" applyFont="1" applyAlignment="1">
      <alignment horizontal="center" vertical="center" shrinkToFit="1"/>
    </xf>
    <xf numFmtId="38" fontId="0" fillId="0" borderId="0" xfId="49" applyFont="1" applyAlignment="1">
      <alignment horizontal="center" vertical="center" shrinkToFit="1"/>
    </xf>
    <xf numFmtId="38" fontId="3" fillId="0" borderId="0" xfId="49" applyFont="1" applyAlignment="1">
      <alignment vertical="center"/>
    </xf>
    <xf numFmtId="38" fontId="0" fillId="0" borderId="0" xfId="49" applyFont="1" applyAlignment="1">
      <alignment vertical="center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 shrinkToFit="1"/>
    </xf>
    <xf numFmtId="38" fontId="4" fillId="0" borderId="0" xfId="49" applyFont="1" applyAlignment="1">
      <alignment vertical="center"/>
    </xf>
    <xf numFmtId="38" fontId="0" fillId="0" borderId="0" xfId="49" applyFont="1" applyAlignment="1">
      <alignment vertical="center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center" vertical="center" shrinkToFit="1"/>
    </xf>
    <xf numFmtId="38" fontId="0" fillId="0" borderId="1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shrinkToFit="1"/>
    </xf>
    <xf numFmtId="38" fontId="0" fillId="0" borderId="12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Continuous" vertical="center" shrinkToFit="1"/>
    </xf>
    <xf numFmtId="38" fontId="0" fillId="0" borderId="14" xfId="49" applyFont="1" applyBorder="1" applyAlignment="1">
      <alignment horizontal="centerContinuous" vertical="center" shrinkToFit="1"/>
    </xf>
    <xf numFmtId="38" fontId="0" fillId="0" borderId="15" xfId="49" applyFont="1" applyBorder="1" applyAlignment="1">
      <alignment horizontal="centerContinuous" vertical="center" shrinkToFit="1"/>
    </xf>
    <xf numFmtId="38" fontId="0" fillId="0" borderId="0" xfId="49" applyFont="1" applyAlignment="1">
      <alignment horizontal="center" vertical="center"/>
    </xf>
    <xf numFmtId="38" fontId="0" fillId="0" borderId="16" xfId="49" applyFont="1" applyBorder="1" applyAlignment="1">
      <alignment horizontal="center" vertical="center" shrinkToFit="1"/>
    </xf>
    <xf numFmtId="38" fontId="0" fillId="0" borderId="17" xfId="49" applyFont="1" applyBorder="1" applyAlignment="1">
      <alignment horizontal="center" vertical="center" shrinkToFit="1"/>
    </xf>
    <xf numFmtId="38" fontId="0" fillId="0" borderId="18" xfId="49" applyFont="1" applyBorder="1" applyAlignment="1">
      <alignment horizontal="center" vertical="center" shrinkToFit="1"/>
    </xf>
    <xf numFmtId="38" fontId="0" fillId="0" borderId="19" xfId="49" applyFont="1" applyBorder="1" applyAlignment="1">
      <alignment horizontal="center" vertical="center" shrinkToFit="1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 shrinkToFit="1"/>
    </xf>
    <xf numFmtId="178" fontId="0" fillId="0" borderId="21" xfId="49" applyNumberFormat="1" applyFont="1" applyBorder="1" applyAlignment="1">
      <alignment horizontal="right" vertical="center" shrinkToFit="1"/>
    </xf>
    <xf numFmtId="179" fontId="0" fillId="0" borderId="22" xfId="49" applyNumberFormat="1" applyFont="1" applyBorder="1" applyAlignment="1">
      <alignment vertical="center" shrinkToFit="1"/>
    </xf>
    <xf numFmtId="180" fontId="0" fillId="0" borderId="23" xfId="49" applyNumberFormat="1" applyFont="1" applyBorder="1" applyAlignment="1">
      <alignment vertical="center" shrinkToFit="1"/>
    </xf>
    <xf numFmtId="38" fontId="0" fillId="0" borderId="20" xfId="49" applyFont="1" applyBorder="1" applyAlignment="1">
      <alignment horizontal="right" vertical="center" shrinkToFit="1"/>
    </xf>
    <xf numFmtId="38" fontId="0" fillId="0" borderId="21" xfId="49" applyFont="1" applyBorder="1" applyAlignment="1">
      <alignment horizontal="right" vertical="center" shrinkToFit="1"/>
    </xf>
    <xf numFmtId="179" fontId="0" fillId="0" borderId="24" xfId="49" applyNumberFormat="1" applyFont="1" applyBorder="1" applyAlignment="1">
      <alignment vertical="center" shrinkToFit="1"/>
    </xf>
    <xf numFmtId="178" fontId="0" fillId="0" borderId="25" xfId="49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indent="1" shrinkToFit="1"/>
    </xf>
    <xf numFmtId="38" fontId="0" fillId="0" borderId="0" xfId="49" applyFont="1" applyAlignment="1">
      <alignment vertical="center"/>
    </xf>
    <xf numFmtId="38" fontId="0" fillId="0" borderId="21" xfId="49" applyFont="1" applyBorder="1" applyAlignment="1">
      <alignment vertical="center"/>
    </xf>
    <xf numFmtId="0" fontId="0" fillId="0" borderId="0" xfId="0" applyFont="1" applyAlignment="1">
      <alignment vertical="center" shrinkToFit="1"/>
    </xf>
    <xf numFmtId="38" fontId="0" fillId="0" borderId="0" xfId="49" applyFont="1" applyAlignment="1">
      <alignment vertical="center"/>
    </xf>
    <xf numFmtId="38" fontId="0" fillId="0" borderId="21" xfId="49" applyFont="1" applyBorder="1" applyAlignment="1">
      <alignment horizontal="right"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38" fontId="0" fillId="0" borderId="16" xfId="49" applyFont="1" applyBorder="1" applyAlignment="1">
      <alignment horizontal="right" vertical="center" shrinkToFit="1"/>
    </xf>
    <xf numFmtId="179" fontId="0" fillId="0" borderId="18" xfId="49" applyNumberFormat="1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 shrinkToFit="1"/>
    </xf>
    <xf numFmtId="38" fontId="0" fillId="0" borderId="0" xfId="49" applyFont="1" applyAlignment="1">
      <alignment vertical="center" shrinkToFit="1"/>
    </xf>
    <xf numFmtId="38" fontId="0" fillId="0" borderId="0" xfId="49" applyFont="1" applyBorder="1" applyAlignment="1">
      <alignment horizontal="center" vertical="center" shrinkToFit="1"/>
    </xf>
    <xf numFmtId="38" fontId="0" fillId="0" borderId="26" xfId="49" applyFont="1" applyBorder="1" applyAlignment="1">
      <alignment horizontal="right" vertical="center" shrinkToFit="1"/>
    </xf>
    <xf numFmtId="38" fontId="0" fillId="0" borderId="25" xfId="49" applyFont="1" applyBorder="1" applyAlignment="1">
      <alignment horizontal="right" vertical="center" shrinkToFit="1"/>
    </xf>
    <xf numFmtId="178" fontId="0" fillId="0" borderId="27" xfId="49" applyNumberFormat="1" applyFont="1" applyBorder="1" applyAlignment="1">
      <alignment horizontal="right" vertical="center" shrinkToFit="1"/>
    </xf>
    <xf numFmtId="178" fontId="0" fillId="0" borderId="25" xfId="49" applyNumberFormat="1" applyFont="1" applyBorder="1" applyAlignment="1">
      <alignment horizontal="right" vertical="center"/>
    </xf>
    <xf numFmtId="38" fontId="0" fillId="0" borderId="28" xfId="49" applyFont="1" applyBorder="1" applyAlignment="1">
      <alignment vertical="center"/>
    </xf>
    <xf numFmtId="179" fontId="0" fillId="0" borderId="29" xfId="49" applyNumberFormat="1" applyFont="1" applyBorder="1" applyAlignment="1">
      <alignment vertical="center" shrinkToFit="1"/>
    </xf>
    <xf numFmtId="38" fontId="0" fillId="0" borderId="30" xfId="49" applyFont="1" applyBorder="1" applyAlignment="1">
      <alignment horizontal="right" vertical="center" shrinkToFit="1"/>
    </xf>
    <xf numFmtId="38" fontId="0" fillId="0" borderId="31" xfId="49" applyFont="1" applyBorder="1" applyAlignment="1">
      <alignment vertical="center"/>
    </xf>
    <xf numFmtId="38" fontId="0" fillId="0" borderId="31" xfId="49" applyFont="1" applyBorder="1" applyAlignment="1">
      <alignment horizontal="right" vertical="center" shrinkToFit="1"/>
    </xf>
    <xf numFmtId="179" fontId="0" fillId="0" borderId="32" xfId="49" applyNumberFormat="1" applyFont="1" applyBorder="1" applyAlignment="1">
      <alignment vertical="center" shrinkToFit="1"/>
    </xf>
    <xf numFmtId="38" fontId="0" fillId="0" borderId="25" xfId="49" applyFont="1" applyBorder="1" applyAlignment="1">
      <alignment horizontal="right" vertical="center" shrinkToFit="1"/>
    </xf>
    <xf numFmtId="38" fontId="0" fillId="0" borderId="25" xfId="49" applyFont="1" applyBorder="1" applyAlignment="1">
      <alignment vertical="center"/>
    </xf>
    <xf numFmtId="38" fontId="0" fillId="0" borderId="33" xfId="49" applyFont="1" applyBorder="1" applyAlignment="1">
      <alignment horizontal="right" vertical="center" shrinkToFit="1"/>
    </xf>
    <xf numFmtId="38" fontId="0" fillId="0" borderId="16" xfId="49" applyFont="1" applyBorder="1" applyAlignment="1">
      <alignment horizontal="right" vertical="center" shrinkToFit="1"/>
    </xf>
    <xf numFmtId="38" fontId="0" fillId="0" borderId="17" xfId="49" applyFont="1" applyBorder="1" applyAlignment="1">
      <alignment horizontal="right" vertical="center" shrinkToFit="1"/>
    </xf>
    <xf numFmtId="178" fontId="0" fillId="0" borderId="17" xfId="49" applyNumberFormat="1" applyFont="1" applyBorder="1" applyAlignment="1">
      <alignment horizontal="right" vertical="center"/>
    </xf>
    <xf numFmtId="179" fontId="0" fillId="0" borderId="34" xfId="49" applyNumberFormat="1" applyFont="1" applyBorder="1" applyAlignment="1">
      <alignment vertical="center" shrinkToFit="1"/>
    </xf>
    <xf numFmtId="180" fontId="0" fillId="0" borderId="35" xfId="49" applyNumberFormat="1" applyFont="1" applyBorder="1" applyAlignment="1">
      <alignment vertical="center" shrinkToFit="1"/>
    </xf>
    <xf numFmtId="182" fontId="0" fillId="0" borderId="32" xfId="49" applyNumberFormat="1" applyFont="1" applyBorder="1" applyAlignment="1">
      <alignment vertical="center" shrinkToFit="1"/>
    </xf>
    <xf numFmtId="182" fontId="0" fillId="0" borderId="22" xfId="49" applyNumberFormat="1" applyFont="1" applyBorder="1" applyAlignment="1">
      <alignment vertical="center" shrinkToFit="1"/>
    </xf>
    <xf numFmtId="182" fontId="0" fillId="0" borderId="24" xfId="49" applyNumberFormat="1" applyFont="1" applyBorder="1" applyAlignment="1">
      <alignment vertical="center" shrinkToFit="1"/>
    </xf>
    <xf numFmtId="38" fontId="0" fillId="0" borderId="29" xfId="49" applyFont="1" applyBorder="1" applyAlignment="1">
      <alignment horizontal="right" vertical="center" shrinkToFit="1"/>
    </xf>
    <xf numFmtId="49" fontId="0" fillId="0" borderId="33" xfId="49" applyNumberFormat="1" applyFont="1" applyBorder="1" applyAlignment="1">
      <alignment horizontal="right" vertical="center" shrinkToFit="1"/>
    </xf>
    <xf numFmtId="179" fontId="0" fillId="0" borderId="34" xfId="49" applyNumberFormat="1" applyFont="1" applyBorder="1" applyAlignment="1">
      <alignment horizontal="right" vertical="center" shrinkToFit="1"/>
    </xf>
    <xf numFmtId="182" fontId="0" fillId="0" borderId="33" xfId="49" applyNumberFormat="1" applyFont="1" applyBorder="1" applyAlignment="1">
      <alignment horizontal="right" vertical="center" shrinkToFit="1"/>
    </xf>
    <xf numFmtId="38" fontId="0" fillId="0" borderId="36" xfId="49" applyFont="1" applyBorder="1" applyAlignment="1">
      <alignment horizontal="right" vertical="center" shrinkToFit="1"/>
    </xf>
    <xf numFmtId="183" fontId="0" fillId="0" borderId="24" xfId="49" applyNumberFormat="1" applyFont="1" applyBorder="1" applyAlignment="1">
      <alignment vertical="center" shrinkToFit="1"/>
    </xf>
    <xf numFmtId="183" fontId="0" fillId="0" borderId="18" xfId="49" applyNumberFormat="1" applyFont="1" applyBorder="1" applyAlignment="1">
      <alignment vertical="center" shrinkToFit="1"/>
    </xf>
    <xf numFmtId="180" fontId="0" fillId="0" borderId="37" xfId="49" applyNumberFormat="1" applyFont="1" applyBorder="1" applyAlignment="1">
      <alignment horizontal="right" vertical="center" shrinkToFit="1"/>
    </xf>
    <xf numFmtId="180" fontId="0" fillId="0" borderId="23" xfId="49" applyNumberFormat="1" applyFont="1" applyBorder="1" applyAlignment="1">
      <alignment horizontal="right" vertical="center" shrinkToFit="1"/>
    </xf>
    <xf numFmtId="179" fontId="0" fillId="0" borderId="0" xfId="49" applyNumberFormat="1" applyFont="1" applyBorder="1" applyAlignment="1">
      <alignment vertical="center" shrinkToFit="1"/>
    </xf>
    <xf numFmtId="38" fontId="0" fillId="0" borderId="0" xfId="49" applyFont="1" applyBorder="1" applyAlignment="1">
      <alignment horizontal="right" vertical="center" shrinkToFit="1"/>
    </xf>
    <xf numFmtId="38" fontId="2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8" fontId="0" fillId="0" borderId="0" xfId="49" applyNumberFormat="1" applyFont="1" applyBorder="1" applyAlignment="1">
      <alignment horizontal="right" vertical="center" shrinkToFit="1"/>
    </xf>
    <xf numFmtId="179" fontId="2" fillId="0" borderId="0" xfId="49" applyNumberFormat="1" applyFont="1" applyBorder="1" applyAlignment="1">
      <alignment vertical="center" shrinkToFit="1"/>
    </xf>
    <xf numFmtId="180" fontId="2" fillId="0" borderId="0" xfId="49" applyNumberFormat="1" applyFont="1" applyBorder="1" applyAlignment="1">
      <alignment vertical="center" shrinkToFit="1"/>
    </xf>
    <xf numFmtId="38" fontId="0" fillId="0" borderId="38" xfId="49" applyFont="1" applyBorder="1" applyAlignment="1">
      <alignment vertical="center"/>
    </xf>
    <xf numFmtId="38" fontId="0" fillId="0" borderId="38" xfId="49" applyFont="1" applyBorder="1" applyAlignment="1">
      <alignment horizontal="right" vertical="center" shrinkToFit="1"/>
    </xf>
    <xf numFmtId="179" fontId="0" fillId="0" borderId="17" xfId="49" applyNumberFormat="1" applyFont="1" applyBorder="1" applyAlignment="1">
      <alignment vertical="center" shrinkToFit="1"/>
    </xf>
    <xf numFmtId="178" fontId="0" fillId="0" borderId="38" xfId="49" applyNumberFormat="1" applyFont="1" applyBorder="1" applyAlignment="1">
      <alignment horizontal="right" vertical="center"/>
    </xf>
    <xf numFmtId="178" fontId="0" fillId="0" borderId="21" xfId="49" applyNumberFormat="1" applyFont="1" applyBorder="1" applyAlignment="1">
      <alignment horizontal="right" vertical="center"/>
    </xf>
    <xf numFmtId="179" fontId="0" fillId="0" borderId="39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38" fontId="0" fillId="0" borderId="28" xfId="49" applyFont="1" applyBorder="1" applyAlignment="1">
      <alignment horizontal="right" vertical="center" shrinkToFit="1"/>
    </xf>
    <xf numFmtId="183" fontId="0" fillId="0" borderId="22" xfId="49" applyNumberFormat="1" applyFont="1" applyBorder="1" applyAlignment="1">
      <alignment vertical="center" shrinkToFit="1"/>
    </xf>
    <xf numFmtId="38" fontId="0" fillId="0" borderId="40" xfId="49" applyFont="1" applyBorder="1" applyAlignment="1">
      <alignment horizontal="right" vertical="center" shrinkToFit="1"/>
    </xf>
    <xf numFmtId="38" fontId="0" fillId="0" borderId="41" xfId="49" applyFont="1" applyBorder="1" applyAlignment="1">
      <alignment horizontal="right" vertical="center" shrinkToFit="1"/>
    </xf>
    <xf numFmtId="38" fontId="0" fillId="0" borderId="28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7" xfId="49" applyFont="1" applyBorder="1" applyAlignment="1">
      <alignment horizontal="right" vertical="center" shrinkToFit="1"/>
    </xf>
    <xf numFmtId="178" fontId="0" fillId="0" borderId="17" xfId="49" applyNumberFormat="1" applyFont="1" applyBorder="1" applyAlignment="1">
      <alignment horizontal="right" vertical="center"/>
    </xf>
    <xf numFmtId="179" fontId="0" fillId="0" borderId="42" xfId="49" applyNumberFormat="1" applyFont="1" applyBorder="1" applyAlignment="1">
      <alignment vertical="center" shrinkToFit="1"/>
    </xf>
    <xf numFmtId="180" fontId="0" fillId="0" borderId="34" xfId="49" applyNumberFormat="1" applyFont="1" applyBorder="1" applyAlignment="1">
      <alignment horizontal="right" vertical="center" shrinkToFit="1"/>
    </xf>
    <xf numFmtId="179" fontId="0" fillId="0" borderId="34" xfId="49" applyNumberFormat="1" applyFont="1" applyBorder="1" applyAlignment="1">
      <alignment vertical="center" shrinkToFit="1"/>
    </xf>
    <xf numFmtId="38" fontId="0" fillId="0" borderId="10" xfId="49" applyFont="1" applyBorder="1" applyAlignment="1">
      <alignment horizontal="right" vertical="center" shrinkToFit="1"/>
    </xf>
    <xf numFmtId="38" fontId="0" fillId="0" borderId="11" xfId="49" applyFont="1" applyBorder="1" applyAlignment="1">
      <alignment horizontal="right" vertical="center" shrinkToFit="1"/>
    </xf>
    <xf numFmtId="178" fontId="0" fillId="0" borderId="11" xfId="49" applyNumberFormat="1" applyFont="1" applyBorder="1" applyAlignment="1">
      <alignment horizontal="right" vertical="center"/>
    </xf>
    <xf numFmtId="179" fontId="0" fillId="0" borderId="11" xfId="49" applyNumberFormat="1" applyFont="1" applyBorder="1" applyAlignment="1">
      <alignment vertical="center" shrinkToFit="1"/>
    </xf>
    <xf numFmtId="38" fontId="0" fillId="0" borderId="0" xfId="49" applyFont="1" applyBorder="1" applyAlignment="1">
      <alignment vertical="center"/>
    </xf>
    <xf numFmtId="180" fontId="0" fillId="0" borderId="34" xfId="49" applyNumberFormat="1" applyFont="1" applyBorder="1" applyAlignment="1">
      <alignment horizontal="center" vertical="center" shrinkToFit="1"/>
    </xf>
    <xf numFmtId="180" fontId="0" fillId="0" borderId="0" xfId="49" applyNumberFormat="1" applyFont="1" applyBorder="1" applyAlignment="1">
      <alignment horizontal="right" vertical="center" shrinkToFit="1"/>
    </xf>
    <xf numFmtId="180" fontId="0" fillId="0" borderId="43" xfId="49" applyNumberFormat="1" applyFont="1" applyBorder="1" applyAlignment="1">
      <alignment horizontal="right" vertical="center" shrinkToFit="1"/>
    </xf>
    <xf numFmtId="180" fontId="0" fillId="0" borderId="17" xfId="49" applyNumberFormat="1" applyFont="1" applyBorder="1" applyAlignment="1">
      <alignment horizontal="right" vertical="center" shrinkToFit="1"/>
    </xf>
    <xf numFmtId="180" fontId="0" fillId="0" borderId="25" xfId="49" applyNumberFormat="1" applyFont="1" applyBorder="1" applyAlignment="1">
      <alignment horizontal="right" vertical="center" shrinkToFit="1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 shrinkToFit="1"/>
    </xf>
    <xf numFmtId="177" fontId="0" fillId="0" borderId="35" xfId="49" applyNumberFormat="1" applyFont="1" applyBorder="1" applyAlignment="1">
      <alignment vertical="center"/>
    </xf>
    <xf numFmtId="177" fontId="0" fillId="0" borderId="44" xfId="49" applyNumberFormat="1" applyFont="1" applyBorder="1" applyAlignment="1">
      <alignment vertical="center"/>
    </xf>
    <xf numFmtId="177" fontId="0" fillId="0" borderId="45" xfId="49" applyNumberFormat="1" applyFont="1" applyBorder="1" applyAlignment="1">
      <alignment vertical="center"/>
    </xf>
    <xf numFmtId="177" fontId="0" fillId="0" borderId="37" xfId="49" applyNumberFormat="1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7" xfId="49" applyFont="1" applyBorder="1" applyAlignment="1">
      <alignment horizontal="right" vertical="center" shrinkToFit="1"/>
    </xf>
    <xf numFmtId="179" fontId="0" fillId="0" borderId="48" xfId="49" applyNumberFormat="1" applyFont="1" applyBorder="1" applyAlignment="1">
      <alignment vertical="center" shrinkToFit="1"/>
    </xf>
    <xf numFmtId="180" fontId="0" fillId="0" borderId="48" xfId="49" applyNumberFormat="1" applyFont="1" applyBorder="1" applyAlignment="1">
      <alignment vertical="center" shrinkToFit="1"/>
    </xf>
    <xf numFmtId="180" fontId="0" fillId="0" borderId="49" xfId="49" applyNumberFormat="1" applyFont="1" applyBorder="1" applyAlignment="1">
      <alignment horizontal="right" vertical="center" shrinkToFit="1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 shrinkToFit="1"/>
    </xf>
    <xf numFmtId="178" fontId="0" fillId="0" borderId="21" xfId="49" applyNumberFormat="1" applyFont="1" applyBorder="1" applyAlignment="1">
      <alignment horizontal="right" vertical="center" shrinkToFit="1"/>
    </xf>
    <xf numFmtId="179" fontId="0" fillId="0" borderId="22" xfId="49" applyNumberFormat="1" applyFont="1" applyBorder="1" applyAlignment="1">
      <alignment vertical="center" shrinkToFit="1"/>
    </xf>
    <xf numFmtId="180" fontId="0" fillId="0" borderId="22" xfId="49" applyNumberFormat="1" applyFont="1" applyBorder="1" applyAlignment="1">
      <alignment vertical="center" shrinkToFit="1"/>
    </xf>
    <xf numFmtId="180" fontId="0" fillId="0" borderId="23" xfId="49" applyNumberFormat="1" applyFont="1" applyBorder="1" applyAlignment="1">
      <alignment vertical="center" shrinkToFit="1"/>
    </xf>
    <xf numFmtId="38" fontId="0" fillId="0" borderId="20" xfId="49" applyFont="1" applyBorder="1" applyAlignment="1">
      <alignment horizontal="right" vertical="center" shrinkToFit="1"/>
    </xf>
    <xf numFmtId="38" fontId="0" fillId="0" borderId="21" xfId="49" applyFont="1" applyBorder="1" applyAlignment="1">
      <alignment horizontal="right" vertical="center" shrinkToFit="1"/>
    </xf>
    <xf numFmtId="179" fontId="0" fillId="0" borderId="24" xfId="49" applyNumberFormat="1" applyFont="1" applyBorder="1" applyAlignment="1">
      <alignment vertical="center" shrinkToFit="1"/>
    </xf>
    <xf numFmtId="180" fontId="0" fillId="0" borderId="24" xfId="49" applyNumberFormat="1" applyFont="1" applyBorder="1" applyAlignment="1">
      <alignment vertical="center" shrinkToFit="1"/>
    </xf>
    <xf numFmtId="38" fontId="0" fillId="0" borderId="50" xfId="49" applyFont="1" applyBorder="1" applyAlignment="1">
      <alignment horizontal="right" vertical="center" shrinkToFit="1"/>
    </xf>
    <xf numFmtId="38" fontId="0" fillId="0" borderId="38" xfId="49" applyFont="1" applyBorder="1" applyAlignment="1">
      <alignment vertical="center"/>
    </xf>
    <xf numFmtId="38" fontId="0" fillId="0" borderId="38" xfId="49" applyFont="1" applyBorder="1" applyAlignment="1">
      <alignment horizontal="right" vertical="center" shrinkToFit="1"/>
    </xf>
    <xf numFmtId="178" fontId="0" fillId="0" borderId="38" xfId="49" applyNumberFormat="1" applyFont="1" applyBorder="1" applyAlignment="1">
      <alignment horizontal="right" vertical="center" shrinkToFit="1"/>
    </xf>
    <xf numFmtId="179" fontId="0" fillId="0" borderId="18" xfId="49" applyNumberFormat="1" applyFont="1" applyBorder="1" applyAlignment="1">
      <alignment vertical="center" shrinkToFit="1"/>
    </xf>
    <xf numFmtId="180" fontId="0" fillId="0" borderId="18" xfId="49" applyNumberFormat="1" applyFont="1" applyBorder="1" applyAlignment="1">
      <alignment vertical="center" shrinkToFit="1"/>
    </xf>
    <xf numFmtId="180" fontId="0" fillId="0" borderId="19" xfId="49" applyNumberFormat="1" applyFont="1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 shrinkToFit="1"/>
    </xf>
    <xf numFmtId="189" fontId="0" fillId="0" borderId="0" xfId="49" applyNumberFormat="1" applyFont="1" applyAlignment="1">
      <alignment vertical="center"/>
    </xf>
    <xf numFmtId="38" fontId="0" fillId="0" borderId="51" xfId="49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38" fontId="0" fillId="0" borderId="52" xfId="49" applyFont="1" applyBorder="1" applyAlignment="1">
      <alignment horizontal="center" vertical="center" shrinkToFit="1"/>
    </xf>
    <xf numFmtId="38" fontId="0" fillId="0" borderId="53" xfId="49" applyFont="1" applyBorder="1" applyAlignment="1">
      <alignment horizontal="center" vertical="center" shrinkToFit="1"/>
    </xf>
    <xf numFmtId="180" fontId="0" fillId="0" borderId="13" xfId="49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12109375" style="39" customWidth="1"/>
    <col min="2" max="2" width="2.625" style="2" customWidth="1"/>
    <col min="3" max="3" width="1.625" style="2" customWidth="1"/>
    <col min="4" max="4" width="2.75390625" style="2" customWidth="1"/>
    <col min="5" max="5" width="2.625" style="2" customWidth="1"/>
    <col min="6" max="6" width="4.125" style="2" customWidth="1"/>
    <col min="7" max="7" width="9.625" style="2" customWidth="1"/>
    <col min="8" max="14" width="11.625" style="47" customWidth="1"/>
    <col min="15" max="15" width="13.75390625" style="39" customWidth="1"/>
    <col min="16" max="16" width="1.75390625" style="39" customWidth="1"/>
    <col min="17" max="16384" width="9.00390625" style="39" customWidth="1"/>
  </cols>
  <sheetData>
    <row r="1" spans="2:14" s="5" customFormat="1" ht="16.5" customHeight="1">
      <c r="B1" s="1"/>
      <c r="C1" s="1"/>
      <c r="D1" s="1"/>
      <c r="E1" s="2"/>
      <c r="F1" s="2"/>
      <c r="G1" s="3"/>
      <c r="H1" s="4"/>
      <c r="I1" s="4"/>
      <c r="J1" s="4"/>
      <c r="K1" s="4"/>
      <c r="L1" s="4"/>
      <c r="M1" s="4"/>
      <c r="N1" s="4"/>
    </row>
    <row r="2" spans="2:14" s="5" customFormat="1" ht="16.5" customHeight="1">
      <c r="B2" s="1"/>
      <c r="C2" s="1"/>
      <c r="D2" s="1"/>
      <c r="E2" s="2"/>
      <c r="F2" s="2"/>
      <c r="G2" s="3"/>
      <c r="H2" s="4"/>
      <c r="I2" s="4"/>
      <c r="J2" s="4"/>
      <c r="K2" s="4"/>
      <c r="L2" s="4"/>
      <c r="M2" s="4"/>
      <c r="N2" s="4"/>
    </row>
    <row r="3" spans="2:14" s="10" customFormat="1" ht="16.5" customHeight="1">
      <c r="B3" s="6" t="s">
        <v>26</v>
      </c>
      <c r="C3" s="7"/>
      <c r="D3" s="7"/>
      <c r="E3" s="7"/>
      <c r="F3" s="7"/>
      <c r="G3" s="8" t="s">
        <v>13</v>
      </c>
      <c r="H3" s="9"/>
      <c r="I3" s="9"/>
      <c r="J3" s="9"/>
      <c r="K3" s="9"/>
      <c r="L3" s="9"/>
      <c r="M3" s="9"/>
      <c r="N3" s="9"/>
    </row>
    <row r="4" spans="2:14" s="10" customFormat="1" ht="9" customHeight="1" thickBot="1">
      <c r="B4" s="11"/>
      <c r="C4" s="11"/>
      <c r="D4" s="11"/>
      <c r="E4" s="11"/>
      <c r="F4" s="11"/>
      <c r="G4" s="11"/>
      <c r="H4" s="9"/>
      <c r="I4" s="9"/>
      <c r="J4" s="9"/>
      <c r="K4" s="9"/>
      <c r="L4" s="9"/>
      <c r="M4" s="9"/>
      <c r="N4" s="9"/>
    </row>
    <row r="5" spans="2:14" s="18" customFormat="1" ht="18" customHeight="1">
      <c r="B5" s="12"/>
      <c r="C5" s="13"/>
      <c r="D5" s="13"/>
      <c r="E5" s="13"/>
      <c r="F5" s="13"/>
      <c r="G5" s="14"/>
      <c r="H5" s="15" t="s">
        <v>32</v>
      </c>
      <c r="I5" s="16"/>
      <c r="J5" s="15" t="s">
        <v>31</v>
      </c>
      <c r="K5" s="16"/>
      <c r="L5" s="15" t="s">
        <v>33</v>
      </c>
      <c r="M5" s="17"/>
      <c r="N5" s="9"/>
    </row>
    <row r="6" spans="2:14" s="11" customFormat="1" ht="18" customHeight="1" thickBot="1">
      <c r="B6" s="19"/>
      <c r="C6" s="20"/>
      <c r="D6" s="20"/>
      <c r="E6" s="20"/>
      <c r="F6" s="20"/>
      <c r="G6" s="20"/>
      <c r="H6" s="21" t="s">
        <v>20</v>
      </c>
      <c r="I6" s="21" t="s">
        <v>21</v>
      </c>
      <c r="J6" s="21" t="s">
        <v>20</v>
      </c>
      <c r="K6" s="21" t="s">
        <v>21</v>
      </c>
      <c r="L6" s="21" t="s">
        <v>22</v>
      </c>
      <c r="M6" s="22" t="s">
        <v>38</v>
      </c>
      <c r="N6" s="9"/>
    </row>
    <row r="7" spans="2:14" s="11" customFormat="1" ht="18" customHeight="1" thickBot="1">
      <c r="B7" s="53" t="s">
        <v>28</v>
      </c>
      <c r="C7" s="48"/>
      <c r="D7" s="48"/>
      <c r="E7" s="48"/>
      <c r="F7" s="48"/>
      <c r="G7" s="149" t="s">
        <v>55</v>
      </c>
      <c r="H7" s="54">
        <v>558660</v>
      </c>
      <c r="I7" s="70" t="s">
        <v>34</v>
      </c>
      <c r="J7" s="54">
        <v>553620</v>
      </c>
      <c r="K7" s="70" t="s">
        <v>29</v>
      </c>
      <c r="L7" s="54">
        <f>+H7-J7</f>
        <v>5040</v>
      </c>
      <c r="M7" s="77" t="s">
        <v>34</v>
      </c>
      <c r="N7" s="9"/>
    </row>
    <row r="8" spans="2:14" s="10" customFormat="1" ht="18" customHeight="1">
      <c r="B8" s="55"/>
      <c r="C8" s="56" t="s">
        <v>0</v>
      </c>
      <c r="D8" s="57"/>
      <c r="E8" s="57"/>
      <c r="F8" s="57"/>
      <c r="G8" s="57"/>
      <c r="H8" s="58">
        <v>556895</v>
      </c>
      <c r="I8" s="67">
        <v>100</v>
      </c>
      <c r="J8" s="58">
        <v>551530</v>
      </c>
      <c r="K8" s="67">
        <v>99.99</v>
      </c>
      <c r="L8" s="58">
        <f>+H8-J8</f>
        <v>5365</v>
      </c>
      <c r="M8" s="78" t="s">
        <v>37</v>
      </c>
      <c r="N8" s="9"/>
    </row>
    <row r="9" spans="2:14" s="10" customFormat="1" ht="18" customHeight="1">
      <c r="B9" s="23"/>
      <c r="C9" s="24"/>
      <c r="D9" s="24"/>
      <c r="E9" s="24" t="s">
        <v>2</v>
      </c>
      <c r="F9" s="25"/>
      <c r="G9" s="26" t="s">
        <v>1</v>
      </c>
      <c r="H9" s="27">
        <v>163899</v>
      </c>
      <c r="I9" s="68">
        <f>ROUND(H9/H8*100,1)</f>
        <v>29.4</v>
      </c>
      <c r="J9" s="27">
        <v>149545</v>
      </c>
      <c r="K9" s="68">
        <v>27.11</v>
      </c>
      <c r="L9" s="27">
        <f>+H9-J9</f>
        <v>14354</v>
      </c>
      <c r="M9" s="28">
        <f>ROUND(I9-K9,1)</f>
        <v>2.3</v>
      </c>
      <c r="N9" s="9"/>
    </row>
    <row r="10" spans="2:14" s="10" customFormat="1" ht="18" customHeight="1">
      <c r="B10" s="29"/>
      <c r="C10" s="30"/>
      <c r="D10" s="30"/>
      <c r="E10" s="30"/>
      <c r="F10" s="30"/>
      <c r="G10" s="26" t="s">
        <v>3</v>
      </c>
      <c r="H10" s="31">
        <v>167321</v>
      </c>
      <c r="I10" s="69">
        <f>ROUND(H10/H8*100,1)</f>
        <v>30</v>
      </c>
      <c r="J10" s="31">
        <v>159398</v>
      </c>
      <c r="K10" s="69">
        <v>28.9</v>
      </c>
      <c r="L10" s="27">
        <f aca="true" t="shared" si="0" ref="L10:L18">+H10-J10</f>
        <v>7923</v>
      </c>
      <c r="M10" s="28">
        <f aca="true" t="shared" si="1" ref="M10:M18">ROUND(I10-K10,1)</f>
        <v>1.1</v>
      </c>
      <c r="N10" s="9"/>
    </row>
    <row r="11" spans="2:14" s="10" customFormat="1" ht="18" customHeight="1">
      <c r="B11" s="29"/>
      <c r="C11" s="30"/>
      <c r="D11" s="30"/>
      <c r="E11" s="30"/>
      <c r="F11" s="30"/>
      <c r="G11" s="32" t="s">
        <v>4</v>
      </c>
      <c r="H11" s="31">
        <v>102597</v>
      </c>
      <c r="I11" s="69">
        <f>ROUND(H11/H8*100,1)</f>
        <v>18.4</v>
      </c>
      <c r="J11" s="31">
        <v>103859</v>
      </c>
      <c r="K11" s="69">
        <v>18.83</v>
      </c>
      <c r="L11" s="27">
        <f t="shared" si="0"/>
        <v>-1262</v>
      </c>
      <c r="M11" s="28">
        <f t="shared" si="1"/>
        <v>-0.4</v>
      </c>
      <c r="N11" s="9"/>
    </row>
    <row r="12" spans="2:14" s="10" customFormat="1" ht="18" customHeight="1">
      <c r="B12" s="29"/>
      <c r="C12" s="30"/>
      <c r="D12" s="30"/>
      <c r="E12" s="30"/>
      <c r="F12" s="30"/>
      <c r="G12" s="32" t="s">
        <v>5</v>
      </c>
      <c r="H12" s="31">
        <v>74506</v>
      </c>
      <c r="I12" s="69">
        <f>ROUND(H12/H8*100,1)</f>
        <v>13.4</v>
      </c>
      <c r="J12" s="31">
        <v>80770</v>
      </c>
      <c r="K12" s="69">
        <v>14.64</v>
      </c>
      <c r="L12" s="27">
        <f t="shared" si="0"/>
        <v>-6264</v>
      </c>
      <c r="M12" s="28">
        <f t="shared" si="1"/>
        <v>-1.2</v>
      </c>
      <c r="N12" s="9"/>
    </row>
    <row r="13" spans="2:14" s="10" customFormat="1" ht="18" customHeight="1">
      <c r="B13" s="29"/>
      <c r="C13" s="30"/>
      <c r="D13" s="30"/>
      <c r="E13" s="30"/>
      <c r="F13" s="30"/>
      <c r="G13" s="32" t="s">
        <v>6</v>
      </c>
      <c r="H13" s="31">
        <v>29773</v>
      </c>
      <c r="I13" s="69">
        <f>ROUND(H13/H8*100,1)</f>
        <v>5.3</v>
      </c>
      <c r="J13" s="31">
        <v>34357</v>
      </c>
      <c r="K13" s="69">
        <v>6.23</v>
      </c>
      <c r="L13" s="27">
        <f t="shared" si="0"/>
        <v>-4584</v>
      </c>
      <c r="M13" s="28">
        <f t="shared" si="1"/>
        <v>-0.9</v>
      </c>
      <c r="N13" s="9"/>
    </row>
    <row r="14" spans="2:14" s="10" customFormat="1" ht="18" customHeight="1">
      <c r="B14" s="29"/>
      <c r="C14" s="30"/>
      <c r="D14" s="30"/>
      <c r="E14" s="30"/>
      <c r="F14" s="30"/>
      <c r="G14" s="32" t="s">
        <v>7</v>
      </c>
      <c r="H14" s="31">
        <v>11735</v>
      </c>
      <c r="I14" s="69">
        <f>ROUND(H14/H8*100,1)</f>
        <v>2.1</v>
      </c>
      <c r="J14" s="31">
        <v>14397</v>
      </c>
      <c r="K14" s="69">
        <v>2.61</v>
      </c>
      <c r="L14" s="27">
        <f t="shared" si="0"/>
        <v>-2662</v>
      </c>
      <c r="M14" s="28">
        <f t="shared" si="1"/>
        <v>-0.5</v>
      </c>
      <c r="N14" s="9"/>
    </row>
    <row r="15" spans="2:14" s="10" customFormat="1" ht="18" customHeight="1">
      <c r="B15" s="29"/>
      <c r="C15" s="30"/>
      <c r="D15" s="30"/>
      <c r="E15" s="30"/>
      <c r="F15" s="30"/>
      <c r="G15" s="32" t="s">
        <v>8</v>
      </c>
      <c r="H15" s="31">
        <v>4878</v>
      </c>
      <c r="I15" s="69">
        <f>ROUND(H15/H8*100,1)</f>
        <v>0.9</v>
      </c>
      <c r="J15" s="31">
        <v>6579</v>
      </c>
      <c r="K15" s="69">
        <v>1.19</v>
      </c>
      <c r="L15" s="27">
        <f t="shared" si="0"/>
        <v>-1701</v>
      </c>
      <c r="M15" s="28">
        <f t="shared" si="1"/>
        <v>-0.3</v>
      </c>
      <c r="N15" s="9"/>
    </row>
    <row r="16" spans="2:14" s="10" customFormat="1" ht="18" customHeight="1">
      <c r="B16" s="29"/>
      <c r="C16" s="30"/>
      <c r="D16" s="30"/>
      <c r="E16" s="30"/>
      <c r="F16" s="30"/>
      <c r="G16" s="32" t="s">
        <v>9</v>
      </c>
      <c r="H16" s="31">
        <v>1623</v>
      </c>
      <c r="I16" s="69">
        <f>ROUND(H16/H8*100,1)</f>
        <v>0.3</v>
      </c>
      <c r="J16" s="31">
        <v>2044</v>
      </c>
      <c r="K16" s="69">
        <v>0.37</v>
      </c>
      <c r="L16" s="27">
        <f t="shared" si="0"/>
        <v>-421</v>
      </c>
      <c r="M16" s="28">
        <f t="shared" si="1"/>
        <v>-0.1</v>
      </c>
      <c r="N16" s="9"/>
    </row>
    <row r="17" spans="2:14" s="10" customFormat="1" ht="18" customHeight="1">
      <c r="B17" s="49"/>
      <c r="C17" s="50"/>
      <c r="D17" s="50"/>
      <c r="E17" s="50"/>
      <c r="F17" s="50"/>
      <c r="G17" s="51" t="s">
        <v>10</v>
      </c>
      <c r="H17" s="31">
        <v>378</v>
      </c>
      <c r="I17" s="69">
        <f>ROUND(H17/H8*100,1)</f>
        <v>0.1</v>
      </c>
      <c r="J17" s="31">
        <v>419</v>
      </c>
      <c r="K17" s="69">
        <v>0.08</v>
      </c>
      <c r="L17" s="27">
        <f t="shared" si="0"/>
        <v>-41</v>
      </c>
      <c r="M17" s="28">
        <f t="shared" si="1"/>
        <v>0</v>
      </c>
      <c r="N17" s="9"/>
    </row>
    <row r="18" spans="2:14" s="10" customFormat="1" ht="18" customHeight="1">
      <c r="B18" s="49"/>
      <c r="C18" s="50"/>
      <c r="D18" s="50"/>
      <c r="E18" s="50"/>
      <c r="F18" s="50"/>
      <c r="G18" s="52" t="s">
        <v>11</v>
      </c>
      <c r="H18" s="31">
        <v>185</v>
      </c>
      <c r="I18" s="69">
        <f>ROUND(H18/H8*100,1)</f>
        <v>0</v>
      </c>
      <c r="J18" s="31">
        <v>162</v>
      </c>
      <c r="K18" s="69">
        <v>0.03</v>
      </c>
      <c r="L18" s="27">
        <f t="shared" si="0"/>
        <v>23</v>
      </c>
      <c r="M18" s="28">
        <f t="shared" si="1"/>
        <v>0</v>
      </c>
      <c r="N18" s="9"/>
    </row>
    <row r="19" spans="2:14" s="10" customFormat="1" ht="18" customHeight="1" thickBot="1">
      <c r="B19" s="153" t="s">
        <v>12</v>
      </c>
      <c r="C19" s="154"/>
      <c r="D19" s="154"/>
      <c r="E19" s="154"/>
      <c r="F19" s="154"/>
      <c r="G19" s="154"/>
      <c r="H19" s="61" t="s">
        <v>35</v>
      </c>
      <c r="I19" s="61" t="s">
        <v>34</v>
      </c>
      <c r="J19" s="61" t="s">
        <v>23</v>
      </c>
      <c r="K19" s="73" t="s">
        <v>34</v>
      </c>
      <c r="L19" s="71" t="s">
        <v>36</v>
      </c>
      <c r="M19" s="74" t="s">
        <v>34</v>
      </c>
      <c r="N19" s="9"/>
    </row>
    <row r="20" spans="2:14" s="10" customFormat="1" ht="18" customHeight="1" thickBot="1" thickTop="1">
      <c r="B20" s="62"/>
      <c r="C20" s="148" t="s">
        <v>54</v>
      </c>
      <c r="D20" s="63"/>
      <c r="E20" s="63"/>
      <c r="F20" s="63"/>
      <c r="G20" s="64"/>
      <c r="H20" s="65">
        <v>1765</v>
      </c>
      <c r="I20" s="72" t="s">
        <v>34</v>
      </c>
      <c r="J20" s="65">
        <v>2090</v>
      </c>
      <c r="K20" s="72" t="s">
        <v>34</v>
      </c>
      <c r="L20" s="65">
        <f>+H20-J20</f>
        <v>-325</v>
      </c>
      <c r="M20" s="66">
        <f>ROUND((H20/J20-1)*100,1)</f>
        <v>-15.6</v>
      </c>
      <c r="N20" s="9"/>
    </row>
    <row r="21" spans="3:14" s="33" customFormat="1" ht="18" customHeight="1">
      <c r="C21" s="147" t="s">
        <v>53</v>
      </c>
      <c r="H21" s="34"/>
      <c r="I21" s="34"/>
      <c r="J21" s="34"/>
      <c r="K21" s="35"/>
      <c r="L21" s="35"/>
      <c r="M21" s="34"/>
      <c r="N21" s="34"/>
    </row>
    <row r="22" spans="8:14" s="33" customFormat="1" ht="18" customHeight="1">
      <c r="H22" s="34"/>
      <c r="I22" s="34"/>
      <c r="J22" s="34"/>
      <c r="K22" s="35"/>
      <c r="L22" s="35"/>
      <c r="M22" s="34"/>
      <c r="N22" s="34"/>
    </row>
    <row r="23" spans="8:14" s="33" customFormat="1" ht="18" customHeight="1">
      <c r="H23" s="34"/>
      <c r="I23" s="34"/>
      <c r="J23" s="34"/>
      <c r="K23" s="35"/>
      <c r="L23" s="35"/>
      <c r="M23" s="34"/>
      <c r="N23" s="34"/>
    </row>
    <row r="24" spans="2:14" s="10" customFormat="1" ht="18" customHeight="1">
      <c r="B24" s="36" t="s">
        <v>27</v>
      </c>
      <c r="C24" s="11"/>
      <c r="D24" s="11"/>
      <c r="E24" s="11"/>
      <c r="F24" s="11"/>
      <c r="G24" s="8" t="s">
        <v>30</v>
      </c>
      <c r="H24" s="9"/>
      <c r="I24" s="9"/>
      <c r="J24" s="9"/>
      <c r="K24" s="9"/>
      <c r="L24" s="9"/>
      <c r="M24" s="9"/>
      <c r="N24" s="9"/>
    </row>
    <row r="25" spans="2:14" s="10" customFormat="1" ht="18" customHeight="1" thickBot="1">
      <c r="B25" s="11"/>
      <c r="C25" s="11"/>
      <c r="D25" s="11"/>
      <c r="E25" s="11"/>
      <c r="F25" s="11"/>
      <c r="G25" s="11"/>
      <c r="H25" s="9"/>
      <c r="I25" s="9"/>
      <c r="J25" s="9"/>
      <c r="K25" s="9"/>
      <c r="L25" s="9"/>
      <c r="M25" s="9"/>
      <c r="N25" s="9"/>
    </row>
    <row r="26" spans="2:14" s="18" customFormat="1" ht="18" customHeight="1">
      <c r="B26" s="12"/>
      <c r="C26" s="13"/>
      <c r="D26" s="13"/>
      <c r="E26" s="13"/>
      <c r="F26" s="13"/>
      <c r="G26" s="14"/>
      <c r="H26" s="15" t="s">
        <v>32</v>
      </c>
      <c r="I26" s="16"/>
      <c r="J26" s="15" t="s">
        <v>31</v>
      </c>
      <c r="K26" s="16"/>
      <c r="L26" s="15" t="s">
        <v>33</v>
      </c>
      <c r="M26" s="17"/>
      <c r="N26" s="34"/>
    </row>
    <row r="27" spans="2:14" s="11" customFormat="1" ht="18" customHeight="1" thickBot="1">
      <c r="B27" s="19"/>
      <c r="C27" s="20"/>
      <c r="D27" s="20"/>
      <c r="E27" s="20"/>
      <c r="F27" s="20"/>
      <c r="G27" s="20"/>
      <c r="H27" s="21" t="s">
        <v>20</v>
      </c>
      <c r="I27" s="21" t="s">
        <v>21</v>
      </c>
      <c r="J27" s="21" t="s">
        <v>20</v>
      </c>
      <c r="K27" s="21" t="s">
        <v>21</v>
      </c>
      <c r="L27" s="21" t="s">
        <v>22</v>
      </c>
      <c r="M27" s="22" t="s">
        <v>38</v>
      </c>
      <c r="N27" s="34"/>
    </row>
    <row r="28" spans="2:14" s="10" customFormat="1" ht="18" customHeight="1" thickBot="1">
      <c r="B28" s="122" t="s">
        <v>0</v>
      </c>
      <c r="C28" s="123"/>
      <c r="D28" s="124"/>
      <c r="E28" s="124"/>
      <c r="F28" s="124"/>
      <c r="G28" s="124"/>
      <c r="H28" s="125">
        <v>556895</v>
      </c>
      <c r="I28" s="126">
        <v>100</v>
      </c>
      <c r="J28" s="125">
        <v>551530</v>
      </c>
      <c r="K28" s="126">
        <v>100</v>
      </c>
      <c r="L28" s="125">
        <f>+H28-J28</f>
        <v>5365</v>
      </c>
      <c r="M28" s="127" t="s">
        <v>52</v>
      </c>
      <c r="N28" s="34"/>
    </row>
    <row r="29" spans="2:14" ht="18" customHeight="1" thickTop="1">
      <c r="B29" s="128"/>
      <c r="C29" s="129" t="s">
        <v>15</v>
      </c>
      <c r="D29" s="129"/>
      <c r="E29" s="129"/>
      <c r="F29" s="130"/>
      <c r="G29" s="131"/>
      <c r="H29" s="132">
        <v>389135</v>
      </c>
      <c r="I29" s="133">
        <f>ROUND(H29/H28*100,1)</f>
        <v>69.9</v>
      </c>
      <c r="J29" s="132">
        <v>400052</v>
      </c>
      <c r="K29" s="133">
        <v>72.53</v>
      </c>
      <c r="L29" s="132">
        <f>+H29-J29</f>
        <v>-10917</v>
      </c>
      <c r="M29" s="134">
        <f>ROUND(I29-K29,1)</f>
        <v>-2.6</v>
      </c>
      <c r="N29" s="38"/>
    </row>
    <row r="30" spans="2:14" ht="18" customHeight="1">
      <c r="B30" s="135"/>
      <c r="C30" s="136"/>
      <c r="D30" s="129" t="s">
        <v>16</v>
      </c>
      <c r="E30" s="136"/>
      <c r="F30" s="136"/>
      <c r="G30" s="131"/>
      <c r="H30" s="137">
        <v>323867</v>
      </c>
      <c r="I30" s="138">
        <f>ROUND(H30/H28*100,1)</f>
        <v>58.2</v>
      </c>
      <c r="J30" s="137">
        <v>326443</v>
      </c>
      <c r="K30" s="138">
        <v>59.19</v>
      </c>
      <c r="L30" s="137">
        <f>+H30-J30</f>
        <v>-2576</v>
      </c>
      <c r="M30" s="134">
        <f aca="true" t="shared" si="2" ref="M30:M36">ROUND(I30-K30,1)</f>
        <v>-1</v>
      </c>
      <c r="N30" s="38"/>
    </row>
    <row r="31" spans="2:14" ht="18" customHeight="1">
      <c r="B31" s="135"/>
      <c r="C31" s="136"/>
      <c r="D31" s="136"/>
      <c r="E31" s="129" t="s">
        <v>17</v>
      </c>
      <c r="F31" s="136"/>
      <c r="G31" s="131"/>
      <c r="H31" s="137">
        <v>120545</v>
      </c>
      <c r="I31" s="138">
        <f>ROUND(H31/H28*100,1)</f>
        <v>21.6</v>
      </c>
      <c r="J31" s="137">
        <v>116826</v>
      </c>
      <c r="K31" s="138">
        <v>21.18</v>
      </c>
      <c r="L31" s="137">
        <f aca="true" t="shared" si="3" ref="L31:L36">+H31-J31</f>
        <v>3719</v>
      </c>
      <c r="M31" s="134">
        <f t="shared" si="2"/>
        <v>0.4</v>
      </c>
      <c r="N31" s="38"/>
    </row>
    <row r="32" spans="2:14" ht="18" customHeight="1">
      <c r="B32" s="135"/>
      <c r="C32" s="136"/>
      <c r="D32" s="136"/>
      <c r="E32" s="129" t="s">
        <v>18</v>
      </c>
      <c r="F32" s="136"/>
      <c r="G32" s="131"/>
      <c r="H32" s="137">
        <v>145837</v>
      </c>
      <c r="I32" s="138">
        <f>ROUND(H32/H28*100,1)</f>
        <v>26.2</v>
      </c>
      <c r="J32" s="137">
        <v>154822</v>
      </c>
      <c r="K32" s="138">
        <v>28.07</v>
      </c>
      <c r="L32" s="137">
        <f t="shared" si="3"/>
        <v>-8985</v>
      </c>
      <c r="M32" s="134">
        <f t="shared" si="2"/>
        <v>-1.9</v>
      </c>
      <c r="N32" s="38"/>
    </row>
    <row r="33" spans="2:14" ht="18" customHeight="1">
      <c r="B33" s="135"/>
      <c r="C33" s="136"/>
      <c r="D33" s="129"/>
      <c r="E33" s="129" t="s">
        <v>14</v>
      </c>
      <c r="F33" s="136"/>
      <c r="G33" s="131"/>
      <c r="H33" s="137">
        <v>57485</v>
      </c>
      <c r="I33" s="138">
        <f>ROUND(H33/H28*100,1)</f>
        <v>10.3</v>
      </c>
      <c r="J33" s="137">
        <v>54795</v>
      </c>
      <c r="K33" s="138">
        <v>9.94</v>
      </c>
      <c r="L33" s="137">
        <f t="shared" si="3"/>
        <v>2690</v>
      </c>
      <c r="M33" s="134">
        <f t="shared" si="2"/>
        <v>0.4</v>
      </c>
      <c r="N33" s="38"/>
    </row>
    <row r="34" spans="2:14" ht="18" customHeight="1">
      <c r="B34" s="135"/>
      <c r="C34" s="136"/>
      <c r="D34" s="129" t="s">
        <v>19</v>
      </c>
      <c r="E34" s="129"/>
      <c r="F34" s="136"/>
      <c r="G34" s="131"/>
      <c r="H34" s="137">
        <v>65268</v>
      </c>
      <c r="I34" s="138">
        <f>ROUND(H34/H28*100,1)</f>
        <v>11.7</v>
      </c>
      <c r="J34" s="137">
        <v>73609</v>
      </c>
      <c r="K34" s="138">
        <v>13.34</v>
      </c>
      <c r="L34" s="137">
        <f t="shared" si="3"/>
        <v>-8341</v>
      </c>
      <c r="M34" s="134">
        <f t="shared" si="2"/>
        <v>-1.6</v>
      </c>
      <c r="N34" s="38"/>
    </row>
    <row r="35" spans="2:18" ht="18" customHeight="1">
      <c r="B35" s="135"/>
      <c r="C35" s="129" t="s">
        <v>24</v>
      </c>
      <c r="D35" s="136"/>
      <c r="E35" s="129"/>
      <c r="F35" s="136"/>
      <c r="G35" s="131"/>
      <c r="H35" s="137">
        <v>3571</v>
      </c>
      <c r="I35" s="138">
        <f>ROUND(H35/H28*100,1)</f>
        <v>0.6</v>
      </c>
      <c r="J35" s="137">
        <v>1933</v>
      </c>
      <c r="K35" s="138">
        <v>0.35</v>
      </c>
      <c r="L35" s="137">
        <f t="shared" si="3"/>
        <v>1638</v>
      </c>
      <c r="M35" s="134">
        <f t="shared" si="2"/>
        <v>0.3</v>
      </c>
      <c r="N35" s="38"/>
      <c r="R35" s="150"/>
    </row>
    <row r="36" spans="2:14" ht="18" customHeight="1" thickBot="1">
      <c r="B36" s="139"/>
      <c r="C36" s="140" t="s">
        <v>25</v>
      </c>
      <c r="D36" s="140"/>
      <c r="E36" s="140"/>
      <c r="F36" s="141"/>
      <c r="G36" s="142"/>
      <c r="H36" s="143">
        <v>163899</v>
      </c>
      <c r="I36" s="144">
        <f>ROUND(H36/H28*100,1)</f>
        <v>29.4</v>
      </c>
      <c r="J36" s="143">
        <v>149545</v>
      </c>
      <c r="K36" s="144">
        <v>27.11</v>
      </c>
      <c r="L36" s="143">
        <f t="shared" si="3"/>
        <v>14354</v>
      </c>
      <c r="M36" s="145">
        <f t="shared" si="2"/>
        <v>2.3</v>
      </c>
      <c r="N36" s="38"/>
    </row>
    <row r="37" spans="2:14" ht="18" customHeight="1">
      <c r="B37" s="80"/>
      <c r="C37" s="81"/>
      <c r="D37" s="82"/>
      <c r="E37" s="82"/>
      <c r="F37" s="80"/>
      <c r="G37" s="83"/>
      <c r="H37" s="84"/>
      <c r="I37" s="85"/>
      <c r="J37" s="84"/>
      <c r="K37" s="85"/>
      <c r="L37" s="79"/>
      <c r="M37" s="85"/>
      <c r="N37" s="38"/>
    </row>
    <row r="38" spans="2:14" ht="18" customHeight="1">
      <c r="B38" s="80"/>
      <c r="C38" s="81"/>
      <c r="D38" s="82"/>
      <c r="E38" s="82"/>
      <c r="F38" s="80"/>
      <c r="G38" s="83"/>
      <c r="H38" s="84"/>
      <c r="I38" s="85"/>
      <c r="J38" s="84"/>
      <c r="K38" s="85"/>
      <c r="L38" s="79"/>
      <c r="M38" s="85"/>
      <c r="N38" s="38"/>
    </row>
    <row r="39" spans="2:14" s="10" customFormat="1" ht="18" customHeight="1">
      <c r="B39" s="36" t="s">
        <v>39</v>
      </c>
      <c r="C39" s="11"/>
      <c r="D39" s="11"/>
      <c r="E39" s="11"/>
      <c r="F39" s="11"/>
      <c r="G39" s="8" t="s">
        <v>50</v>
      </c>
      <c r="H39" s="9"/>
      <c r="I39" s="9"/>
      <c r="J39" s="9"/>
      <c r="K39" s="9"/>
      <c r="L39" s="9"/>
      <c r="M39" s="9"/>
      <c r="N39" s="9"/>
    </row>
    <row r="40" spans="2:15" s="10" customFormat="1" ht="18" customHeight="1" thickBot="1">
      <c r="B40" s="115"/>
      <c r="C40" s="48"/>
      <c r="D40" s="48"/>
      <c r="E40" s="48"/>
      <c r="F40" s="48"/>
      <c r="G40" s="116"/>
      <c r="H40" s="117"/>
      <c r="I40" s="9"/>
      <c r="J40" s="9"/>
      <c r="K40" s="117"/>
      <c r="L40" s="9"/>
      <c r="M40" s="9"/>
      <c r="N40" s="9"/>
      <c r="O40" s="114"/>
    </row>
    <row r="41" spans="2:15" s="10" customFormat="1" ht="18" customHeight="1">
      <c r="B41" s="104"/>
      <c r="C41" s="105"/>
      <c r="D41" s="105"/>
      <c r="E41" s="105"/>
      <c r="F41" s="105"/>
      <c r="G41" s="106"/>
      <c r="H41" s="107"/>
      <c r="I41" s="155" t="s">
        <v>43</v>
      </c>
      <c r="J41" s="156"/>
      <c r="K41" s="155" t="s">
        <v>44</v>
      </c>
      <c r="L41" s="156"/>
      <c r="M41" s="155" t="s">
        <v>45</v>
      </c>
      <c r="N41" s="157"/>
      <c r="O41" s="151" t="s">
        <v>49</v>
      </c>
    </row>
    <row r="42" spans="2:15" ht="18" customHeight="1" thickBot="1">
      <c r="B42" s="43"/>
      <c r="C42" s="99"/>
      <c r="D42" s="99"/>
      <c r="E42" s="99"/>
      <c r="F42" s="99"/>
      <c r="G42" s="100"/>
      <c r="H42" s="88"/>
      <c r="I42" s="109" t="s">
        <v>46</v>
      </c>
      <c r="J42" s="21" t="s">
        <v>21</v>
      </c>
      <c r="K42" s="109" t="s">
        <v>46</v>
      </c>
      <c r="L42" s="21" t="s">
        <v>21</v>
      </c>
      <c r="M42" s="109" t="s">
        <v>47</v>
      </c>
      <c r="N42" s="146" t="s">
        <v>48</v>
      </c>
      <c r="O42" s="152"/>
    </row>
    <row r="43" spans="2:15" ht="18" customHeight="1" thickBot="1">
      <c r="B43" s="97" t="s">
        <v>40</v>
      </c>
      <c r="C43" s="108"/>
      <c r="D43" s="98"/>
      <c r="E43" s="99"/>
      <c r="F43" s="99"/>
      <c r="G43" s="100"/>
      <c r="H43" s="88"/>
      <c r="I43" s="101">
        <v>369290</v>
      </c>
      <c r="J43" s="102" t="s">
        <v>29</v>
      </c>
      <c r="K43" s="103">
        <v>348820</v>
      </c>
      <c r="L43" s="102" t="s">
        <v>29</v>
      </c>
      <c r="M43" s="101">
        <f>+I43-K43</f>
        <v>20470</v>
      </c>
      <c r="N43" s="111" t="s">
        <v>29</v>
      </c>
      <c r="O43" s="121">
        <f>ROUND(I43/K43*100,1)</f>
        <v>105.9</v>
      </c>
    </row>
    <row r="44" spans="2:15" ht="18" customHeight="1">
      <c r="B44" s="93"/>
      <c r="C44" s="95"/>
      <c r="D44" s="37" t="s">
        <v>51</v>
      </c>
      <c r="E44" s="40"/>
      <c r="F44" s="40"/>
      <c r="G44" s="90"/>
      <c r="H44" s="91"/>
      <c r="I44" s="42">
        <v>63245</v>
      </c>
      <c r="J44" s="94">
        <f>ROUND(I44/I43*100,1)</f>
        <v>17.1</v>
      </c>
      <c r="K44" s="42">
        <v>56867</v>
      </c>
      <c r="L44" s="94">
        <f>ROUND(K44/K43*100,1)</f>
        <v>16.3</v>
      </c>
      <c r="M44" s="42">
        <f>+I44-K44</f>
        <v>6378</v>
      </c>
      <c r="N44" s="110">
        <f>ROUND(J44-L44,1)</f>
        <v>0.8</v>
      </c>
      <c r="O44" s="119">
        <f>ROUND(I44/K44*100,1)</f>
        <v>111.2</v>
      </c>
    </row>
    <row r="45" spans="2:15" ht="18" customHeight="1">
      <c r="B45" s="93"/>
      <c r="C45" s="95"/>
      <c r="D45" s="60" t="s">
        <v>41</v>
      </c>
      <c r="E45" s="60"/>
      <c r="F45" s="59"/>
      <c r="G45" s="90"/>
      <c r="H45" s="92"/>
      <c r="I45" s="41">
        <v>21030</v>
      </c>
      <c r="J45" s="75">
        <f>ROUND(I45/I43*100,1)</f>
        <v>5.7</v>
      </c>
      <c r="K45" s="41">
        <v>15294</v>
      </c>
      <c r="L45" s="75">
        <f>ROUND(K45/K43*100,1)</f>
        <v>4.4</v>
      </c>
      <c r="M45" s="42">
        <f>+I45-K45</f>
        <v>5736</v>
      </c>
      <c r="N45" s="113">
        <f>ROUND(J45-L45,1)</f>
        <v>1.3</v>
      </c>
      <c r="O45" s="120">
        <f>ROUND(I45/K45*100,1)</f>
        <v>137.5</v>
      </c>
    </row>
    <row r="46" spans="2:15" ht="18" customHeight="1" thickBot="1">
      <c r="B46" s="43"/>
      <c r="C46" s="96"/>
      <c r="D46" s="86" t="s">
        <v>42</v>
      </c>
      <c r="E46" s="86"/>
      <c r="F46" s="87"/>
      <c r="G46" s="89"/>
      <c r="H46" s="88"/>
      <c r="I46" s="44">
        <v>10046</v>
      </c>
      <c r="J46" s="76">
        <f>ROUND(I46/I43*100,1)</f>
        <v>2.7</v>
      </c>
      <c r="K46" s="44">
        <v>12514</v>
      </c>
      <c r="L46" s="76">
        <f>ROUND(K46/K43*100,1)</f>
        <v>3.6</v>
      </c>
      <c r="M46" s="44">
        <f>+I46-K46</f>
        <v>-2468</v>
      </c>
      <c r="N46" s="112">
        <f>ROUND(J46-L46,1)</f>
        <v>-0.9</v>
      </c>
      <c r="O46" s="118">
        <f>ROUND(I46/K46*100,1)</f>
        <v>80.3</v>
      </c>
    </row>
    <row r="47" spans="8:14" s="45" customFormat="1" ht="18" customHeight="1">
      <c r="H47" s="38"/>
      <c r="I47" s="38"/>
      <c r="J47" s="38"/>
      <c r="K47" s="46"/>
      <c r="L47" s="46"/>
      <c r="M47" s="38"/>
      <c r="N47" s="38"/>
    </row>
    <row r="48" spans="8:14" s="45" customFormat="1" ht="16.5" customHeight="1">
      <c r="H48" s="38"/>
      <c r="I48" s="38"/>
      <c r="J48" s="38"/>
      <c r="K48" s="46"/>
      <c r="L48" s="46"/>
      <c r="M48" s="38"/>
      <c r="N48" s="38"/>
    </row>
    <row r="49" spans="8:14" s="45" customFormat="1" ht="16.5" customHeight="1">
      <c r="H49" s="38"/>
      <c r="I49" s="38"/>
      <c r="J49" s="38"/>
      <c r="K49" s="46"/>
      <c r="L49" s="46"/>
      <c r="M49" s="38"/>
      <c r="N49" s="38"/>
    </row>
    <row r="50" spans="8:14" s="45" customFormat="1" ht="16.5" customHeight="1">
      <c r="H50" s="38"/>
      <c r="I50" s="38"/>
      <c r="J50" s="38"/>
      <c r="K50" s="46"/>
      <c r="L50" s="46"/>
      <c r="M50" s="38"/>
      <c r="N50" s="38"/>
    </row>
    <row r="51" spans="8:14" s="45" customFormat="1" ht="16.5" customHeight="1">
      <c r="H51" s="38"/>
      <c r="I51" s="38"/>
      <c r="J51" s="38"/>
      <c r="K51" s="46"/>
      <c r="L51" s="46"/>
      <c r="M51" s="38"/>
      <c r="N51" s="38"/>
    </row>
    <row r="52" spans="8:14" s="45" customFormat="1" ht="16.5" customHeight="1">
      <c r="H52" s="38"/>
      <c r="I52" s="38"/>
      <c r="J52" s="38"/>
      <c r="K52" s="38"/>
      <c r="L52" s="38"/>
      <c r="M52" s="38"/>
      <c r="N52" s="38"/>
    </row>
    <row r="53" spans="8:14" s="45" customFormat="1" ht="6.75" customHeight="1">
      <c r="H53" s="38"/>
      <c r="I53" s="38"/>
      <c r="J53" s="38"/>
      <c r="K53" s="38"/>
      <c r="L53" s="38"/>
      <c r="M53" s="38"/>
      <c r="N53" s="38"/>
    </row>
  </sheetData>
  <sheetProtection/>
  <mergeCells count="5">
    <mergeCell ref="O41:O42"/>
    <mergeCell ref="B19:G19"/>
    <mergeCell ref="I41:J41"/>
    <mergeCell ref="K41:L41"/>
    <mergeCell ref="M41:N41"/>
  </mergeCells>
  <printOptions/>
  <pageMargins left="0.7874015748031497" right="0" top="0.7874015748031497" bottom="0.3937007874015748" header="0.7086614173228347" footer="0.5118110236220472"/>
  <pageSetup horizontalDpi="600" verticalDpi="600" orientation="portrait" paperSize="9" scale="77" r:id="rId1"/>
  <headerFooter alignWithMargins="0">
    <oddHeader>&amp;C&amp;"ＭＳ Ｐゴシック,太字"&amp;12平成22年国勢調査 人口等基本集計結果(長崎県)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007714</dc:creator>
  <cp:keywords/>
  <dc:description/>
  <cp:lastModifiedBy>山口 泰</cp:lastModifiedBy>
  <cp:lastPrinted>2022-05-20T07:39:33Z</cp:lastPrinted>
  <dcterms:created xsi:type="dcterms:W3CDTF">2006-04-21T07:52:01Z</dcterms:created>
  <dcterms:modified xsi:type="dcterms:W3CDTF">2022-06-03T01:44:22Z</dcterms:modified>
  <cp:category/>
  <cp:version/>
  <cp:contentType/>
  <cp:contentStatus/>
</cp:coreProperties>
</file>