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88" windowWidth="19272" windowHeight="4848" tabRatio="526" activeTab="0"/>
  </bookViews>
  <sheets>
    <sheet name="県税徴収実績の累年比較" sheetId="1" r:id="rId1"/>
  </sheets>
  <definedNames>
    <definedName name="_xlnm.Print_Area" localSheetId="0">'県税徴収実績の累年比較'!$A$1:$L$58</definedName>
  </definedNames>
  <calcPr fullCalcOnLoad="1"/>
</workbook>
</file>

<file path=xl/sharedStrings.xml><?xml version="1.0" encoding="utf-8"?>
<sst xmlns="http://schemas.openxmlformats.org/spreadsheetml/2006/main" count="39" uniqueCount="31">
  <si>
    <t>年度</t>
  </si>
  <si>
    <t>調定済額</t>
  </si>
  <si>
    <t>収入済額</t>
  </si>
  <si>
    <t>不納欠損額</t>
  </si>
  <si>
    <t>収入未済額</t>
  </si>
  <si>
    <t>対予算</t>
  </si>
  <si>
    <t>対調定</t>
  </si>
  <si>
    <t>(C)</t>
  </si>
  <si>
    <t>(D)</t>
  </si>
  <si>
    <t>(E)</t>
  </si>
  <si>
    <t>(E)/(C)</t>
  </si>
  <si>
    <t>(E)/(D)</t>
  </si>
  <si>
    <t>(C)/(A)</t>
  </si>
  <si>
    <t>(E)/(B)</t>
  </si>
  <si>
    <t>昭和</t>
  </si>
  <si>
    <t>円</t>
  </si>
  <si>
    <t>％</t>
  </si>
  <si>
    <t>平成元</t>
  </si>
  <si>
    <t>県</t>
  </si>
  <si>
    <t>税</t>
  </si>
  <si>
    <t>第一　徴収に関する調</t>
  </si>
  <si>
    <t>歳入予算総額</t>
  </si>
  <si>
    <t>歳入決算総額</t>
  </si>
  <si>
    <t>県税収入歩合</t>
  </si>
  <si>
    <t xml:space="preserve">比率 </t>
  </si>
  <si>
    <t>予算額</t>
  </si>
  <si>
    <t>(A)</t>
  </si>
  <si>
    <t>(B)</t>
  </si>
  <si>
    <t>円</t>
  </si>
  <si>
    <t>１　県税徴収実績の累年比較</t>
  </si>
  <si>
    <t>令和元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</si>
</sst>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;[Red]\-#,##0.0"/>
    <numFmt numFmtId="182" formatCode="#,##0;[Red]#,##0"/>
    <numFmt numFmtId="183" formatCode="#,##0_ "/>
    <numFmt numFmtId="184" formatCode="#,##0;&quot;△ &quot;#,##0"/>
    <numFmt numFmtId="185" formatCode="0_ "/>
    <numFmt numFmtId="186" formatCode="0.0_ "/>
    <numFmt numFmtId="187" formatCode="&quot;¥&quot;#,##0_);[Red]\(&quot;¥&quot;#,##0\)"/>
  </numFmts>
  <fonts count="4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38" fontId="0" fillId="0" borderId="0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38" fontId="0" fillId="0" borderId="18" xfId="0" applyNumberFormat="1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38" fontId="0" fillId="0" borderId="12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20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33" borderId="16" xfId="0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38" fontId="0" fillId="33" borderId="16" xfId="0" applyNumberFormat="1" applyFont="1" applyFill="1" applyBorder="1" applyAlignment="1">
      <alignment vertical="center"/>
    </xf>
    <xf numFmtId="181" fontId="0" fillId="33" borderId="16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64" sqref="F64"/>
    </sheetView>
  </sheetViews>
  <sheetFormatPr defaultColWidth="10.59765625" defaultRowHeight="19.5" customHeight="1"/>
  <cols>
    <col min="1" max="1" width="6.59765625" style="4" customWidth="1"/>
    <col min="2" max="2" width="19.59765625" style="4" customWidth="1"/>
    <col min="3" max="6" width="18.59765625" style="4" customWidth="1"/>
    <col min="7" max="7" width="14.59765625" style="4" customWidth="1"/>
    <col min="8" max="8" width="15.59765625" style="4" bestFit="1" customWidth="1"/>
    <col min="9" max="12" width="8.59765625" style="4" customWidth="1"/>
    <col min="13" max="16384" width="10.59765625" style="4" customWidth="1"/>
  </cols>
  <sheetData>
    <row r="1" spans="1:12" s="1" customFormat="1" ht="19.5" customHeight="1">
      <c r="A1" s="51" t="s">
        <v>20</v>
      </c>
      <c r="B1" s="51"/>
      <c r="J1" s="52"/>
      <c r="K1" s="52"/>
      <c r="L1" s="52"/>
    </row>
    <row r="2" spans="1:12" s="2" customFormat="1" ht="30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9.5" customHeight="1">
      <c r="A3" s="3"/>
      <c r="C3" s="5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>
      <c r="A4" s="53" t="s">
        <v>0</v>
      </c>
      <c r="B4" s="7" t="s">
        <v>21</v>
      </c>
      <c r="C4" s="6" t="s">
        <v>22</v>
      </c>
      <c r="D4" s="8"/>
      <c r="E4" s="9" t="s">
        <v>18</v>
      </c>
      <c r="F4" s="9"/>
      <c r="G4" s="9" t="s">
        <v>19</v>
      </c>
      <c r="H4" s="10"/>
      <c r="I4" s="56" t="s">
        <v>23</v>
      </c>
      <c r="J4" s="57"/>
      <c r="K4" s="56" t="s">
        <v>24</v>
      </c>
      <c r="L4" s="57"/>
    </row>
    <row r="5" spans="1:12" ht="19.5" customHeight="1">
      <c r="A5" s="54"/>
      <c r="B5" s="5"/>
      <c r="C5" s="11"/>
      <c r="D5" s="12" t="s">
        <v>25</v>
      </c>
      <c r="E5" s="6" t="s">
        <v>1</v>
      </c>
      <c r="F5" s="6" t="s">
        <v>2</v>
      </c>
      <c r="G5" s="6" t="s">
        <v>3</v>
      </c>
      <c r="H5" s="12" t="s">
        <v>4</v>
      </c>
      <c r="I5" s="6" t="s">
        <v>5</v>
      </c>
      <c r="J5" s="12" t="s">
        <v>6</v>
      </c>
      <c r="K5" s="13"/>
      <c r="L5" s="14"/>
    </row>
    <row r="6" spans="1:12" ht="19.5" customHeight="1">
      <c r="A6" s="55"/>
      <c r="B6" s="15" t="s">
        <v>26</v>
      </c>
      <c r="C6" s="16" t="s">
        <v>27</v>
      </c>
      <c r="D6" s="15" t="s">
        <v>7</v>
      </c>
      <c r="E6" s="16" t="s">
        <v>8</v>
      </c>
      <c r="F6" s="16" t="s">
        <v>9</v>
      </c>
      <c r="G6" s="17"/>
      <c r="H6" s="15"/>
      <c r="I6" s="16" t="s">
        <v>10</v>
      </c>
      <c r="J6" s="15" t="s">
        <v>11</v>
      </c>
      <c r="K6" s="16" t="s">
        <v>12</v>
      </c>
      <c r="L6" s="18" t="s">
        <v>13</v>
      </c>
    </row>
    <row r="7" spans="1:12" ht="19.5" customHeight="1">
      <c r="A7" s="13" t="s">
        <v>14</v>
      </c>
      <c r="B7" s="19" t="s">
        <v>28</v>
      </c>
      <c r="C7" s="20" t="s">
        <v>15</v>
      </c>
      <c r="D7" s="19" t="s">
        <v>15</v>
      </c>
      <c r="E7" s="20" t="s">
        <v>15</v>
      </c>
      <c r="F7" s="20" t="s">
        <v>15</v>
      </c>
      <c r="G7" s="20" t="s">
        <v>15</v>
      </c>
      <c r="H7" s="19" t="s">
        <v>15</v>
      </c>
      <c r="I7" s="20" t="s">
        <v>16</v>
      </c>
      <c r="J7" s="19" t="s">
        <v>16</v>
      </c>
      <c r="K7" s="20" t="s">
        <v>16</v>
      </c>
      <c r="L7" s="21" t="s">
        <v>16</v>
      </c>
    </row>
    <row r="8" spans="1:12" ht="17.25" customHeight="1" hidden="1">
      <c r="A8" s="11">
        <v>47</v>
      </c>
      <c r="B8" s="22">
        <v>146135247076</v>
      </c>
      <c r="C8" s="23">
        <v>144410663168</v>
      </c>
      <c r="D8" s="22">
        <v>19219824000</v>
      </c>
      <c r="E8" s="23">
        <v>19646823188</v>
      </c>
      <c r="F8" s="23">
        <v>19380327526</v>
      </c>
      <c r="G8" s="23">
        <v>6346081</v>
      </c>
      <c r="H8" s="22">
        <f aca="true" t="shared" si="0" ref="H8:H34">E8-F8-G8</f>
        <v>260149581</v>
      </c>
      <c r="I8" s="24">
        <f aca="true" t="shared" si="1" ref="I8:I32">ROUND(F8/D8*100,-(-1))</f>
        <v>100.8</v>
      </c>
      <c r="J8" s="25">
        <f aca="true" t="shared" si="2" ref="J8:J33">ROUND(F8/E8*100,-(-1))</f>
        <v>98.6</v>
      </c>
      <c r="K8" s="24">
        <f aca="true" t="shared" si="3" ref="K8:K33">ROUND(D8/B8*100,-(-1))</f>
        <v>13.2</v>
      </c>
      <c r="L8" s="26">
        <f aca="true" t="shared" si="4" ref="L8:L33">ROUND(F8/C8*100,-(-1))</f>
        <v>13.4</v>
      </c>
    </row>
    <row r="9" spans="1:12" ht="19.5" customHeight="1" hidden="1">
      <c r="A9" s="17">
        <v>48</v>
      </c>
      <c r="B9" s="27">
        <v>172992010965</v>
      </c>
      <c r="C9" s="28">
        <v>169909104285</v>
      </c>
      <c r="D9" s="27">
        <v>24587864000</v>
      </c>
      <c r="E9" s="28">
        <v>25052034727</v>
      </c>
      <c r="F9" s="28">
        <v>24651321970</v>
      </c>
      <c r="G9" s="28">
        <v>8972788</v>
      </c>
      <c r="H9" s="27">
        <f t="shared" si="0"/>
        <v>391739969</v>
      </c>
      <c r="I9" s="29">
        <f t="shared" si="1"/>
        <v>100.3</v>
      </c>
      <c r="J9" s="30">
        <f t="shared" si="2"/>
        <v>98.4</v>
      </c>
      <c r="K9" s="29">
        <f t="shared" si="3"/>
        <v>14.2</v>
      </c>
      <c r="L9" s="31">
        <f t="shared" si="4"/>
        <v>14.5</v>
      </c>
    </row>
    <row r="10" spans="1:12" ht="19.5" customHeight="1" hidden="1">
      <c r="A10" s="11">
        <v>49</v>
      </c>
      <c r="B10" s="22">
        <v>214197007234</v>
      </c>
      <c r="C10" s="23">
        <v>212286454770</v>
      </c>
      <c r="D10" s="22">
        <v>31226703000</v>
      </c>
      <c r="E10" s="23">
        <v>31766733817</v>
      </c>
      <c r="F10" s="23">
        <v>31348933947</v>
      </c>
      <c r="G10" s="23">
        <v>21311345</v>
      </c>
      <c r="H10" s="22">
        <f t="shared" si="0"/>
        <v>396488525</v>
      </c>
      <c r="I10" s="24">
        <f t="shared" si="1"/>
        <v>100.4</v>
      </c>
      <c r="J10" s="25">
        <f t="shared" si="2"/>
        <v>98.7</v>
      </c>
      <c r="K10" s="24">
        <f t="shared" si="3"/>
        <v>14.6</v>
      </c>
      <c r="L10" s="26">
        <f t="shared" si="4"/>
        <v>14.8</v>
      </c>
    </row>
    <row r="11" spans="1:12" ht="19.5" customHeight="1" hidden="1">
      <c r="A11" s="11">
        <v>50</v>
      </c>
      <c r="B11" s="22">
        <v>235326093866</v>
      </c>
      <c r="C11" s="23">
        <v>232381350565</v>
      </c>
      <c r="D11" s="22">
        <v>31638978000</v>
      </c>
      <c r="E11" s="23">
        <v>32149978647</v>
      </c>
      <c r="F11" s="23">
        <v>31751003748</v>
      </c>
      <c r="G11" s="23">
        <v>16290369</v>
      </c>
      <c r="H11" s="22">
        <f t="shared" si="0"/>
        <v>382684530</v>
      </c>
      <c r="I11" s="24">
        <f t="shared" si="1"/>
        <v>100.4</v>
      </c>
      <c r="J11" s="25">
        <f t="shared" si="2"/>
        <v>98.8</v>
      </c>
      <c r="K11" s="24">
        <f t="shared" si="3"/>
        <v>13.4</v>
      </c>
      <c r="L11" s="26">
        <f t="shared" si="4"/>
        <v>13.7</v>
      </c>
    </row>
    <row r="12" spans="1:12" ht="19.5" customHeight="1" hidden="1">
      <c r="A12" s="11">
        <v>51</v>
      </c>
      <c r="B12" s="22">
        <v>260160360350</v>
      </c>
      <c r="C12" s="23">
        <v>258401184248</v>
      </c>
      <c r="D12" s="22">
        <v>36605326000</v>
      </c>
      <c r="E12" s="23">
        <v>37176650270</v>
      </c>
      <c r="F12" s="23">
        <v>36690971214</v>
      </c>
      <c r="G12" s="23">
        <v>11835846</v>
      </c>
      <c r="H12" s="22">
        <f t="shared" si="0"/>
        <v>473843210</v>
      </c>
      <c r="I12" s="24">
        <f t="shared" si="1"/>
        <v>100.2</v>
      </c>
      <c r="J12" s="25">
        <f t="shared" si="2"/>
        <v>98.7</v>
      </c>
      <c r="K12" s="24">
        <f t="shared" si="3"/>
        <v>14.1</v>
      </c>
      <c r="L12" s="26">
        <f t="shared" si="4"/>
        <v>14.2</v>
      </c>
    </row>
    <row r="13" spans="1:12" ht="19.5" customHeight="1" hidden="1">
      <c r="A13" s="13">
        <v>52</v>
      </c>
      <c r="B13" s="32">
        <v>301871282000</v>
      </c>
      <c r="C13" s="33">
        <v>304289051988</v>
      </c>
      <c r="D13" s="32">
        <v>43419005000</v>
      </c>
      <c r="E13" s="33">
        <v>44130572382</v>
      </c>
      <c r="F13" s="33">
        <v>43621266598</v>
      </c>
      <c r="G13" s="33">
        <v>15043668</v>
      </c>
      <c r="H13" s="32">
        <f t="shared" si="0"/>
        <v>494262116</v>
      </c>
      <c r="I13" s="34">
        <f t="shared" si="1"/>
        <v>100.5</v>
      </c>
      <c r="J13" s="35">
        <f t="shared" si="2"/>
        <v>98.8</v>
      </c>
      <c r="K13" s="34">
        <f t="shared" si="3"/>
        <v>14.4</v>
      </c>
      <c r="L13" s="36">
        <f t="shared" si="4"/>
        <v>14.3</v>
      </c>
    </row>
    <row r="14" spans="1:12" ht="19.5" customHeight="1" hidden="1">
      <c r="A14" s="11">
        <v>53</v>
      </c>
      <c r="B14" s="22">
        <v>347861185000</v>
      </c>
      <c r="C14" s="23">
        <v>349827341500</v>
      </c>
      <c r="D14" s="22">
        <v>47211637000</v>
      </c>
      <c r="E14" s="23">
        <v>47912444792</v>
      </c>
      <c r="F14" s="23">
        <v>47323517869</v>
      </c>
      <c r="G14" s="23">
        <v>20733240</v>
      </c>
      <c r="H14" s="22">
        <f t="shared" si="0"/>
        <v>568193683</v>
      </c>
      <c r="I14" s="24">
        <f t="shared" si="1"/>
        <v>100.2</v>
      </c>
      <c r="J14" s="25">
        <f t="shared" si="2"/>
        <v>98.8</v>
      </c>
      <c r="K14" s="24">
        <f t="shared" si="3"/>
        <v>13.6</v>
      </c>
      <c r="L14" s="26">
        <f t="shared" si="4"/>
        <v>13.5</v>
      </c>
    </row>
    <row r="15" spans="1:12" ht="19.5" customHeight="1" hidden="1">
      <c r="A15" s="11">
        <v>54</v>
      </c>
      <c r="B15" s="22">
        <v>383329580000</v>
      </c>
      <c r="C15" s="23">
        <v>380638219776</v>
      </c>
      <c r="D15" s="22">
        <v>52945951000</v>
      </c>
      <c r="E15" s="23">
        <v>53731271950</v>
      </c>
      <c r="F15" s="23">
        <v>53031623965</v>
      </c>
      <c r="G15" s="23">
        <v>20407005</v>
      </c>
      <c r="H15" s="22">
        <f t="shared" si="0"/>
        <v>679240980</v>
      </c>
      <c r="I15" s="24">
        <f t="shared" si="1"/>
        <v>100.2</v>
      </c>
      <c r="J15" s="25">
        <f t="shared" si="2"/>
        <v>98.7</v>
      </c>
      <c r="K15" s="24">
        <f t="shared" si="3"/>
        <v>13.8</v>
      </c>
      <c r="L15" s="26">
        <f t="shared" si="4"/>
        <v>13.9</v>
      </c>
    </row>
    <row r="16" spans="1:12" ht="19.5" customHeight="1" hidden="1">
      <c r="A16" s="11">
        <v>55</v>
      </c>
      <c r="B16" s="22">
        <v>411719937400</v>
      </c>
      <c r="C16" s="23">
        <v>407415211023</v>
      </c>
      <c r="D16" s="22">
        <v>57508000000</v>
      </c>
      <c r="E16" s="23">
        <v>58443069535</v>
      </c>
      <c r="F16" s="23">
        <v>57596522167</v>
      </c>
      <c r="G16" s="23">
        <v>42417851</v>
      </c>
      <c r="H16" s="22">
        <f t="shared" si="0"/>
        <v>804129517</v>
      </c>
      <c r="I16" s="24">
        <f t="shared" si="1"/>
        <v>100.2</v>
      </c>
      <c r="J16" s="25">
        <f t="shared" si="2"/>
        <v>98.6</v>
      </c>
      <c r="K16" s="24">
        <f t="shared" si="3"/>
        <v>14</v>
      </c>
      <c r="L16" s="26">
        <f t="shared" si="4"/>
        <v>14.1</v>
      </c>
    </row>
    <row r="17" spans="1:12" ht="19.5" customHeight="1" hidden="1">
      <c r="A17" s="11">
        <v>56</v>
      </c>
      <c r="B17" s="22">
        <v>437749950000</v>
      </c>
      <c r="C17" s="23">
        <v>434436103240</v>
      </c>
      <c r="D17" s="22">
        <v>61149856000</v>
      </c>
      <c r="E17" s="23">
        <v>62238879944</v>
      </c>
      <c r="F17" s="23">
        <v>61290039286</v>
      </c>
      <c r="G17" s="23">
        <v>42492084</v>
      </c>
      <c r="H17" s="22">
        <f t="shared" si="0"/>
        <v>906348574</v>
      </c>
      <c r="I17" s="24">
        <f t="shared" si="1"/>
        <v>100.2</v>
      </c>
      <c r="J17" s="25">
        <f t="shared" si="2"/>
        <v>98.5</v>
      </c>
      <c r="K17" s="24">
        <f t="shared" si="3"/>
        <v>14</v>
      </c>
      <c r="L17" s="26">
        <f t="shared" si="4"/>
        <v>14.1</v>
      </c>
    </row>
    <row r="18" spans="1:12" ht="19.5" customHeight="1" hidden="1">
      <c r="A18" s="11">
        <v>57</v>
      </c>
      <c r="B18" s="22">
        <v>497346394500</v>
      </c>
      <c r="C18" s="23">
        <v>464339765832</v>
      </c>
      <c r="D18" s="22">
        <v>65500647000</v>
      </c>
      <c r="E18" s="23">
        <v>66801392079</v>
      </c>
      <c r="F18" s="23">
        <v>65581905460</v>
      </c>
      <c r="G18" s="23">
        <v>52305764</v>
      </c>
      <c r="H18" s="22">
        <f t="shared" si="0"/>
        <v>1167180855</v>
      </c>
      <c r="I18" s="24">
        <f t="shared" si="1"/>
        <v>100.1</v>
      </c>
      <c r="J18" s="25">
        <f t="shared" si="2"/>
        <v>98.2</v>
      </c>
      <c r="K18" s="24">
        <f t="shared" si="3"/>
        <v>13.2</v>
      </c>
      <c r="L18" s="26">
        <f t="shared" si="4"/>
        <v>14.1</v>
      </c>
    </row>
    <row r="19" spans="1:12" ht="19.5" customHeight="1">
      <c r="A19" s="11">
        <v>58</v>
      </c>
      <c r="B19" s="22">
        <v>499446582500</v>
      </c>
      <c r="C19" s="23">
        <v>493074438359</v>
      </c>
      <c r="D19" s="22">
        <v>68650000000</v>
      </c>
      <c r="E19" s="23">
        <v>70182858034</v>
      </c>
      <c r="F19" s="23">
        <v>68804673329</v>
      </c>
      <c r="G19" s="23">
        <v>60054506</v>
      </c>
      <c r="H19" s="22">
        <f t="shared" si="0"/>
        <v>1318130199</v>
      </c>
      <c r="I19" s="24">
        <f t="shared" si="1"/>
        <v>100.2</v>
      </c>
      <c r="J19" s="25">
        <f t="shared" si="2"/>
        <v>98</v>
      </c>
      <c r="K19" s="24">
        <f t="shared" si="3"/>
        <v>13.7</v>
      </c>
      <c r="L19" s="26">
        <f t="shared" si="4"/>
        <v>14</v>
      </c>
    </row>
    <row r="20" spans="1:12" ht="19.5" customHeight="1">
      <c r="A20" s="11">
        <v>59</v>
      </c>
      <c r="B20" s="22">
        <v>485115488000</v>
      </c>
      <c r="C20" s="23">
        <v>476003772691</v>
      </c>
      <c r="D20" s="22">
        <v>72305647000</v>
      </c>
      <c r="E20" s="23">
        <v>74025996098</v>
      </c>
      <c r="F20" s="23">
        <v>72391516784</v>
      </c>
      <c r="G20" s="23">
        <v>56575984</v>
      </c>
      <c r="H20" s="22">
        <f t="shared" si="0"/>
        <v>1577903330</v>
      </c>
      <c r="I20" s="24">
        <f t="shared" si="1"/>
        <v>100.1</v>
      </c>
      <c r="J20" s="25">
        <f t="shared" si="2"/>
        <v>97.8</v>
      </c>
      <c r="K20" s="24">
        <f t="shared" si="3"/>
        <v>14.9</v>
      </c>
      <c r="L20" s="26">
        <f t="shared" si="4"/>
        <v>15.2</v>
      </c>
    </row>
    <row r="21" spans="1:12" ht="19.5" customHeight="1">
      <c r="A21" s="17">
        <v>60</v>
      </c>
      <c r="B21" s="27">
        <v>502731758000</v>
      </c>
      <c r="C21" s="28">
        <v>492266187899</v>
      </c>
      <c r="D21" s="27">
        <v>74467287000</v>
      </c>
      <c r="E21" s="28">
        <v>76458415455</v>
      </c>
      <c r="F21" s="28">
        <v>74657231929</v>
      </c>
      <c r="G21" s="28">
        <v>110838742</v>
      </c>
      <c r="H21" s="27">
        <f t="shared" si="0"/>
        <v>1690344784</v>
      </c>
      <c r="I21" s="29">
        <f t="shared" si="1"/>
        <v>100.3</v>
      </c>
      <c r="J21" s="30">
        <f t="shared" si="2"/>
        <v>97.6</v>
      </c>
      <c r="K21" s="29">
        <f t="shared" si="3"/>
        <v>14.8</v>
      </c>
      <c r="L21" s="31">
        <f t="shared" si="4"/>
        <v>15.2</v>
      </c>
    </row>
    <row r="22" spans="1:12" ht="19.5" customHeight="1">
      <c r="A22" s="13">
        <v>61</v>
      </c>
      <c r="B22" s="32">
        <v>511726682000</v>
      </c>
      <c r="C22" s="33">
        <v>503094068965</v>
      </c>
      <c r="D22" s="32">
        <v>78663154000</v>
      </c>
      <c r="E22" s="33">
        <v>80646934707</v>
      </c>
      <c r="F22" s="33">
        <v>78954590916</v>
      </c>
      <c r="G22" s="33">
        <v>118010129</v>
      </c>
      <c r="H22" s="32">
        <f t="shared" si="0"/>
        <v>1574333662</v>
      </c>
      <c r="I22" s="34">
        <f t="shared" si="1"/>
        <v>100.4</v>
      </c>
      <c r="J22" s="35">
        <f t="shared" si="2"/>
        <v>97.9</v>
      </c>
      <c r="K22" s="34">
        <f t="shared" si="3"/>
        <v>15.4</v>
      </c>
      <c r="L22" s="36">
        <f t="shared" si="4"/>
        <v>15.7</v>
      </c>
    </row>
    <row r="23" spans="1:12" ht="19.5" customHeight="1">
      <c r="A23" s="11">
        <v>62</v>
      </c>
      <c r="B23" s="22">
        <v>554618373000</v>
      </c>
      <c r="C23" s="23">
        <v>536169089019</v>
      </c>
      <c r="D23" s="22">
        <v>82781000000</v>
      </c>
      <c r="E23" s="23">
        <v>84849314683</v>
      </c>
      <c r="F23" s="23">
        <v>83135986347</v>
      </c>
      <c r="G23" s="23">
        <v>107585517</v>
      </c>
      <c r="H23" s="22">
        <f t="shared" si="0"/>
        <v>1605742819</v>
      </c>
      <c r="I23" s="24">
        <f t="shared" si="1"/>
        <v>100.4</v>
      </c>
      <c r="J23" s="25">
        <f t="shared" si="2"/>
        <v>98</v>
      </c>
      <c r="K23" s="24">
        <f t="shared" si="3"/>
        <v>14.9</v>
      </c>
      <c r="L23" s="26">
        <f t="shared" si="4"/>
        <v>15.5</v>
      </c>
    </row>
    <row r="24" spans="1:12" ht="19.5" customHeight="1">
      <c r="A24" s="11">
        <v>63</v>
      </c>
      <c r="B24" s="22">
        <v>564784972000</v>
      </c>
      <c r="C24" s="23">
        <v>559524198108</v>
      </c>
      <c r="D24" s="22">
        <v>91745208000</v>
      </c>
      <c r="E24" s="23">
        <v>93756038133</v>
      </c>
      <c r="F24" s="23">
        <v>91962410777</v>
      </c>
      <c r="G24" s="23">
        <v>124325298</v>
      </c>
      <c r="H24" s="22">
        <f t="shared" si="0"/>
        <v>1669302058</v>
      </c>
      <c r="I24" s="24">
        <f t="shared" si="1"/>
        <v>100.2</v>
      </c>
      <c r="J24" s="25">
        <f t="shared" si="2"/>
        <v>98.1</v>
      </c>
      <c r="K24" s="24">
        <f t="shared" si="3"/>
        <v>16.2</v>
      </c>
      <c r="L24" s="26">
        <f t="shared" si="4"/>
        <v>16.4</v>
      </c>
    </row>
    <row r="25" spans="1:12" ht="19.5" customHeight="1">
      <c r="A25" s="11" t="s">
        <v>17</v>
      </c>
      <c r="B25" s="22">
        <v>601021398000</v>
      </c>
      <c r="C25" s="23">
        <v>559390970486</v>
      </c>
      <c r="D25" s="22">
        <v>91827979000</v>
      </c>
      <c r="E25" s="23">
        <v>93677609405</v>
      </c>
      <c r="F25" s="23">
        <v>92041938170</v>
      </c>
      <c r="G25" s="23">
        <v>148360085</v>
      </c>
      <c r="H25" s="22">
        <f t="shared" si="0"/>
        <v>1487311150</v>
      </c>
      <c r="I25" s="24">
        <f t="shared" si="1"/>
        <v>100.2</v>
      </c>
      <c r="J25" s="25">
        <f t="shared" si="2"/>
        <v>98.3</v>
      </c>
      <c r="K25" s="24">
        <f t="shared" si="3"/>
        <v>15.3</v>
      </c>
      <c r="L25" s="26">
        <f t="shared" si="4"/>
        <v>16.5</v>
      </c>
    </row>
    <row r="26" spans="1:12" ht="19.5" customHeight="1">
      <c r="A26" s="17">
        <v>2</v>
      </c>
      <c r="B26" s="27">
        <v>668845805000</v>
      </c>
      <c r="C26" s="28">
        <v>653530235713</v>
      </c>
      <c r="D26" s="27">
        <v>100555597000</v>
      </c>
      <c r="E26" s="28">
        <v>102189385539</v>
      </c>
      <c r="F26" s="28">
        <v>100680222534</v>
      </c>
      <c r="G26" s="28">
        <v>141122354</v>
      </c>
      <c r="H26" s="27">
        <f t="shared" si="0"/>
        <v>1368040651</v>
      </c>
      <c r="I26" s="29">
        <f t="shared" si="1"/>
        <v>100.1</v>
      </c>
      <c r="J26" s="30">
        <f t="shared" si="2"/>
        <v>98.5</v>
      </c>
      <c r="K26" s="29">
        <f t="shared" si="3"/>
        <v>15</v>
      </c>
      <c r="L26" s="31">
        <f t="shared" si="4"/>
        <v>15.4</v>
      </c>
    </row>
    <row r="27" spans="1:12" ht="19.5" customHeight="1">
      <c r="A27" s="11">
        <v>3</v>
      </c>
      <c r="B27" s="22">
        <v>786333718000</v>
      </c>
      <c r="C27" s="23">
        <v>766679671602</v>
      </c>
      <c r="D27" s="22">
        <v>108662267000</v>
      </c>
      <c r="E27" s="23">
        <v>110409755029</v>
      </c>
      <c r="F27" s="23">
        <v>108790591337</v>
      </c>
      <c r="G27" s="23">
        <v>113319196</v>
      </c>
      <c r="H27" s="22">
        <f t="shared" si="0"/>
        <v>1505844496</v>
      </c>
      <c r="I27" s="24">
        <f t="shared" si="1"/>
        <v>100.1</v>
      </c>
      <c r="J27" s="25">
        <f t="shared" si="2"/>
        <v>98.5</v>
      </c>
      <c r="K27" s="24">
        <f t="shared" si="3"/>
        <v>13.8</v>
      </c>
      <c r="L27" s="26">
        <f t="shared" si="4"/>
        <v>14.2</v>
      </c>
    </row>
    <row r="28" spans="1:12" ht="19.5" customHeight="1">
      <c r="A28" s="11">
        <v>4</v>
      </c>
      <c r="B28" s="22">
        <v>745546145000</v>
      </c>
      <c r="C28" s="23">
        <v>727708461927</v>
      </c>
      <c r="D28" s="22">
        <v>112960000000</v>
      </c>
      <c r="E28" s="23">
        <v>115070330091</v>
      </c>
      <c r="F28" s="23">
        <v>113168224488</v>
      </c>
      <c r="G28" s="23">
        <v>128158412</v>
      </c>
      <c r="H28" s="22">
        <f t="shared" si="0"/>
        <v>1773947191</v>
      </c>
      <c r="I28" s="24">
        <f t="shared" si="1"/>
        <v>100.2</v>
      </c>
      <c r="J28" s="25">
        <f t="shared" si="2"/>
        <v>98.3</v>
      </c>
      <c r="K28" s="24">
        <f t="shared" si="3"/>
        <v>15.2</v>
      </c>
      <c r="L28" s="26">
        <f t="shared" si="4"/>
        <v>15.6</v>
      </c>
    </row>
    <row r="29" spans="1:12" ht="19.5" customHeight="1">
      <c r="A29" s="11">
        <v>5</v>
      </c>
      <c r="B29" s="22">
        <v>838013145000</v>
      </c>
      <c r="C29" s="23">
        <v>795081756127</v>
      </c>
      <c r="D29" s="22">
        <v>108448922000</v>
      </c>
      <c r="E29" s="23">
        <v>111648798851</v>
      </c>
      <c r="F29" s="23">
        <v>109534837526</v>
      </c>
      <c r="G29" s="23">
        <v>172796081</v>
      </c>
      <c r="H29" s="22">
        <f t="shared" si="0"/>
        <v>1941165244</v>
      </c>
      <c r="I29" s="24">
        <f t="shared" si="1"/>
        <v>101</v>
      </c>
      <c r="J29" s="25">
        <f t="shared" si="2"/>
        <v>98.1</v>
      </c>
      <c r="K29" s="24">
        <f t="shared" si="3"/>
        <v>12.9</v>
      </c>
      <c r="L29" s="26">
        <f t="shared" si="4"/>
        <v>13.8</v>
      </c>
    </row>
    <row r="30" spans="1:12" ht="19.5" customHeight="1">
      <c r="A30" s="11">
        <v>6</v>
      </c>
      <c r="B30" s="22">
        <v>806826822000</v>
      </c>
      <c r="C30" s="23">
        <v>778038373006</v>
      </c>
      <c r="D30" s="22">
        <v>105175983000</v>
      </c>
      <c r="E30" s="23">
        <v>107649535640</v>
      </c>
      <c r="F30" s="23">
        <v>105561330129</v>
      </c>
      <c r="G30" s="23">
        <v>95647706</v>
      </c>
      <c r="H30" s="23">
        <f t="shared" si="0"/>
        <v>1992557805</v>
      </c>
      <c r="I30" s="24">
        <f t="shared" si="1"/>
        <v>100.4</v>
      </c>
      <c r="J30" s="25">
        <f t="shared" si="2"/>
        <v>98.1</v>
      </c>
      <c r="K30" s="24">
        <f t="shared" si="3"/>
        <v>13</v>
      </c>
      <c r="L30" s="26">
        <f t="shared" si="4"/>
        <v>13.6</v>
      </c>
    </row>
    <row r="31" spans="1:12" ht="19.5" customHeight="1">
      <c r="A31" s="17">
        <v>7</v>
      </c>
      <c r="B31" s="27">
        <v>830021028000</v>
      </c>
      <c r="C31" s="28">
        <v>788687034135</v>
      </c>
      <c r="D31" s="27">
        <v>107887496000</v>
      </c>
      <c r="E31" s="28">
        <v>110230165433</v>
      </c>
      <c r="F31" s="28">
        <v>108112757914</v>
      </c>
      <c r="G31" s="28">
        <v>102236482</v>
      </c>
      <c r="H31" s="28">
        <f t="shared" si="0"/>
        <v>2015171037</v>
      </c>
      <c r="I31" s="29">
        <f t="shared" si="1"/>
        <v>100.2</v>
      </c>
      <c r="J31" s="30">
        <f t="shared" si="2"/>
        <v>98.1</v>
      </c>
      <c r="K31" s="29">
        <f t="shared" si="3"/>
        <v>13</v>
      </c>
      <c r="L31" s="31">
        <f t="shared" si="4"/>
        <v>13.7</v>
      </c>
    </row>
    <row r="32" spans="1:12" ht="19.5" customHeight="1">
      <c r="A32" s="11">
        <v>8</v>
      </c>
      <c r="B32" s="22">
        <v>1007508361000</v>
      </c>
      <c r="C32" s="23">
        <v>972605764365</v>
      </c>
      <c r="D32" s="22">
        <v>112695170000</v>
      </c>
      <c r="E32" s="23">
        <v>115149972925</v>
      </c>
      <c r="F32" s="23">
        <v>112958945818</v>
      </c>
      <c r="G32" s="23">
        <v>177275443</v>
      </c>
      <c r="H32" s="23">
        <f t="shared" si="0"/>
        <v>2013751664</v>
      </c>
      <c r="I32" s="24">
        <f t="shared" si="1"/>
        <v>100.2</v>
      </c>
      <c r="J32" s="25">
        <f t="shared" si="2"/>
        <v>98.1</v>
      </c>
      <c r="K32" s="24">
        <f t="shared" si="3"/>
        <v>11.2</v>
      </c>
      <c r="L32" s="26">
        <f t="shared" si="4"/>
        <v>11.6</v>
      </c>
    </row>
    <row r="33" spans="1:12" ht="19.5" customHeight="1">
      <c r="A33" s="11">
        <v>9</v>
      </c>
      <c r="B33" s="22">
        <v>840822915000</v>
      </c>
      <c r="C33" s="23">
        <v>809867819890</v>
      </c>
      <c r="D33" s="22">
        <v>115621800000</v>
      </c>
      <c r="E33" s="23">
        <v>118055982650</v>
      </c>
      <c r="F33" s="23">
        <v>115671795559</v>
      </c>
      <c r="G33" s="23">
        <v>124313899</v>
      </c>
      <c r="H33" s="23">
        <f t="shared" si="0"/>
        <v>2259873192</v>
      </c>
      <c r="I33" s="24">
        <f aca="true" t="shared" si="5" ref="I33:I40">ROUND(F33/D33*100,-(-1))</f>
        <v>100</v>
      </c>
      <c r="J33" s="25">
        <f t="shared" si="2"/>
        <v>98</v>
      </c>
      <c r="K33" s="24">
        <f t="shared" si="3"/>
        <v>13.8</v>
      </c>
      <c r="L33" s="26">
        <f t="shared" si="4"/>
        <v>14.3</v>
      </c>
    </row>
    <row r="34" spans="1:12" ht="19.5" customHeight="1">
      <c r="A34" s="11">
        <v>10</v>
      </c>
      <c r="B34" s="22">
        <v>971577163000</v>
      </c>
      <c r="C34" s="23">
        <v>910736898542</v>
      </c>
      <c r="D34" s="22">
        <v>113503400000</v>
      </c>
      <c r="E34" s="23">
        <v>116398795944</v>
      </c>
      <c r="F34" s="23">
        <v>113820716163</v>
      </c>
      <c r="G34" s="23">
        <v>146369593</v>
      </c>
      <c r="H34" s="23">
        <f t="shared" si="0"/>
        <v>2431710188</v>
      </c>
      <c r="I34" s="24">
        <f t="shared" si="5"/>
        <v>100.3</v>
      </c>
      <c r="J34" s="25">
        <f aca="true" t="shared" si="6" ref="J34:J40">ROUND(F34/E34*100,-(-1))</f>
        <v>97.8</v>
      </c>
      <c r="K34" s="24">
        <f aca="true" t="shared" si="7" ref="K34:K40">ROUND(D34/B34*100,-(-1))</f>
        <v>11.7</v>
      </c>
      <c r="L34" s="26">
        <f aca="true" t="shared" si="8" ref="L34:L40">ROUND(F34/C34*100,-(-1))</f>
        <v>12.5</v>
      </c>
    </row>
    <row r="35" spans="1:12" ht="19.5" customHeight="1">
      <c r="A35" s="11">
        <v>11</v>
      </c>
      <c r="B35" s="23">
        <v>956357524000</v>
      </c>
      <c r="C35" s="23">
        <v>897251227498</v>
      </c>
      <c r="D35" s="23">
        <v>110111300000</v>
      </c>
      <c r="E35" s="23">
        <v>113084085167</v>
      </c>
      <c r="F35" s="23">
        <v>110596649506</v>
      </c>
      <c r="G35" s="23">
        <v>149815141</v>
      </c>
      <c r="H35" s="23">
        <f aca="true" t="shared" si="9" ref="H35:H40">E35-F35-G35</f>
        <v>2337620520</v>
      </c>
      <c r="I35" s="24">
        <f t="shared" si="5"/>
        <v>100.4</v>
      </c>
      <c r="J35" s="24">
        <f t="shared" si="6"/>
        <v>97.8</v>
      </c>
      <c r="K35" s="24">
        <f t="shared" si="7"/>
        <v>11.5</v>
      </c>
      <c r="L35" s="24">
        <f t="shared" si="8"/>
        <v>12.3</v>
      </c>
    </row>
    <row r="36" spans="1:12" ht="19.5" customHeight="1">
      <c r="A36" s="17">
        <v>12</v>
      </c>
      <c r="B36" s="27">
        <v>952386382000</v>
      </c>
      <c r="C36" s="28">
        <v>906501899102</v>
      </c>
      <c r="D36" s="27">
        <v>110856000000</v>
      </c>
      <c r="E36" s="28">
        <v>113781996695</v>
      </c>
      <c r="F36" s="28">
        <v>111113513694</v>
      </c>
      <c r="G36" s="28">
        <v>148281618</v>
      </c>
      <c r="H36" s="28">
        <f t="shared" si="9"/>
        <v>2520201383</v>
      </c>
      <c r="I36" s="29">
        <f t="shared" si="5"/>
        <v>100.2</v>
      </c>
      <c r="J36" s="30">
        <f t="shared" si="6"/>
        <v>97.7</v>
      </c>
      <c r="K36" s="29">
        <f t="shared" si="7"/>
        <v>11.6</v>
      </c>
      <c r="L36" s="31">
        <f t="shared" si="8"/>
        <v>12.3</v>
      </c>
    </row>
    <row r="37" spans="1:12" ht="19.5" customHeight="1">
      <c r="A37" s="11">
        <v>13</v>
      </c>
      <c r="B37" s="37">
        <v>954528182000</v>
      </c>
      <c r="C37" s="37">
        <v>970969860958</v>
      </c>
      <c r="D37" s="37">
        <v>108076000000</v>
      </c>
      <c r="E37" s="37">
        <v>111175029020</v>
      </c>
      <c r="F37" s="37">
        <v>108352635638</v>
      </c>
      <c r="G37" s="37">
        <v>357605530</v>
      </c>
      <c r="H37" s="23">
        <f t="shared" si="9"/>
        <v>2464787852</v>
      </c>
      <c r="I37" s="24">
        <f t="shared" si="5"/>
        <v>100.3</v>
      </c>
      <c r="J37" s="24">
        <f t="shared" si="6"/>
        <v>97.5</v>
      </c>
      <c r="K37" s="24">
        <f t="shared" si="7"/>
        <v>11.3</v>
      </c>
      <c r="L37" s="24">
        <f t="shared" si="8"/>
        <v>11.2</v>
      </c>
    </row>
    <row r="38" spans="1:12" ht="19.5" customHeight="1">
      <c r="A38" s="11">
        <v>14</v>
      </c>
      <c r="B38" s="38">
        <v>846389881000</v>
      </c>
      <c r="C38" s="38">
        <v>808043507000</v>
      </c>
      <c r="D38" s="38">
        <v>99429000000</v>
      </c>
      <c r="E38" s="38">
        <v>102692162621</v>
      </c>
      <c r="F38" s="38">
        <v>99675619076</v>
      </c>
      <c r="G38" s="38">
        <v>212032871</v>
      </c>
      <c r="H38" s="23">
        <f t="shared" si="9"/>
        <v>2804510674</v>
      </c>
      <c r="I38" s="24">
        <f t="shared" si="5"/>
        <v>100.2</v>
      </c>
      <c r="J38" s="24">
        <f t="shared" si="6"/>
        <v>97.1</v>
      </c>
      <c r="K38" s="24">
        <f t="shared" si="7"/>
        <v>11.7</v>
      </c>
      <c r="L38" s="24">
        <f t="shared" si="8"/>
        <v>12.3</v>
      </c>
    </row>
    <row r="39" spans="1:12" ht="19.5" customHeight="1">
      <c r="A39" s="11">
        <v>15</v>
      </c>
      <c r="B39" s="38">
        <v>806954055000</v>
      </c>
      <c r="C39" s="38">
        <v>774075175990</v>
      </c>
      <c r="D39" s="38">
        <v>93856660000</v>
      </c>
      <c r="E39" s="38">
        <v>97190441300</v>
      </c>
      <c r="F39" s="38">
        <v>94056253946</v>
      </c>
      <c r="G39" s="38">
        <v>221783993</v>
      </c>
      <c r="H39" s="23">
        <f t="shared" si="9"/>
        <v>2912403361</v>
      </c>
      <c r="I39" s="24">
        <f>ROUND(F39/D39*100,-(-1))</f>
        <v>100.2</v>
      </c>
      <c r="J39" s="24">
        <f>ROUND(F39/E39*100,-(-1))</f>
        <v>96.8</v>
      </c>
      <c r="K39" s="24">
        <f>ROUND(D39/B39*100,-(-1))</f>
        <v>11.6</v>
      </c>
      <c r="L39" s="24">
        <f>ROUND(F39/C39*100,-(-1))</f>
        <v>12.2</v>
      </c>
    </row>
    <row r="40" spans="1:12" ht="19.5" customHeight="1">
      <c r="A40" s="11">
        <v>16</v>
      </c>
      <c r="B40" s="38">
        <v>773276128000</v>
      </c>
      <c r="C40" s="38">
        <v>746727409974</v>
      </c>
      <c r="D40" s="38">
        <v>93349819000</v>
      </c>
      <c r="E40" s="38">
        <v>97510144349</v>
      </c>
      <c r="F40" s="38">
        <v>93507348448</v>
      </c>
      <c r="G40" s="38">
        <v>368144599</v>
      </c>
      <c r="H40" s="23">
        <f t="shared" si="9"/>
        <v>3634651302</v>
      </c>
      <c r="I40" s="24">
        <f t="shared" si="5"/>
        <v>100.2</v>
      </c>
      <c r="J40" s="24">
        <f t="shared" si="6"/>
        <v>95.9</v>
      </c>
      <c r="K40" s="24">
        <f t="shared" si="7"/>
        <v>12.1</v>
      </c>
      <c r="L40" s="24">
        <f t="shared" si="8"/>
        <v>12.5</v>
      </c>
    </row>
    <row r="41" spans="1:12" s="5" customFormat="1" ht="19.5" customHeight="1">
      <c r="A41" s="17">
        <v>17</v>
      </c>
      <c r="B41" s="27">
        <v>733283541000</v>
      </c>
      <c r="C41" s="28">
        <v>712603017626</v>
      </c>
      <c r="D41" s="27">
        <v>95130142000</v>
      </c>
      <c r="E41" s="28">
        <v>98609132641</v>
      </c>
      <c r="F41" s="28">
        <v>95349191134</v>
      </c>
      <c r="G41" s="28">
        <v>239332418</v>
      </c>
      <c r="H41" s="28">
        <f aca="true" t="shared" si="10" ref="H41:H48">E41-F41-G41</f>
        <v>3020609089</v>
      </c>
      <c r="I41" s="29">
        <f aca="true" t="shared" si="11" ref="I41:I48">ROUND(F41/D41*100,-(-1))</f>
        <v>100.2</v>
      </c>
      <c r="J41" s="30">
        <f aca="true" t="shared" si="12" ref="J41:J48">ROUND(F41/E41*100,-(-1))</f>
        <v>96.7</v>
      </c>
      <c r="K41" s="29">
        <f aca="true" t="shared" si="13" ref="K41:K47">ROUND(D41/B41*100,-(-1))</f>
        <v>13</v>
      </c>
      <c r="L41" s="31">
        <f aca="true" t="shared" si="14" ref="L41:L48">ROUND(F41/C41*100,-(-1))</f>
        <v>13.4</v>
      </c>
    </row>
    <row r="42" spans="1:12" ht="19.5" customHeight="1">
      <c r="A42" s="11">
        <v>18</v>
      </c>
      <c r="B42" s="39">
        <v>739672210000</v>
      </c>
      <c r="C42" s="39">
        <v>710163712563</v>
      </c>
      <c r="D42" s="39">
        <v>101997343000</v>
      </c>
      <c r="E42" s="38">
        <v>105399469380</v>
      </c>
      <c r="F42" s="38">
        <v>102227614060</v>
      </c>
      <c r="G42" s="38">
        <v>346417292</v>
      </c>
      <c r="H42" s="23">
        <f t="shared" si="10"/>
        <v>2825438028</v>
      </c>
      <c r="I42" s="24">
        <f t="shared" si="11"/>
        <v>100.2</v>
      </c>
      <c r="J42" s="24">
        <f t="shared" si="12"/>
        <v>97</v>
      </c>
      <c r="K42" s="24">
        <f t="shared" si="13"/>
        <v>13.8</v>
      </c>
      <c r="L42" s="24">
        <f t="shared" si="14"/>
        <v>14.4</v>
      </c>
    </row>
    <row r="43" spans="1:12" ht="19.5" customHeight="1">
      <c r="A43" s="11">
        <v>19</v>
      </c>
      <c r="B43" s="39">
        <v>734813569000</v>
      </c>
      <c r="C43" s="39">
        <v>701834062080</v>
      </c>
      <c r="D43" s="39">
        <v>116944265000</v>
      </c>
      <c r="E43" s="38">
        <v>120747688480</v>
      </c>
      <c r="F43" s="38">
        <v>117172648902</v>
      </c>
      <c r="G43" s="38">
        <v>237655360</v>
      </c>
      <c r="H43" s="23">
        <f t="shared" si="10"/>
        <v>3337384218</v>
      </c>
      <c r="I43" s="24">
        <f t="shared" si="11"/>
        <v>100.2</v>
      </c>
      <c r="J43" s="24">
        <f t="shared" si="12"/>
        <v>97</v>
      </c>
      <c r="K43" s="24">
        <f t="shared" si="13"/>
        <v>15.9</v>
      </c>
      <c r="L43" s="24">
        <f t="shared" si="14"/>
        <v>16.7</v>
      </c>
    </row>
    <row r="44" spans="1:12" ht="19.5" customHeight="1">
      <c r="A44" s="41">
        <v>20</v>
      </c>
      <c r="B44" s="42">
        <v>792467953000</v>
      </c>
      <c r="C44" s="42">
        <v>761390041568</v>
      </c>
      <c r="D44" s="42">
        <v>117868352000</v>
      </c>
      <c r="E44" s="42">
        <v>122273431923</v>
      </c>
      <c r="F44" s="42">
        <v>118330381033</v>
      </c>
      <c r="G44" s="42">
        <v>214727689</v>
      </c>
      <c r="H44" s="43">
        <f t="shared" si="10"/>
        <v>3728323201</v>
      </c>
      <c r="I44" s="44">
        <f t="shared" si="11"/>
        <v>100.4</v>
      </c>
      <c r="J44" s="44">
        <f t="shared" si="12"/>
        <v>96.8</v>
      </c>
      <c r="K44" s="44">
        <f t="shared" si="13"/>
        <v>14.9</v>
      </c>
      <c r="L44" s="44">
        <f t="shared" si="14"/>
        <v>15.5</v>
      </c>
    </row>
    <row r="45" spans="1:12" ht="19.5" customHeight="1">
      <c r="A45" s="41">
        <v>21</v>
      </c>
      <c r="B45" s="39">
        <v>826204609000</v>
      </c>
      <c r="C45" s="39">
        <v>789515170331</v>
      </c>
      <c r="D45" s="42">
        <v>104980733000</v>
      </c>
      <c r="E45" s="42">
        <v>109406644399</v>
      </c>
      <c r="F45" s="42">
        <v>105411865395</v>
      </c>
      <c r="G45" s="42">
        <v>336279607</v>
      </c>
      <c r="H45" s="43">
        <f t="shared" si="10"/>
        <v>3658499397</v>
      </c>
      <c r="I45" s="44">
        <f t="shared" si="11"/>
        <v>100.4</v>
      </c>
      <c r="J45" s="44">
        <f t="shared" si="12"/>
        <v>96.3</v>
      </c>
      <c r="K45" s="44">
        <f t="shared" si="13"/>
        <v>12.7</v>
      </c>
      <c r="L45" s="44">
        <f t="shared" si="14"/>
        <v>13.4</v>
      </c>
    </row>
    <row r="46" spans="1:12" ht="19.5" customHeight="1">
      <c r="A46" s="17">
        <v>22</v>
      </c>
      <c r="B46" s="27">
        <v>778448447000</v>
      </c>
      <c r="C46" s="28">
        <v>747058049623</v>
      </c>
      <c r="D46" s="27">
        <v>98423141000</v>
      </c>
      <c r="E46" s="28">
        <v>102626443444</v>
      </c>
      <c r="F46" s="28">
        <v>98783469267</v>
      </c>
      <c r="G46" s="28">
        <v>229131953</v>
      </c>
      <c r="H46" s="28">
        <f t="shared" si="10"/>
        <v>3613842224</v>
      </c>
      <c r="I46" s="29">
        <f t="shared" si="11"/>
        <v>100.4</v>
      </c>
      <c r="J46" s="30">
        <f t="shared" si="12"/>
        <v>96.3</v>
      </c>
      <c r="K46" s="29">
        <f t="shared" si="13"/>
        <v>12.6</v>
      </c>
      <c r="L46" s="31">
        <f t="shared" si="14"/>
        <v>13.2</v>
      </c>
    </row>
    <row r="47" spans="1:12" ht="19.5" customHeight="1">
      <c r="A47" s="11">
        <v>23</v>
      </c>
      <c r="B47" s="39">
        <v>731145816000</v>
      </c>
      <c r="C47" s="38">
        <v>708036799170</v>
      </c>
      <c r="D47" s="38">
        <v>98625514000</v>
      </c>
      <c r="E47" s="38">
        <v>102450545700</v>
      </c>
      <c r="F47" s="38">
        <v>98941026508</v>
      </c>
      <c r="G47" s="38">
        <v>254922012</v>
      </c>
      <c r="H47" s="38">
        <f t="shared" si="10"/>
        <v>3254597180</v>
      </c>
      <c r="I47" s="11">
        <f t="shared" si="11"/>
        <v>100.3</v>
      </c>
      <c r="J47" s="11">
        <f t="shared" si="12"/>
        <v>96.6</v>
      </c>
      <c r="K47" s="11">
        <f t="shared" si="13"/>
        <v>13.5</v>
      </c>
      <c r="L47" s="24">
        <f t="shared" si="14"/>
        <v>14</v>
      </c>
    </row>
    <row r="48" spans="1:12" ht="19.5" customHeight="1">
      <c r="A48" s="11">
        <v>24</v>
      </c>
      <c r="B48" s="39">
        <v>750145328000</v>
      </c>
      <c r="C48" s="38">
        <v>705681690896</v>
      </c>
      <c r="D48" s="38">
        <v>98697741000</v>
      </c>
      <c r="E48" s="38">
        <v>102313273956</v>
      </c>
      <c r="F48" s="38">
        <v>99012630480</v>
      </c>
      <c r="G48" s="38">
        <v>320385912</v>
      </c>
      <c r="H48" s="38">
        <f t="shared" si="10"/>
        <v>2980257564</v>
      </c>
      <c r="I48" s="11">
        <f t="shared" si="11"/>
        <v>100.3</v>
      </c>
      <c r="J48" s="11">
        <f t="shared" si="12"/>
        <v>96.8</v>
      </c>
      <c r="K48" s="11">
        <f>ROUND(D48/B48*100,-(-1))</f>
        <v>13.2</v>
      </c>
      <c r="L48" s="24">
        <f t="shared" si="14"/>
        <v>14</v>
      </c>
    </row>
    <row r="49" spans="1:12" ht="19.5" customHeight="1">
      <c r="A49" s="11">
        <v>25</v>
      </c>
      <c r="B49" s="39">
        <v>752899016000</v>
      </c>
      <c r="C49" s="38">
        <v>712924186860</v>
      </c>
      <c r="D49" s="38">
        <v>99251182000</v>
      </c>
      <c r="E49" s="38">
        <v>102461443712</v>
      </c>
      <c r="F49" s="38">
        <v>99518554357</v>
      </c>
      <c r="G49" s="38">
        <v>295788474</v>
      </c>
      <c r="H49" s="38">
        <v>2647100881</v>
      </c>
      <c r="I49" s="11">
        <v>100.3</v>
      </c>
      <c r="J49" s="11">
        <v>97.1</v>
      </c>
      <c r="K49" s="11">
        <v>13.2</v>
      </c>
      <c r="L49" s="24">
        <v>14</v>
      </c>
    </row>
    <row r="50" spans="1:12" ht="19.5" customHeight="1">
      <c r="A50" s="11">
        <v>26</v>
      </c>
      <c r="B50" s="39">
        <v>730448545000</v>
      </c>
      <c r="C50" s="38">
        <v>702521496964</v>
      </c>
      <c r="D50" s="38">
        <v>103105181000</v>
      </c>
      <c r="E50" s="38">
        <v>105930276341</v>
      </c>
      <c r="F50" s="38">
        <v>103429102173</v>
      </c>
      <c r="G50" s="38">
        <v>231811286</v>
      </c>
      <c r="H50" s="38">
        <f>E50-F50-G50</f>
        <v>2269362882</v>
      </c>
      <c r="I50" s="11">
        <f>ROUND(F50/D50*100,-(-1))</f>
        <v>100.3</v>
      </c>
      <c r="J50" s="11">
        <f>ROUND(F50/E50*100,-(-1))</f>
        <v>97.6</v>
      </c>
      <c r="K50" s="11">
        <f>ROUND(D50/B50*100,-(-1))</f>
        <v>14.1</v>
      </c>
      <c r="L50" s="24">
        <f>ROUND(F50/C50*100,-(-1))</f>
        <v>14.7</v>
      </c>
    </row>
    <row r="51" spans="1:12" ht="19.5" customHeight="1">
      <c r="A51" s="11">
        <v>27</v>
      </c>
      <c r="B51" s="39">
        <v>731173050000</v>
      </c>
      <c r="C51" s="38">
        <v>707252945318</v>
      </c>
      <c r="D51" s="38">
        <v>113602030000</v>
      </c>
      <c r="E51" s="38">
        <v>116029169640</v>
      </c>
      <c r="F51" s="38">
        <v>113942879873</v>
      </c>
      <c r="G51" s="38">
        <v>231678782</v>
      </c>
      <c r="H51" s="38">
        <v>1854610985</v>
      </c>
      <c r="I51" s="11">
        <v>100.3</v>
      </c>
      <c r="J51" s="11">
        <v>98.2</v>
      </c>
      <c r="K51" s="11">
        <v>15.5</v>
      </c>
      <c r="L51" s="24">
        <v>16.1</v>
      </c>
    </row>
    <row r="52" spans="1:12" ht="19.5" customHeight="1">
      <c r="A52" s="13">
        <v>28</v>
      </c>
      <c r="B52" s="45">
        <v>749066947000</v>
      </c>
      <c r="C52" s="45">
        <v>715330683303</v>
      </c>
      <c r="D52" s="46">
        <v>113458553000</v>
      </c>
      <c r="E52" s="46">
        <v>115449866261</v>
      </c>
      <c r="F52" s="46">
        <v>113674442453</v>
      </c>
      <c r="G52" s="46">
        <v>117521015</v>
      </c>
      <c r="H52" s="46">
        <v>1657902793</v>
      </c>
      <c r="I52" s="13">
        <v>100.2</v>
      </c>
      <c r="J52" s="13">
        <v>98.5</v>
      </c>
      <c r="K52" s="13">
        <v>15.1</v>
      </c>
      <c r="L52" s="34">
        <v>15.9</v>
      </c>
    </row>
    <row r="53" spans="1:12" ht="19.5" customHeight="1">
      <c r="A53" s="11">
        <v>29</v>
      </c>
      <c r="B53" s="39">
        <v>765464642000</v>
      </c>
      <c r="C53" s="39">
        <v>733227910651</v>
      </c>
      <c r="D53" s="38">
        <v>116562518000</v>
      </c>
      <c r="E53" s="38">
        <v>118440743303</v>
      </c>
      <c r="F53" s="38">
        <v>116904246265</v>
      </c>
      <c r="G53" s="38">
        <v>106591883</v>
      </c>
      <c r="H53" s="38">
        <v>1429905155</v>
      </c>
      <c r="I53" s="11">
        <v>100.3</v>
      </c>
      <c r="J53" s="11">
        <v>98.7</v>
      </c>
      <c r="K53" s="11">
        <v>15.2</v>
      </c>
      <c r="L53" s="24">
        <v>15.9</v>
      </c>
    </row>
    <row r="54" spans="1:12" ht="19.5" customHeight="1">
      <c r="A54" s="11">
        <v>30</v>
      </c>
      <c r="B54" s="39">
        <v>737907839000</v>
      </c>
      <c r="C54" s="39">
        <v>700814209802</v>
      </c>
      <c r="D54" s="38">
        <v>121062443000</v>
      </c>
      <c r="E54" s="38">
        <v>122722985447</v>
      </c>
      <c r="F54" s="38">
        <v>121211454520</v>
      </c>
      <c r="G54" s="38">
        <v>100386982</v>
      </c>
      <c r="H54" s="38">
        <v>1411143945</v>
      </c>
      <c r="I54" s="11">
        <v>100.1</v>
      </c>
      <c r="J54" s="11">
        <v>98.8</v>
      </c>
      <c r="K54" s="11">
        <v>16.4</v>
      </c>
      <c r="L54" s="24">
        <v>17.3</v>
      </c>
    </row>
    <row r="55" spans="1:12" ht="19.5" customHeight="1">
      <c r="A55" s="47" t="s">
        <v>30</v>
      </c>
      <c r="B55" s="48">
        <v>759648103000</v>
      </c>
      <c r="C55" s="23">
        <v>711460433087</v>
      </c>
      <c r="D55" s="22">
        <v>119489347000</v>
      </c>
      <c r="E55" s="23">
        <v>121074155484</v>
      </c>
      <c r="F55" s="23">
        <v>119648913313</v>
      </c>
      <c r="G55" s="23">
        <v>92778334</v>
      </c>
      <c r="H55" s="22">
        <f>E55-F55-G55</f>
        <v>1332463837</v>
      </c>
      <c r="I55" s="24">
        <f>ROUND(F55/D55*100,-(-1))</f>
        <v>100.1</v>
      </c>
      <c r="J55" s="25">
        <f>ROUND(F55/E55*100,-(-1))</f>
        <v>98.8</v>
      </c>
      <c r="K55" s="24">
        <f>ROUND(D55/B55*100,-(-1))</f>
        <v>15.7</v>
      </c>
      <c r="L55" s="26">
        <f>ROUND(F55/C55*100,-(-1))</f>
        <v>16.8</v>
      </c>
    </row>
    <row r="56" spans="1:12" ht="19.5" customHeight="1">
      <c r="A56" s="11">
        <v>2</v>
      </c>
      <c r="B56" s="23">
        <v>918090001000</v>
      </c>
      <c r="C56" s="23">
        <v>827537422634</v>
      </c>
      <c r="D56" s="22">
        <v>118330436000</v>
      </c>
      <c r="E56" s="23">
        <v>120032938854</v>
      </c>
      <c r="F56" s="23">
        <v>118547393816</v>
      </c>
      <c r="G56" s="23">
        <v>87698617</v>
      </c>
      <c r="H56" s="22">
        <f>E56-F56-G56</f>
        <v>1397846421</v>
      </c>
      <c r="I56" s="24">
        <f>ROUND(F56/D56*100,-(-1))</f>
        <v>100.2</v>
      </c>
      <c r="J56" s="25">
        <f>ROUND(F56/E56*100,-(-1))</f>
        <v>98.8</v>
      </c>
      <c r="K56" s="24">
        <f>ROUND(D56/B56*100,-(-1))</f>
        <v>12.9</v>
      </c>
      <c r="L56" s="26">
        <f>ROUND(F56/C56*100,-(-1))</f>
        <v>14.3</v>
      </c>
    </row>
    <row r="57" spans="1:12" ht="19.5" customHeight="1">
      <c r="A57" s="17">
        <v>3</v>
      </c>
      <c r="B57" s="28">
        <v>939208790000</v>
      </c>
      <c r="C57" s="28">
        <v>862044792991</v>
      </c>
      <c r="D57" s="28">
        <v>126112633000</v>
      </c>
      <c r="E57" s="28">
        <v>127531275107</v>
      </c>
      <c r="F57" s="28">
        <v>126333274094</v>
      </c>
      <c r="G57" s="28">
        <v>81450645</v>
      </c>
      <c r="H57" s="27">
        <f>E57-F57-G57</f>
        <v>1116550368</v>
      </c>
      <c r="I57" s="29">
        <f>ROUND(F57/D57*100,-(-1))</f>
        <v>100.2</v>
      </c>
      <c r="J57" s="30">
        <f>ROUND(F57/E57*100,-(-1))</f>
        <v>99.1</v>
      </c>
      <c r="K57" s="29">
        <f>ROUND(D57/B57*100,-(-1))</f>
        <v>13.4</v>
      </c>
      <c r="L57" s="31">
        <f>ROUND(F57/C57*100,-(-1))</f>
        <v>14.7</v>
      </c>
    </row>
    <row r="58" spans="1:12" ht="19.5" customHeight="1">
      <c r="A58" s="49">
        <v>4</v>
      </c>
      <c r="B58" s="50">
        <v>914005815000</v>
      </c>
      <c r="C58" s="50">
        <v>837583384846</v>
      </c>
      <c r="D58" s="50">
        <v>135970500000</v>
      </c>
      <c r="E58" s="50">
        <v>137243430792</v>
      </c>
      <c r="F58" s="50">
        <v>136007104749</v>
      </c>
      <c r="G58" s="50">
        <v>84806229</v>
      </c>
      <c r="H58" s="27">
        <f>E58-F58-G58</f>
        <v>1151519814</v>
      </c>
      <c r="I58" s="29">
        <f>ROUND(F58/D58*100,-(-1))</f>
        <v>100</v>
      </c>
      <c r="J58" s="30">
        <f>ROUND(F58/E58*100,-(-1))</f>
        <v>99.1</v>
      </c>
      <c r="K58" s="29">
        <f>ROUND(D58/B58*100,-(-1))</f>
        <v>14.9</v>
      </c>
      <c r="L58" s="31">
        <f>ROUND(F58/C58*100,-(-1))</f>
        <v>16.2</v>
      </c>
    </row>
    <row r="61" spans="5:6" ht="19.5" customHeight="1">
      <c r="E61" s="40"/>
      <c r="F61" s="40"/>
    </row>
  </sheetData>
  <sheetProtection/>
  <mergeCells count="6">
    <mergeCell ref="A1:B1"/>
    <mergeCell ref="J1:L1"/>
    <mergeCell ref="A4:A6"/>
    <mergeCell ref="I4:J4"/>
    <mergeCell ref="K4:L4"/>
    <mergeCell ref="A2:L2"/>
  </mergeCells>
  <printOptions/>
  <pageMargins left="0.5905511811023623" right="0.5905511811023623" top="0.4724409448818898" bottom="0.1968503937007874" header="0" footer="0"/>
  <pageSetup horizontalDpi="600" verticalDpi="600" orientation="landscape" paperSize="9" scale="60" r:id="rId1"/>
  <headerFooter>
    <oddHeader>&amp;R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川瀬 佳世</dc:creator>
  <cp:keywords/>
  <dc:description/>
  <cp:lastModifiedBy>平出 由香子</cp:lastModifiedBy>
  <cp:lastPrinted>2023-09-27T04:56:23Z</cp:lastPrinted>
  <dcterms:created xsi:type="dcterms:W3CDTF">2002-08-16T05:33:46Z</dcterms:created>
  <dcterms:modified xsi:type="dcterms:W3CDTF">2023-09-27T05:01:52Z</dcterms:modified>
  <cp:category/>
  <cp:version/>
  <cp:contentType/>
  <cp:contentStatus/>
</cp:coreProperties>
</file>