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2" yWindow="32760" windowWidth="10800" windowHeight="10260" tabRatio="613" firstSheet="2" activeTab="2"/>
  </bookViews>
  <sheets>
    <sheet name="3-1(1)" sheetId="1" r:id="rId1"/>
    <sheet name="3-1(2)" sheetId="2" r:id="rId2"/>
    <sheet name="3-1(3)" sheetId="3" r:id="rId3"/>
    <sheet name="3-2 (1)" sheetId="4" r:id="rId4"/>
    <sheet name="3-2 (2)" sheetId="5" r:id="rId5"/>
    <sheet name="3-2 (3)" sheetId="6" r:id="rId6"/>
  </sheets>
  <definedNames>
    <definedName name="_xlnm.Print_Area" localSheetId="0">'3-1(1)'!$A$1:$Z$36</definedName>
    <definedName name="_xlnm.Print_Area" localSheetId="1">'3-1(2)'!$A$1:$Z$35</definedName>
    <definedName name="_xlnm.Print_Area" localSheetId="2">'3-1(3)'!$A$1:$Z$35</definedName>
    <definedName name="_xlnm.Print_Area" localSheetId="3">'3-2 (1)'!$A$1:$AU$37</definedName>
    <definedName name="_xlnm.Print_Area" localSheetId="4">'3-2 (2)'!$A$1:$AV$37</definedName>
    <definedName name="_xlnm.Print_Area" localSheetId="5">'3-2 (3)'!$A$1:$AU$35</definedName>
  </definedNames>
  <calcPr fullCalcOnLoad="1"/>
</workbook>
</file>

<file path=xl/sharedStrings.xml><?xml version="1.0" encoding="utf-8"?>
<sst xmlns="http://schemas.openxmlformats.org/spreadsheetml/2006/main" count="572" uniqueCount="80">
  <si>
    <t>計</t>
  </si>
  <si>
    <t>男</t>
  </si>
  <si>
    <t>女</t>
  </si>
  <si>
    <t>男</t>
  </si>
  <si>
    <t>女</t>
  </si>
  <si>
    <t>計</t>
  </si>
  <si>
    <t>区　分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</si>
  <si>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</si>
  <si>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</si>
  <si>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</si>
  <si>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</si>
  <si>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</si>
  <si>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</si>
  <si>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</si>
  <si>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</si>
  <si>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</si>
  <si>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長与町</t>
  </si>
  <si>
    <t>時津町</t>
  </si>
  <si>
    <t>川棚町</t>
  </si>
  <si>
    <t>東彼杵町</t>
  </si>
  <si>
    <t>波佐見町</t>
  </si>
  <si>
    <t>小値賀町</t>
  </si>
  <si>
    <t>佐々町</t>
  </si>
  <si>
    <t>兼務者</t>
  </si>
  <si>
    <t>教頭</t>
  </si>
  <si>
    <t>養護教諭</t>
  </si>
  <si>
    <t>講師</t>
  </si>
  <si>
    <t>事務職員</t>
  </si>
  <si>
    <t>園数</t>
  </si>
  <si>
    <t>学級数</t>
  </si>
  <si>
    <t>園長</t>
  </si>
  <si>
    <t>五島市</t>
  </si>
  <si>
    <t>西海市</t>
  </si>
  <si>
    <t>新上五島町</t>
  </si>
  <si>
    <t>雲仙市　　　　　</t>
  </si>
  <si>
    <t>南島原市　　　　</t>
  </si>
  <si>
    <t>(再掲)</t>
  </si>
  <si>
    <t>休職者等</t>
  </si>
  <si>
    <t>養護職員
（看護師等）</t>
  </si>
  <si>
    <t>副園長</t>
  </si>
  <si>
    <t>教 員 数 （続き）</t>
  </si>
  <si>
    <t>本 務 者 （続き）</t>
  </si>
  <si>
    <t>教　　　　　　　員　　　　　　　数</t>
  </si>
  <si>
    <t>本　　　　　　　務　　　　　　　者</t>
  </si>
  <si>
    <t>在　　　園　　　者　　　数</t>
  </si>
  <si>
    <t>在　園　者　数　（続き）</t>
  </si>
  <si>
    <t>職　員　数　（本務者）</t>
  </si>
  <si>
    <t>養護助教諭</t>
  </si>
  <si>
    <t>栄養教諭</t>
  </si>
  <si>
    <t>４ 歳</t>
  </si>
  <si>
    <t>５ 歳</t>
  </si>
  <si>
    <t>　　　　（ ２ ）　公立</t>
  </si>
  <si>
    <t>　　　　（ ３ ）　私立</t>
  </si>
  <si>
    <t>　３　幼保連携型認定こども園</t>
  </si>
  <si>
    <t xml:space="preserve"> ３ 歳</t>
  </si>
  <si>
    <t>０～２ 歳</t>
  </si>
  <si>
    <t>　　　　（ １ ）　計　 （   公 ・ 私立  ）</t>
  </si>
  <si>
    <t>　　　　（ ２ ） 公立</t>
  </si>
  <si>
    <t>　　　　（ ３ ） 私立</t>
  </si>
  <si>
    <t>　　　　（ １ ）　計　（  公 ・ 私立  ）</t>
  </si>
  <si>
    <t>　　３-２  幼保連携型認定こども園の教職員数</t>
  </si>
  <si>
    <t>主幹保育教諭</t>
  </si>
  <si>
    <t>保育教諭</t>
  </si>
  <si>
    <t>助保育教諭</t>
  </si>
  <si>
    <t>主幹栄養教諭</t>
  </si>
  <si>
    <t>調理員・用務員･警備員等</t>
  </si>
  <si>
    <t>　　３-２  幼保連携型認定こども園の教職員数（続き）</t>
  </si>
  <si>
    <t>　　３-１  幼保連携型認定こども園の園数・在園者数</t>
  </si>
  <si>
    <t>区　分</t>
  </si>
  <si>
    <t>区　分</t>
  </si>
  <si>
    <t>区　分</t>
  </si>
  <si>
    <t>指導保育教諭</t>
  </si>
  <si>
    <t>　３　幼保連携型認定こども園</t>
  </si>
  <si>
    <t>　３　幼保連携型認定こども園</t>
  </si>
  <si>
    <t>３年度</t>
  </si>
  <si>
    <t>３年度</t>
  </si>
  <si>
    <t>４年度</t>
  </si>
  <si>
    <t>４年度</t>
  </si>
  <si>
    <t>５年度</t>
  </si>
  <si>
    <t>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</si>
</sst>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;\-0;&quot;－&quot;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>
      <alignment vertical="center"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176" fontId="15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 vertical="top"/>
    </xf>
    <xf numFmtId="0" fontId="6" fillId="0" borderId="10" xfId="0" applyFont="1" applyFill="1" applyBorder="1" applyAlignment="1" quotePrefix="1">
      <alignment horizontal="left" vertical="top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176" fontId="14" fillId="0" borderId="0" xfId="0" applyNumberFormat="1" applyFont="1" applyFill="1" applyBorder="1" applyAlignment="1">
      <alignment horizontal="distributed"/>
    </xf>
    <xf numFmtId="0" fontId="16" fillId="0" borderId="0" xfId="0" applyFont="1" applyFill="1" applyAlignment="1">
      <alignment/>
    </xf>
    <xf numFmtId="0" fontId="16" fillId="0" borderId="16" xfId="0" applyFont="1" applyFill="1" applyBorder="1" applyAlignment="1">
      <alignment/>
    </xf>
    <xf numFmtId="0" fontId="16" fillId="0" borderId="16" xfId="0" applyFont="1" applyFill="1" applyBorder="1" applyAlignment="1">
      <alignment horizontal="distributed"/>
    </xf>
    <xf numFmtId="0" fontId="16" fillId="0" borderId="17" xfId="0" applyFont="1" applyFill="1" applyBorder="1" applyAlignment="1">
      <alignment horizontal="distributed"/>
    </xf>
    <xf numFmtId="176" fontId="15" fillId="0" borderId="16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76" fontId="13" fillId="0" borderId="19" xfId="0" applyNumberFormat="1" applyFont="1" applyFill="1" applyBorder="1" applyAlignment="1">
      <alignment horizontal="center"/>
    </xf>
    <xf numFmtId="176" fontId="14" fillId="0" borderId="19" xfId="0" applyNumberFormat="1" applyFont="1" applyFill="1" applyBorder="1" applyAlignment="1">
      <alignment horizontal="distributed"/>
    </xf>
    <xf numFmtId="0" fontId="16" fillId="0" borderId="20" xfId="0" applyFont="1" applyFill="1" applyBorder="1" applyAlignment="1">
      <alignment horizontal="distributed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8" fontId="15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15" fillId="28" borderId="0" xfId="49" applyFont="1" applyFill="1" applyBorder="1" applyAlignment="1">
      <alignment/>
    </xf>
    <xf numFmtId="176" fontId="15" fillId="28" borderId="0" xfId="0" applyNumberFormat="1" applyFont="1" applyFill="1" applyBorder="1" applyAlignment="1">
      <alignment/>
    </xf>
    <xf numFmtId="38" fontId="15" fillId="28" borderId="11" xfId="49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4" fillId="28" borderId="11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 quotePrefix="1">
      <alignment horizontal="left"/>
    </xf>
    <xf numFmtId="0" fontId="4" fillId="33" borderId="0" xfId="0" applyFont="1" applyFill="1" applyAlignment="1" quotePrefix="1">
      <alignment horizontal="center"/>
    </xf>
    <xf numFmtId="0" fontId="14" fillId="33" borderId="0" xfId="0" applyFont="1" applyFill="1" applyAlignment="1">
      <alignment/>
    </xf>
    <xf numFmtId="0" fontId="6" fillId="33" borderId="0" xfId="0" applyFont="1" applyFill="1" applyAlignment="1" quotePrefix="1">
      <alignment horizontal="left" vertical="top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 quotePrefix="1">
      <alignment horizontal="left" vertical="top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4" fillId="33" borderId="11" xfId="0" applyFont="1" applyFill="1" applyBorder="1" applyAlignment="1" quotePrefix="1">
      <alignment horizont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shrinkToFit="1"/>
    </xf>
    <xf numFmtId="0" fontId="14" fillId="33" borderId="23" xfId="0" applyFont="1" applyFill="1" applyBorder="1" applyAlignment="1">
      <alignment horizontal="center" vertical="center"/>
    </xf>
    <xf numFmtId="0" fontId="14" fillId="33" borderId="0" xfId="0" applyFont="1" applyFill="1" applyBorder="1" applyAlignment="1" quotePrefix="1">
      <alignment horizontal="center"/>
    </xf>
    <xf numFmtId="0" fontId="14" fillId="33" borderId="14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7" fillId="33" borderId="14" xfId="0" applyFont="1" applyFill="1" applyBorder="1" applyAlignment="1" quotePrefix="1">
      <alignment vertical="center" wrapText="1"/>
    </xf>
    <xf numFmtId="0" fontId="14" fillId="33" borderId="0" xfId="0" applyFont="1" applyFill="1" applyBorder="1" applyAlignment="1">
      <alignment horizontal="center"/>
    </xf>
    <xf numFmtId="38" fontId="15" fillId="33" borderId="0" xfId="49" applyFont="1" applyFill="1" applyBorder="1" applyAlignment="1">
      <alignment/>
    </xf>
    <xf numFmtId="176" fontId="15" fillId="33" borderId="0" xfId="0" applyNumberFormat="1" applyFont="1" applyFill="1" applyBorder="1" applyAlignment="1">
      <alignment/>
    </xf>
    <xf numFmtId="38" fontId="15" fillId="33" borderId="0" xfId="49" applyFont="1" applyFill="1" applyBorder="1" applyAlignment="1">
      <alignment/>
    </xf>
    <xf numFmtId="38" fontId="19" fillId="33" borderId="0" xfId="49" applyFont="1" applyFill="1" applyBorder="1" applyAlignment="1" quotePrefix="1">
      <alignment vertical="center" wrapText="1"/>
    </xf>
    <xf numFmtId="38" fontId="15" fillId="33" borderId="11" xfId="49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176" fontId="13" fillId="33" borderId="0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distributed"/>
    </xf>
    <xf numFmtId="176" fontId="20" fillId="33" borderId="0" xfId="0" applyNumberFormat="1" applyFont="1" applyFill="1" applyBorder="1" applyAlignment="1">
      <alignment/>
    </xf>
    <xf numFmtId="176" fontId="20" fillId="33" borderId="11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distributed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176" fontId="14" fillId="33" borderId="0" xfId="0" applyNumberFormat="1" applyFont="1" applyFill="1" applyBorder="1" applyAlignment="1">
      <alignment horizontal="distributed"/>
    </xf>
    <xf numFmtId="0" fontId="14" fillId="33" borderId="11" xfId="0" applyFont="1" applyFill="1" applyBorder="1" applyAlignment="1">
      <alignment horizontal="distributed"/>
    </xf>
    <xf numFmtId="176" fontId="15" fillId="3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14" fillId="33" borderId="16" xfId="0" applyFont="1" applyFill="1" applyBorder="1" applyAlignment="1">
      <alignment horizontal="distributed"/>
    </xf>
    <xf numFmtId="0" fontId="14" fillId="33" borderId="17" xfId="0" applyFont="1" applyFill="1" applyBorder="1" applyAlignment="1">
      <alignment horizontal="distributed"/>
    </xf>
    <xf numFmtId="176" fontId="14" fillId="33" borderId="16" xfId="0" applyNumberFormat="1" applyFont="1" applyFill="1" applyBorder="1" applyAlignment="1">
      <alignment/>
    </xf>
    <xf numFmtId="176" fontId="14" fillId="33" borderId="0" xfId="0" applyNumberFormat="1" applyFont="1" applyFill="1" applyBorder="1" applyAlignment="1">
      <alignment/>
    </xf>
    <xf numFmtId="176" fontId="14" fillId="33" borderId="17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14" fillId="33" borderId="18" xfId="0" applyFont="1" applyFill="1" applyBorder="1" applyAlignment="1">
      <alignment/>
    </xf>
    <xf numFmtId="0" fontId="14" fillId="33" borderId="2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19" fillId="33" borderId="0" xfId="0" applyFont="1" applyFill="1" applyBorder="1" applyAlignment="1" quotePrefix="1">
      <alignment vertical="center" wrapText="1"/>
    </xf>
    <xf numFmtId="0" fontId="15" fillId="33" borderId="11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5" fillId="33" borderId="0" xfId="0" applyFont="1" applyFill="1" applyAlignment="1" quotePrefix="1">
      <alignment horizontal="left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Continuous" vertical="center"/>
    </xf>
    <xf numFmtId="0" fontId="12" fillId="33" borderId="12" xfId="0" applyFont="1" applyFill="1" applyBorder="1" applyAlignment="1">
      <alignment horizontal="centerContinuous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Continuous" vertical="center"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176" fontId="13" fillId="33" borderId="19" xfId="0" applyNumberFormat="1" applyFont="1" applyFill="1" applyBorder="1" applyAlignment="1">
      <alignment horizontal="center"/>
    </xf>
    <xf numFmtId="176" fontId="14" fillId="33" borderId="19" xfId="0" applyNumberFormat="1" applyFont="1" applyFill="1" applyBorder="1" applyAlignment="1">
      <alignment horizontal="distributed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16" xfId="0" applyFont="1" applyFill="1" applyBorder="1" applyAlignment="1">
      <alignment/>
    </xf>
    <xf numFmtId="0" fontId="16" fillId="33" borderId="16" xfId="0" applyFont="1" applyFill="1" applyBorder="1" applyAlignment="1">
      <alignment horizontal="distributed"/>
    </xf>
    <xf numFmtId="0" fontId="16" fillId="33" borderId="17" xfId="0" applyFont="1" applyFill="1" applyBorder="1" applyAlignment="1">
      <alignment horizontal="distributed"/>
    </xf>
    <xf numFmtId="176" fontId="15" fillId="33" borderId="16" xfId="0" applyNumberFormat="1" applyFont="1" applyFill="1" applyBorder="1" applyAlignment="1">
      <alignment/>
    </xf>
    <xf numFmtId="176" fontId="15" fillId="33" borderId="0" xfId="0" applyNumberFormat="1" applyFont="1" applyFill="1" applyBorder="1" applyAlignment="1">
      <alignment/>
    </xf>
    <xf numFmtId="0" fontId="16" fillId="33" borderId="20" xfId="0" applyFont="1" applyFill="1" applyBorder="1" applyAlignment="1">
      <alignment horizontal="distributed"/>
    </xf>
    <xf numFmtId="0" fontId="16" fillId="33" borderId="18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28" xfId="0" applyFont="1" applyFill="1" applyBorder="1" applyAlignment="1" quotePrefix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0" xfId="0" applyFont="1" applyFill="1" applyBorder="1" applyAlignment="1" quotePrefix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distributed" vertical="center" wrapText="1"/>
    </xf>
    <xf numFmtId="0" fontId="14" fillId="33" borderId="15" xfId="0" applyFont="1" applyFill="1" applyBorder="1" applyAlignment="1">
      <alignment horizontal="distributed" vertical="center" wrapText="1"/>
    </xf>
    <xf numFmtId="0" fontId="14" fillId="33" borderId="29" xfId="0" applyFont="1" applyFill="1" applyBorder="1" applyAlignment="1">
      <alignment horizontal="distributed" vertical="center" wrapText="1"/>
    </xf>
    <xf numFmtId="0" fontId="14" fillId="33" borderId="30" xfId="0" applyFont="1" applyFill="1" applyBorder="1" applyAlignment="1">
      <alignment horizontal="distributed" vertical="center" wrapText="1"/>
    </xf>
    <xf numFmtId="0" fontId="14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2"/>
  <sheetViews>
    <sheetView showGridLines="0" zoomScale="75" zoomScaleNormal="75" zoomScaleSheetLayoutView="75" workbookViewId="0" topLeftCell="L1">
      <selection activeCell="V14" sqref="V14:W34"/>
    </sheetView>
  </sheetViews>
  <sheetFormatPr defaultColWidth="9.125" defaultRowHeight="12.75"/>
  <cols>
    <col min="1" max="1" width="2.875" style="52" customWidth="1"/>
    <col min="2" max="2" width="0.6171875" style="52" customWidth="1"/>
    <col min="3" max="3" width="14.625" style="52" customWidth="1"/>
    <col min="4" max="4" width="0.875" style="52" customWidth="1"/>
    <col min="5" max="6" width="9.625" style="52" customWidth="1"/>
    <col min="7" max="15" width="10.00390625" style="52" customWidth="1"/>
    <col min="16" max="17" width="5.50390625" style="53" customWidth="1"/>
    <col min="18" max="23" width="10.50390625" style="52" customWidth="1"/>
    <col min="24" max="24" width="14.625" style="52" customWidth="1"/>
    <col min="25" max="25" width="1.12109375" style="52" customWidth="1"/>
    <col min="26" max="16384" width="9.125" style="52" customWidth="1"/>
  </cols>
  <sheetData>
    <row r="1" spans="3:23" ht="21.75" customHeight="1">
      <c r="C1" s="2" t="s">
        <v>53</v>
      </c>
      <c r="W1" s="3" t="s">
        <v>53</v>
      </c>
    </row>
    <row r="2" ht="6.75" customHeight="1">
      <c r="C2" s="54"/>
    </row>
    <row r="3" ht="21.75" customHeight="1">
      <c r="C3" s="4" t="s">
        <v>67</v>
      </c>
    </row>
    <row r="4" spans="2:25" ht="24.75" customHeight="1" thickBot="1">
      <c r="B4" s="55"/>
      <c r="C4" s="5" t="s">
        <v>56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R4" s="55"/>
      <c r="S4" s="55"/>
      <c r="T4" s="55"/>
      <c r="U4" s="55"/>
      <c r="V4" s="55"/>
      <c r="W4" s="55"/>
      <c r="X4" s="55"/>
      <c r="Y4" s="55"/>
    </row>
    <row r="5" spans="1:25" ht="18" customHeight="1" thickTop="1">
      <c r="A5" s="6"/>
      <c r="B5" s="7"/>
      <c r="C5" s="157" t="s">
        <v>6</v>
      </c>
      <c r="D5" s="8"/>
      <c r="E5" s="160" t="s">
        <v>28</v>
      </c>
      <c r="F5" s="162" t="s">
        <v>29</v>
      </c>
      <c r="G5" s="171" t="s">
        <v>44</v>
      </c>
      <c r="H5" s="163"/>
      <c r="I5" s="163"/>
      <c r="J5" s="163"/>
      <c r="K5" s="163"/>
      <c r="L5" s="163"/>
      <c r="M5" s="163"/>
      <c r="N5" s="163"/>
      <c r="O5" s="163"/>
      <c r="P5" s="9"/>
      <c r="Q5" s="9"/>
      <c r="R5" s="163" t="s">
        <v>45</v>
      </c>
      <c r="S5" s="163"/>
      <c r="T5" s="163"/>
      <c r="U5" s="163"/>
      <c r="V5" s="163"/>
      <c r="W5" s="168"/>
      <c r="X5" s="165" t="s">
        <v>6</v>
      </c>
      <c r="Y5" s="7"/>
    </row>
    <row r="6" spans="1:25" ht="7.5" customHeight="1">
      <c r="A6" s="6"/>
      <c r="B6" s="7"/>
      <c r="C6" s="158"/>
      <c r="D6" s="8"/>
      <c r="E6" s="160"/>
      <c r="F6" s="162"/>
      <c r="G6" s="170" t="s">
        <v>0</v>
      </c>
      <c r="H6" s="164"/>
      <c r="I6" s="169"/>
      <c r="J6" s="164" t="s">
        <v>55</v>
      </c>
      <c r="K6" s="164"/>
      <c r="L6" s="164"/>
      <c r="M6" s="170" t="s">
        <v>54</v>
      </c>
      <c r="N6" s="172"/>
      <c r="O6" s="172"/>
      <c r="P6" s="9"/>
      <c r="Q6" s="9"/>
      <c r="R6" s="164" t="s">
        <v>49</v>
      </c>
      <c r="S6" s="164"/>
      <c r="T6" s="169"/>
      <c r="U6" s="170" t="s">
        <v>50</v>
      </c>
      <c r="V6" s="164"/>
      <c r="W6" s="169"/>
      <c r="X6" s="166"/>
      <c r="Y6" s="7"/>
    </row>
    <row r="7" spans="1:25" ht="15" customHeight="1">
      <c r="A7" s="6"/>
      <c r="B7" s="7"/>
      <c r="C7" s="158"/>
      <c r="D7" s="8"/>
      <c r="E7" s="160"/>
      <c r="F7" s="162"/>
      <c r="G7" s="171"/>
      <c r="H7" s="163"/>
      <c r="I7" s="168"/>
      <c r="J7" s="163"/>
      <c r="K7" s="163"/>
      <c r="L7" s="163"/>
      <c r="M7" s="167"/>
      <c r="N7" s="159"/>
      <c r="O7" s="159"/>
      <c r="P7" s="12"/>
      <c r="Q7" s="12"/>
      <c r="R7" s="163"/>
      <c r="S7" s="163"/>
      <c r="T7" s="168"/>
      <c r="U7" s="171"/>
      <c r="V7" s="163"/>
      <c r="W7" s="168"/>
      <c r="X7" s="166"/>
      <c r="Y7" s="7"/>
    </row>
    <row r="8" spans="1:25" ht="18" customHeight="1">
      <c r="A8" s="6"/>
      <c r="B8" s="7"/>
      <c r="C8" s="159"/>
      <c r="D8" s="8"/>
      <c r="E8" s="161"/>
      <c r="F8" s="163"/>
      <c r="G8" s="13" t="s">
        <v>5</v>
      </c>
      <c r="H8" s="10" t="s">
        <v>3</v>
      </c>
      <c r="I8" s="10" t="s">
        <v>4</v>
      </c>
      <c r="J8" s="13" t="s">
        <v>5</v>
      </c>
      <c r="K8" s="10" t="s">
        <v>3</v>
      </c>
      <c r="L8" s="10" t="s">
        <v>4</v>
      </c>
      <c r="M8" s="14" t="s">
        <v>5</v>
      </c>
      <c r="N8" s="11" t="s">
        <v>3</v>
      </c>
      <c r="O8" s="11" t="s">
        <v>4</v>
      </c>
      <c r="P8" s="9"/>
      <c r="Q8" s="9"/>
      <c r="R8" s="15" t="s">
        <v>5</v>
      </c>
      <c r="S8" s="10" t="s">
        <v>3</v>
      </c>
      <c r="T8" s="10" t="s">
        <v>4</v>
      </c>
      <c r="U8" s="13" t="s">
        <v>5</v>
      </c>
      <c r="V8" s="10" t="s">
        <v>3</v>
      </c>
      <c r="W8" s="10" t="s">
        <v>4</v>
      </c>
      <c r="X8" s="167"/>
      <c r="Y8" s="7"/>
    </row>
    <row r="9" spans="1:25" ht="1.5" customHeight="1">
      <c r="A9" s="6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7"/>
      <c r="Q9" s="7"/>
      <c r="R9" s="16"/>
      <c r="S9" s="16"/>
      <c r="T9" s="16"/>
      <c r="U9" s="16"/>
      <c r="V9" s="16"/>
      <c r="W9" s="16"/>
      <c r="X9" s="42"/>
      <c r="Y9" s="16"/>
    </row>
    <row r="10" spans="1:25" ht="15" customHeight="1">
      <c r="A10" s="6"/>
      <c r="B10" s="7"/>
      <c r="C10" s="49" t="s">
        <v>74</v>
      </c>
      <c r="D10" s="8"/>
      <c r="E10" s="60">
        <v>105</v>
      </c>
      <c r="F10" s="60">
        <v>431</v>
      </c>
      <c r="G10" s="60">
        <v>12058</v>
      </c>
      <c r="H10" s="60">
        <v>6269</v>
      </c>
      <c r="I10" s="60">
        <v>5789</v>
      </c>
      <c r="J10" s="60">
        <v>3776</v>
      </c>
      <c r="K10" s="60">
        <v>1983</v>
      </c>
      <c r="L10" s="60">
        <v>1793</v>
      </c>
      <c r="M10" s="60">
        <v>2645</v>
      </c>
      <c r="N10" s="60">
        <v>1397</v>
      </c>
      <c r="O10" s="60">
        <v>1248</v>
      </c>
      <c r="P10" s="51"/>
      <c r="Q10" s="51"/>
      <c r="R10" s="60">
        <v>2720</v>
      </c>
      <c r="S10" s="60">
        <v>1355</v>
      </c>
      <c r="T10" s="60">
        <v>1365</v>
      </c>
      <c r="U10" s="60">
        <v>2917</v>
      </c>
      <c r="V10" s="60">
        <v>1534</v>
      </c>
      <c r="W10" s="62">
        <v>1383</v>
      </c>
      <c r="X10" s="49" t="s">
        <v>75</v>
      </c>
      <c r="Y10" s="7"/>
    </row>
    <row r="11" spans="1:25" ht="15" customHeight="1">
      <c r="A11" s="6"/>
      <c r="B11" s="7"/>
      <c r="C11" s="49" t="s">
        <v>76</v>
      </c>
      <c r="D11" s="8"/>
      <c r="E11" s="60">
        <v>110</v>
      </c>
      <c r="F11" s="60">
        <v>445</v>
      </c>
      <c r="G11" s="60">
        <v>11971</v>
      </c>
      <c r="H11" s="60">
        <v>6166</v>
      </c>
      <c r="I11" s="60">
        <v>5805</v>
      </c>
      <c r="J11" s="60">
        <v>3847</v>
      </c>
      <c r="K11" s="60">
        <v>1988</v>
      </c>
      <c r="L11" s="60">
        <v>1859</v>
      </c>
      <c r="M11" s="60">
        <v>2598</v>
      </c>
      <c r="N11" s="60">
        <v>1309</v>
      </c>
      <c r="O11" s="60">
        <v>1289</v>
      </c>
      <c r="P11" s="51"/>
      <c r="Q11" s="51"/>
      <c r="R11" s="60">
        <v>2709</v>
      </c>
      <c r="S11" s="60">
        <v>1437</v>
      </c>
      <c r="T11" s="60">
        <v>1272</v>
      </c>
      <c r="U11" s="60">
        <v>2817</v>
      </c>
      <c r="V11" s="60">
        <v>1432</v>
      </c>
      <c r="W11" s="62">
        <v>1385</v>
      </c>
      <c r="X11" s="49" t="s">
        <v>77</v>
      </c>
      <c r="Y11" s="7"/>
    </row>
    <row r="12" spans="1:27" s="23" customFormat="1" ht="20.25" customHeight="1">
      <c r="A12" s="24"/>
      <c r="B12" s="25"/>
      <c r="C12" s="26" t="s">
        <v>78</v>
      </c>
      <c r="D12" s="27"/>
      <c r="E12" s="58">
        <f>SUM(E14:E34)</f>
        <v>114</v>
      </c>
      <c r="F12" s="58">
        <f>SUM(F14:F34)</f>
        <v>446</v>
      </c>
      <c r="G12" s="58">
        <f aca="true" t="shared" si="0" ref="G12:O12">SUM(G14:G34)</f>
        <v>12067</v>
      </c>
      <c r="H12" s="58">
        <f t="shared" si="0"/>
        <v>6272</v>
      </c>
      <c r="I12" s="58">
        <f t="shared" si="0"/>
        <v>5795</v>
      </c>
      <c r="J12" s="58">
        <f t="shared" si="0"/>
        <v>3888</v>
      </c>
      <c r="K12" s="58">
        <f t="shared" si="0"/>
        <v>2054</v>
      </c>
      <c r="L12" s="58">
        <f t="shared" si="0"/>
        <v>1834</v>
      </c>
      <c r="M12" s="58">
        <f t="shared" si="0"/>
        <v>2634</v>
      </c>
      <c r="N12" s="58">
        <f t="shared" si="0"/>
        <v>1363</v>
      </c>
      <c r="O12" s="58">
        <f t="shared" si="0"/>
        <v>1271</v>
      </c>
      <c r="P12" s="58"/>
      <c r="Q12" s="58"/>
      <c r="R12" s="58">
        <f aca="true" t="shared" si="1" ref="R12:W12">SUM(R14:R34)</f>
        <v>2716</v>
      </c>
      <c r="S12" s="58">
        <f t="shared" si="1"/>
        <v>1366</v>
      </c>
      <c r="T12" s="58">
        <f t="shared" si="1"/>
        <v>1350</v>
      </c>
      <c r="U12" s="58">
        <f t="shared" si="1"/>
        <v>2829</v>
      </c>
      <c r="V12" s="58">
        <f t="shared" si="1"/>
        <v>1489</v>
      </c>
      <c r="W12" s="58">
        <f t="shared" si="1"/>
        <v>1340</v>
      </c>
      <c r="X12" s="43" t="str">
        <f>+C12</f>
        <v>５年度</v>
      </c>
      <c r="Y12" s="28"/>
      <c r="Z12" s="29"/>
      <c r="AA12" s="29"/>
    </row>
    <row r="13" spans="1:26" s="23" customFormat="1" ht="4.5" customHeight="1">
      <c r="A13" s="18"/>
      <c r="B13" s="19"/>
      <c r="C13" s="30"/>
      <c r="D13" s="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4"/>
      <c r="Y13" s="21"/>
      <c r="Z13" s="22"/>
    </row>
    <row r="14" spans="1:26" s="59" customFormat="1" ht="15" customHeight="1">
      <c r="A14" s="18"/>
      <c r="B14" s="19"/>
      <c r="C14" s="30" t="s">
        <v>7</v>
      </c>
      <c r="D14" s="20"/>
      <c r="E14" s="61">
        <v>39</v>
      </c>
      <c r="F14" s="61">
        <v>163</v>
      </c>
      <c r="G14" s="1">
        <f>H14+I14</f>
        <v>4698</v>
      </c>
      <c r="H14" s="1">
        <f>K14+N14+S14+V14</f>
        <v>2450</v>
      </c>
      <c r="I14" s="1">
        <f>L14+O14+T14+W14</f>
        <v>2248</v>
      </c>
      <c r="J14" s="1">
        <f>K14+L14</f>
        <v>1442</v>
      </c>
      <c r="K14" s="61">
        <v>758</v>
      </c>
      <c r="L14" s="61">
        <v>684</v>
      </c>
      <c r="M14" s="1">
        <f>N14+O14</f>
        <v>1008</v>
      </c>
      <c r="N14" s="61">
        <v>514</v>
      </c>
      <c r="O14" s="61">
        <v>494</v>
      </c>
      <c r="P14" s="1"/>
      <c r="Q14" s="1"/>
      <c r="R14" s="1">
        <f>S14+T14</f>
        <v>1100</v>
      </c>
      <c r="S14" s="61">
        <v>571</v>
      </c>
      <c r="T14" s="61">
        <v>529</v>
      </c>
      <c r="U14" s="1">
        <f>V14+W14</f>
        <v>1148</v>
      </c>
      <c r="V14" s="61">
        <v>607</v>
      </c>
      <c r="W14" s="61">
        <v>541</v>
      </c>
      <c r="X14" s="44" t="s">
        <v>7</v>
      </c>
      <c r="Y14" s="21"/>
      <c r="Z14" s="22"/>
    </row>
    <row r="15" spans="1:26" s="59" customFormat="1" ht="15" customHeight="1">
      <c r="A15" s="18"/>
      <c r="B15" s="19"/>
      <c r="C15" s="30" t="s">
        <v>8</v>
      </c>
      <c r="D15" s="20"/>
      <c r="E15" s="61">
        <v>13</v>
      </c>
      <c r="F15" s="61">
        <v>50</v>
      </c>
      <c r="G15" s="1">
        <f aca="true" t="shared" si="2" ref="G15:G34">H15+I15</f>
        <v>1301</v>
      </c>
      <c r="H15" s="1">
        <f aca="true" t="shared" si="3" ref="H15:H34">K15+N15+S15+V15</f>
        <v>677</v>
      </c>
      <c r="I15" s="1">
        <f aca="true" t="shared" si="4" ref="I15:I34">L15+O15+T15+W15</f>
        <v>624</v>
      </c>
      <c r="J15" s="1">
        <f>K15+L15</f>
        <v>455</v>
      </c>
      <c r="K15" s="61">
        <v>250</v>
      </c>
      <c r="L15" s="61">
        <v>205</v>
      </c>
      <c r="M15" s="1">
        <f aca="true" t="shared" si="5" ref="M15:M34">N15+O15</f>
        <v>281</v>
      </c>
      <c r="N15" s="61">
        <v>142</v>
      </c>
      <c r="O15" s="61">
        <v>139</v>
      </c>
      <c r="P15" s="1"/>
      <c r="Q15" s="1"/>
      <c r="R15" s="1">
        <f aca="true" t="shared" si="6" ref="R15:R34">S15+T15</f>
        <v>293</v>
      </c>
      <c r="S15" s="61">
        <v>139</v>
      </c>
      <c r="T15" s="61">
        <v>154</v>
      </c>
      <c r="U15" s="1">
        <f aca="true" t="shared" si="7" ref="U15:U34">V15+W15</f>
        <v>272</v>
      </c>
      <c r="V15" s="61">
        <v>146</v>
      </c>
      <c r="W15" s="61">
        <v>126</v>
      </c>
      <c r="X15" s="44" t="s">
        <v>8</v>
      </c>
      <c r="Y15" s="21"/>
      <c r="Z15" s="22"/>
    </row>
    <row r="16" spans="1:26" s="59" customFormat="1" ht="15" customHeight="1">
      <c r="A16" s="18"/>
      <c r="B16" s="19"/>
      <c r="C16" s="30" t="s">
        <v>9</v>
      </c>
      <c r="D16" s="20"/>
      <c r="E16" s="61">
        <v>5</v>
      </c>
      <c r="F16" s="61">
        <v>22</v>
      </c>
      <c r="G16" s="1">
        <f t="shared" si="2"/>
        <v>433</v>
      </c>
      <c r="H16" s="1">
        <f t="shared" si="3"/>
        <v>230</v>
      </c>
      <c r="I16" s="1">
        <f t="shared" si="4"/>
        <v>203</v>
      </c>
      <c r="J16" s="1">
        <f aca="true" t="shared" si="8" ref="J16:J34">K16+L16</f>
        <v>129</v>
      </c>
      <c r="K16" s="61">
        <v>64</v>
      </c>
      <c r="L16" s="61">
        <v>65</v>
      </c>
      <c r="M16" s="1">
        <f t="shared" si="5"/>
        <v>97</v>
      </c>
      <c r="N16" s="61">
        <v>41</v>
      </c>
      <c r="O16" s="61">
        <v>56</v>
      </c>
      <c r="P16" s="1"/>
      <c r="Q16" s="1"/>
      <c r="R16" s="1">
        <f t="shared" si="6"/>
        <v>87</v>
      </c>
      <c r="S16" s="61">
        <v>51</v>
      </c>
      <c r="T16" s="61">
        <v>36</v>
      </c>
      <c r="U16" s="1">
        <f t="shared" si="7"/>
        <v>120</v>
      </c>
      <c r="V16" s="61">
        <v>74</v>
      </c>
      <c r="W16" s="61">
        <v>46</v>
      </c>
      <c r="X16" s="44" t="s">
        <v>9</v>
      </c>
      <c r="Y16" s="21"/>
      <c r="Z16" s="22"/>
    </row>
    <row r="17" spans="1:26" s="59" customFormat="1" ht="15" customHeight="1">
      <c r="A17" s="18"/>
      <c r="B17" s="19"/>
      <c r="C17" s="30" t="s">
        <v>10</v>
      </c>
      <c r="D17" s="20"/>
      <c r="E17" s="61">
        <v>9</v>
      </c>
      <c r="F17" s="61">
        <v>28</v>
      </c>
      <c r="G17" s="1">
        <f t="shared" si="2"/>
        <v>755</v>
      </c>
      <c r="H17" s="1">
        <f t="shared" si="3"/>
        <v>404</v>
      </c>
      <c r="I17" s="1">
        <f t="shared" si="4"/>
        <v>351</v>
      </c>
      <c r="J17" s="1">
        <f t="shared" si="8"/>
        <v>282</v>
      </c>
      <c r="K17" s="61">
        <v>144</v>
      </c>
      <c r="L17" s="61">
        <v>138</v>
      </c>
      <c r="M17" s="1">
        <f t="shared" si="5"/>
        <v>156</v>
      </c>
      <c r="N17" s="61">
        <v>89</v>
      </c>
      <c r="O17" s="61">
        <v>67</v>
      </c>
      <c r="P17" s="1"/>
      <c r="Q17" s="1"/>
      <c r="R17" s="1">
        <f t="shared" si="6"/>
        <v>149</v>
      </c>
      <c r="S17" s="61">
        <v>79</v>
      </c>
      <c r="T17" s="61">
        <v>70</v>
      </c>
      <c r="U17" s="1">
        <f t="shared" si="7"/>
        <v>168</v>
      </c>
      <c r="V17" s="61">
        <v>92</v>
      </c>
      <c r="W17" s="61">
        <v>76</v>
      </c>
      <c r="X17" s="44" t="s">
        <v>10</v>
      </c>
      <c r="Y17" s="21"/>
      <c r="Z17" s="22"/>
    </row>
    <row r="18" spans="1:26" s="59" customFormat="1" ht="15" customHeight="1">
      <c r="A18" s="18"/>
      <c r="B18" s="19"/>
      <c r="C18" s="30" t="s">
        <v>11</v>
      </c>
      <c r="D18" s="20"/>
      <c r="E18" s="61">
        <v>9</v>
      </c>
      <c r="F18" s="61">
        <v>35</v>
      </c>
      <c r="G18" s="1">
        <f t="shared" si="2"/>
        <v>1152</v>
      </c>
      <c r="H18" s="1">
        <f t="shared" si="3"/>
        <v>624</v>
      </c>
      <c r="I18" s="1">
        <f t="shared" si="4"/>
        <v>528</v>
      </c>
      <c r="J18" s="1">
        <f t="shared" si="8"/>
        <v>357</v>
      </c>
      <c r="K18" s="61">
        <v>202</v>
      </c>
      <c r="L18" s="61">
        <v>155</v>
      </c>
      <c r="M18" s="1">
        <f t="shared" si="5"/>
        <v>243</v>
      </c>
      <c r="N18" s="61">
        <v>136</v>
      </c>
      <c r="O18" s="61">
        <v>107</v>
      </c>
      <c r="P18" s="1"/>
      <c r="Q18" s="1"/>
      <c r="R18" s="1">
        <f t="shared" si="6"/>
        <v>270</v>
      </c>
      <c r="S18" s="61">
        <v>135</v>
      </c>
      <c r="T18" s="61">
        <v>135</v>
      </c>
      <c r="U18" s="1">
        <f t="shared" si="7"/>
        <v>282</v>
      </c>
      <c r="V18" s="61">
        <v>151</v>
      </c>
      <c r="W18" s="61">
        <v>131</v>
      </c>
      <c r="X18" s="44" t="s">
        <v>11</v>
      </c>
      <c r="Y18" s="21"/>
      <c r="Z18" s="22"/>
    </row>
    <row r="19" spans="1:26" s="59" customFormat="1" ht="15" customHeight="1">
      <c r="A19" s="18"/>
      <c r="B19" s="19"/>
      <c r="C19" s="30" t="s">
        <v>12</v>
      </c>
      <c r="D19" s="20"/>
      <c r="E19" s="61">
        <v>6</v>
      </c>
      <c r="F19" s="61">
        <v>18</v>
      </c>
      <c r="G19" s="1">
        <f t="shared" si="2"/>
        <v>360</v>
      </c>
      <c r="H19" s="1">
        <f t="shared" si="3"/>
        <v>193</v>
      </c>
      <c r="I19" s="1">
        <f t="shared" si="4"/>
        <v>167</v>
      </c>
      <c r="J19" s="1">
        <f t="shared" si="8"/>
        <v>113</v>
      </c>
      <c r="K19" s="61">
        <v>59</v>
      </c>
      <c r="L19" s="61">
        <v>54</v>
      </c>
      <c r="M19" s="1">
        <f t="shared" si="5"/>
        <v>105</v>
      </c>
      <c r="N19" s="61">
        <v>59</v>
      </c>
      <c r="O19" s="61">
        <v>46</v>
      </c>
      <c r="P19" s="1"/>
      <c r="Q19" s="1"/>
      <c r="R19" s="1">
        <f t="shared" si="6"/>
        <v>74</v>
      </c>
      <c r="S19" s="61">
        <v>36</v>
      </c>
      <c r="T19" s="61">
        <v>38</v>
      </c>
      <c r="U19" s="1">
        <f t="shared" si="7"/>
        <v>68</v>
      </c>
      <c r="V19" s="61">
        <v>39</v>
      </c>
      <c r="W19" s="61">
        <v>29</v>
      </c>
      <c r="X19" s="44" t="s">
        <v>12</v>
      </c>
      <c r="Y19" s="21"/>
      <c r="Z19" s="22"/>
    </row>
    <row r="20" spans="1:26" s="59" customFormat="1" ht="15" customHeight="1">
      <c r="A20" s="18"/>
      <c r="B20" s="19"/>
      <c r="C20" s="30" t="s">
        <v>13</v>
      </c>
      <c r="D20" s="20"/>
      <c r="E20" s="61">
        <v>5</v>
      </c>
      <c r="F20" s="61">
        <v>19</v>
      </c>
      <c r="G20" s="1">
        <f t="shared" si="2"/>
        <v>337</v>
      </c>
      <c r="H20" s="1">
        <f t="shared" si="3"/>
        <v>174</v>
      </c>
      <c r="I20" s="1">
        <f t="shared" si="4"/>
        <v>163</v>
      </c>
      <c r="J20" s="1">
        <f t="shared" si="8"/>
        <v>111</v>
      </c>
      <c r="K20" s="61">
        <v>66</v>
      </c>
      <c r="L20" s="61">
        <v>45</v>
      </c>
      <c r="M20" s="1">
        <f t="shared" si="5"/>
        <v>83</v>
      </c>
      <c r="N20" s="61">
        <v>44</v>
      </c>
      <c r="O20" s="61">
        <v>39</v>
      </c>
      <c r="P20" s="1"/>
      <c r="Q20" s="1"/>
      <c r="R20" s="1">
        <f t="shared" si="6"/>
        <v>70</v>
      </c>
      <c r="S20" s="61">
        <v>26</v>
      </c>
      <c r="T20" s="61">
        <v>44</v>
      </c>
      <c r="U20" s="1">
        <f t="shared" si="7"/>
        <v>73</v>
      </c>
      <c r="V20" s="61">
        <v>38</v>
      </c>
      <c r="W20" s="61">
        <v>35</v>
      </c>
      <c r="X20" s="44" t="s">
        <v>13</v>
      </c>
      <c r="Y20" s="21"/>
      <c r="Z20" s="22"/>
    </row>
    <row r="21" spans="1:26" s="59" customFormat="1" ht="15" customHeight="1">
      <c r="A21" s="18"/>
      <c r="B21" s="19"/>
      <c r="C21" s="30" t="s">
        <v>14</v>
      </c>
      <c r="D21" s="20"/>
      <c r="E21" s="61">
        <v>1</v>
      </c>
      <c r="F21" s="61">
        <v>6</v>
      </c>
      <c r="G21" s="1">
        <f t="shared" si="2"/>
        <v>173</v>
      </c>
      <c r="H21" s="1">
        <f t="shared" si="3"/>
        <v>100</v>
      </c>
      <c r="I21" s="1">
        <f t="shared" si="4"/>
        <v>73</v>
      </c>
      <c r="J21" s="1">
        <f t="shared" si="8"/>
        <v>47</v>
      </c>
      <c r="K21" s="61">
        <v>23</v>
      </c>
      <c r="L21" s="61">
        <v>24</v>
      </c>
      <c r="M21" s="1">
        <f t="shared" si="5"/>
        <v>38</v>
      </c>
      <c r="N21" s="61">
        <v>24</v>
      </c>
      <c r="O21" s="61">
        <v>14</v>
      </c>
      <c r="P21" s="1"/>
      <c r="Q21" s="1"/>
      <c r="R21" s="1">
        <f t="shared" si="6"/>
        <v>39</v>
      </c>
      <c r="S21" s="61">
        <v>24</v>
      </c>
      <c r="T21" s="61">
        <v>15</v>
      </c>
      <c r="U21" s="1">
        <f t="shared" si="7"/>
        <v>49</v>
      </c>
      <c r="V21" s="61">
        <v>29</v>
      </c>
      <c r="W21" s="61">
        <v>20</v>
      </c>
      <c r="X21" s="44" t="s">
        <v>14</v>
      </c>
      <c r="Y21" s="21"/>
      <c r="Z21" s="22"/>
    </row>
    <row r="22" spans="1:26" s="59" customFormat="1" ht="15" customHeight="1">
      <c r="A22" s="18"/>
      <c r="B22" s="19"/>
      <c r="C22" s="30" t="s">
        <v>15</v>
      </c>
      <c r="D22" s="20"/>
      <c r="E22" s="61">
        <v>1</v>
      </c>
      <c r="F22" s="61">
        <v>6</v>
      </c>
      <c r="G22" s="1">
        <f t="shared" si="2"/>
        <v>159</v>
      </c>
      <c r="H22" s="1">
        <f t="shared" si="3"/>
        <v>75</v>
      </c>
      <c r="I22" s="1">
        <f t="shared" si="4"/>
        <v>84</v>
      </c>
      <c r="J22" s="1">
        <f t="shared" si="8"/>
        <v>65</v>
      </c>
      <c r="K22" s="61">
        <v>31</v>
      </c>
      <c r="L22" s="61">
        <v>34</v>
      </c>
      <c r="M22" s="1">
        <f t="shared" si="5"/>
        <v>23</v>
      </c>
      <c r="N22" s="61">
        <v>11</v>
      </c>
      <c r="O22" s="61">
        <v>12</v>
      </c>
      <c r="P22" s="1"/>
      <c r="Q22" s="1"/>
      <c r="R22" s="1">
        <f t="shared" si="6"/>
        <v>40</v>
      </c>
      <c r="S22" s="61">
        <v>20</v>
      </c>
      <c r="T22" s="61">
        <v>20</v>
      </c>
      <c r="U22" s="1">
        <f t="shared" si="7"/>
        <v>31</v>
      </c>
      <c r="V22" s="61">
        <v>13</v>
      </c>
      <c r="W22" s="61">
        <v>18</v>
      </c>
      <c r="X22" s="44" t="s">
        <v>15</v>
      </c>
      <c r="Y22" s="21"/>
      <c r="Z22" s="22"/>
    </row>
    <row r="23" spans="1:26" s="59" customFormat="1" ht="15" customHeight="1">
      <c r="A23" s="18"/>
      <c r="B23" s="19"/>
      <c r="C23" s="30" t="s">
        <v>31</v>
      </c>
      <c r="D23" s="20"/>
      <c r="E23" s="61">
        <v>3</v>
      </c>
      <c r="F23" s="61">
        <v>9</v>
      </c>
      <c r="G23" s="1">
        <f t="shared" si="2"/>
        <v>219</v>
      </c>
      <c r="H23" s="1">
        <f t="shared" si="3"/>
        <v>101</v>
      </c>
      <c r="I23" s="1">
        <f t="shared" si="4"/>
        <v>118</v>
      </c>
      <c r="J23" s="1">
        <f t="shared" si="8"/>
        <v>78</v>
      </c>
      <c r="K23" s="61">
        <v>41</v>
      </c>
      <c r="L23" s="61">
        <v>37</v>
      </c>
      <c r="M23" s="1">
        <f t="shared" si="5"/>
        <v>44</v>
      </c>
      <c r="N23" s="61">
        <v>17</v>
      </c>
      <c r="O23" s="61">
        <v>27</v>
      </c>
      <c r="P23" s="1"/>
      <c r="Q23" s="1"/>
      <c r="R23" s="1">
        <f t="shared" si="6"/>
        <v>43</v>
      </c>
      <c r="S23" s="61">
        <v>17</v>
      </c>
      <c r="T23" s="61">
        <v>26</v>
      </c>
      <c r="U23" s="1">
        <f t="shared" si="7"/>
        <v>54</v>
      </c>
      <c r="V23" s="61">
        <v>26</v>
      </c>
      <c r="W23" s="61">
        <v>28</v>
      </c>
      <c r="X23" s="44" t="s">
        <v>31</v>
      </c>
      <c r="Y23" s="21"/>
      <c r="Z23" s="22"/>
    </row>
    <row r="24" spans="1:26" s="59" customFormat="1" ht="15" customHeight="1">
      <c r="A24" s="18"/>
      <c r="B24" s="19"/>
      <c r="C24" s="30" t="s">
        <v>32</v>
      </c>
      <c r="D24" s="20"/>
      <c r="E24" s="61">
        <v>3</v>
      </c>
      <c r="F24" s="61">
        <v>9</v>
      </c>
      <c r="G24" s="1">
        <f t="shared" si="2"/>
        <v>256</v>
      </c>
      <c r="H24" s="1">
        <f t="shared" si="3"/>
        <v>127</v>
      </c>
      <c r="I24" s="1">
        <f t="shared" si="4"/>
        <v>129</v>
      </c>
      <c r="J24" s="1">
        <f t="shared" si="8"/>
        <v>95</v>
      </c>
      <c r="K24" s="61">
        <v>54</v>
      </c>
      <c r="L24" s="61">
        <v>41</v>
      </c>
      <c r="M24" s="1">
        <f t="shared" si="5"/>
        <v>68</v>
      </c>
      <c r="N24" s="61">
        <v>37</v>
      </c>
      <c r="O24" s="61">
        <v>31</v>
      </c>
      <c r="P24" s="1"/>
      <c r="Q24" s="1"/>
      <c r="R24" s="1">
        <f t="shared" si="6"/>
        <v>44</v>
      </c>
      <c r="S24" s="61">
        <v>17</v>
      </c>
      <c r="T24" s="61">
        <v>27</v>
      </c>
      <c r="U24" s="1">
        <f t="shared" si="7"/>
        <v>49</v>
      </c>
      <c r="V24" s="61">
        <v>19</v>
      </c>
      <c r="W24" s="61">
        <v>30</v>
      </c>
      <c r="X24" s="44" t="s">
        <v>32</v>
      </c>
      <c r="Y24" s="21"/>
      <c r="Z24" s="22"/>
    </row>
    <row r="25" spans="1:26" s="59" customFormat="1" ht="15" customHeight="1">
      <c r="A25" s="18"/>
      <c r="B25" s="19"/>
      <c r="C25" s="30" t="s">
        <v>34</v>
      </c>
      <c r="D25" s="20"/>
      <c r="E25" s="61">
        <v>5</v>
      </c>
      <c r="F25" s="61">
        <v>14</v>
      </c>
      <c r="G25" s="1">
        <f t="shared" si="2"/>
        <v>465</v>
      </c>
      <c r="H25" s="1">
        <f t="shared" si="3"/>
        <v>229</v>
      </c>
      <c r="I25" s="1">
        <f t="shared" si="4"/>
        <v>236</v>
      </c>
      <c r="J25" s="1">
        <f t="shared" si="8"/>
        <v>169</v>
      </c>
      <c r="K25" s="61">
        <v>84</v>
      </c>
      <c r="L25" s="61">
        <v>85</v>
      </c>
      <c r="M25" s="1">
        <f t="shared" si="5"/>
        <v>110</v>
      </c>
      <c r="N25" s="61">
        <v>58</v>
      </c>
      <c r="O25" s="61">
        <v>52</v>
      </c>
      <c r="P25" s="1"/>
      <c r="Q25" s="1"/>
      <c r="R25" s="1">
        <f t="shared" si="6"/>
        <v>98</v>
      </c>
      <c r="S25" s="61">
        <v>47</v>
      </c>
      <c r="T25" s="61">
        <v>51</v>
      </c>
      <c r="U25" s="1">
        <f t="shared" si="7"/>
        <v>88</v>
      </c>
      <c r="V25" s="61">
        <v>40</v>
      </c>
      <c r="W25" s="61">
        <v>48</v>
      </c>
      <c r="X25" s="44" t="s">
        <v>34</v>
      </c>
      <c r="Y25" s="21"/>
      <c r="Z25" s="22"/>
    </row>
    <row r="26" spans="1:26" s="59" customFormat="1" ht="15" customHeight="1">
      <c r="A26" s="18"/>
      <c r="B26" s="19"/>
      <c r="C26" s="30" t="s">
        <v>35</v>
      </c>
      <c r="D26" s="20"/>
      <c r="E26" s="61">
        <v>4</v>
      </c>
      <c r="F26" s="61">
        <v>12</v>
      </c>
      <c r="G26" s="1">
        <f t="shared" si="2"/>
        <v>274</v>
      </c>
      <c r="H26" s="1">
        <f t="shared" si="3"/>
        <v>154</v>
      </c>
      <c r="I26" s="1">
        <f t="shared" si="4"/>
        <v>120</v>
      </c>
      <c r="J26" s="1">
        <f t="shared" si="8"/>
        <v>99</v>
      </c>
      <c r="K26" s="61">
        <v>58</v>
      </c>
      <c r="L26" s="61">
        <v>41</v>
      </c>
      <c r="M26" s="1">
        <f t="shared" si="5"/>
        <v>61</v>
      </c>
      <c r="N26" s="61">
        <v>35</v>
      </c>
      <c r="O26" s="61">
        <v>26</v>
      </c>
      <c r="P26" s="1"/>
      <c r="Q26" s="1"/>
      <c r="R26" s="1">
        <f t="shared" si="6"/>
        <v>53</v>
      </c>
      <c r="S26" s="61">
        <v>27</v>
      </c>
      <c r="T26" s="61">
        <v>26</v>
      </c>
      <c r="U26" s="1">
        <f t="shared" si="7"/>
        <v>61</v>
      </c>
      <c r="V26" s="61">
        <v>34</v>
      </c>
      <c r="W26" s="61">
        <v>27</v>
      </c>
      <c r="X26" s="44" t="s">
        <v>35</v>
      </c>
      <c r="Y26" s="21"/>
      <c r="Z26" s="22"/>
    </row>
    <row r="27" spans="1:26" s="59" customFormat="1" ht="21" customHeight="1">
      <c r="A27" s="18"/>
      <c r="B27" s="19"/>
      <c r="C27" s="30" t="s">
        <v>16</v>
      </c>
      <c r="D27" s="20"/>
      <c r="E27" s="61">
        <v>2</v>
      </c>
      <c r="F27" s="61">
        <v>7</v>
      </c>
      <c r="G27" s="1">
        <f t="shared" si="2"/>
        <v>241</v>
      </c>
      <c r="H27" s="1">
        <f t="shared" si="3"/>
        <v>119</v>
      </c>
      <c r="I27" s="1">
        <f t="shared" si="4"/>
        <v>122</v>
      </c>
      <c r="J27" s="1">
        <f t="shared" si="8"/>
        <v>65</v>
      </c>
      <c r="K27" s="61">
        <v>41</v>
      </c>
      <c r="L27" s="61">
        <v>24</v>
      </c>
      <c r="M27" s="1">
        <f t="shared" si="5"/>
        <v>55</v>
      </c>
      <c r="N27" s="61">
        <v>23</v>
      </c>
      <c r="O27" s="61">
        <v>32</v>
      </c>
      <c r="P27" s="1"/>
      <c r="Q27" s="1"/>
      <c r="R27" s="1">
        <f t="shared" si="6"/>
        <v>55</v>
      </c>
      <c r="S27" s="61">
        <v>24</v>
      </c>
      <c r="T27" s="61">
        <v>31</v>
      </c>
      <c r="U27" s="1">
        <f t="shared" si="7"/>
        <v>66</v>
      </c>
      <c r="V27" s="61">
        <v>31</v>
      </c>
      <c r="W27" s="61">
        <v>35</v>
      </c>
      <c r="X27" s="44" t="s">
        <v>16</v>
      </c>
      <c r="Y27" s="21"/>
      <c r="Z27" s="22"/>
    </row>
    <row r="28" spans="1:26" s="59" customFormat="1" ht="15" customHeight="1">
      <c r="A28" s="18"/>
      <c r="B28" s="19"/>
      <c r="C28" s="30" t="s">
        <v>17</v>
      </c>
      <c r="D28" s="20"/>
      <c r="E28" s="61">
        <v>0</v>
      </c>
      <c r="F28" s="61">
        <v>0</v>
      </c>
      <c r="G28" s="1">
        <f t="shared" si="2"/>
        <v>0</v>
      </c>
      <c r="H28" s="1">
        <f t="shared" si="3"/>
        <v>0</v>
      </c>
      <c r="I28" s="1">
        <f t="shared" si="4"/>
        <v>0</v>
      </c>
      <c r="J28" s="1">
        <f t="shared" si="8"/>
        <v>0</v>
      </c>
      <c r="K28" s="61">
        <v>0</v>
      </c>
      <c r="L28" s="61">
        <v>0</v>
      </c>
      <c r="M28" s="1">
        <f t="shared" si="5"/>
        <v>0</v>
      </c>
      <c r="N28" s="61">
        <v>0</v>
      </c>
      <c r="O28" s="61">
        <v>0</v>
      </c>
      <c r="P28" s="1"/>
      <c r="Q28" s="1"/>
      <c r="R28" s="1">
        <f t="shared" si="6"/>
        <v>0</v>
      </c>
      <c r="S28" s="61">
        <v>0</v>
      </c>
      <c r="T28" s="61">
        <v>0</v>
      </c>
      <c r="U28" s="1">
        <f t="shared" si="7"/>
        <v>0</v>
      </c>
      <c r="V28" s="61">
        <v>0</v>
      </c>
      <c r="W28" s="61">
        <v>0</v>
      </c>
      <c r="X28" s="44" t="s">
        <v>17</v>
      </c>
      <c r="Y28" s="21"/>
      <c r="Z28" s="22"/>
    </row>
    <row r="29" spans="1:26" s="59" customFormat="1" ht="15" customHeight="1">
      <c r="A29" s="18"/>
      <c r="B29" s="19"/>
      <c r="C29" s="30" t="s">
        <v>19</v>
      </c>
      <c r="D29" s="20"/>
      <c r="E29" s="61">
        <v>2</v>
      </c>
      <c r="F29" s="61">
        <v>9</v>
      </c>
      <c r="G29" s="1">
        <f t="shared" si="2"/>
        <v>256</v>
      </c>
      <c r="H29" s="1">
        <f t="shared" si="3"/>
        <v>128</v>
      </c>
      <c r="I29" s="1">
        <f t="shared" si="4"/>
        <v>128</v>
      </c>
      <c r="J29" s="1">
        <f t="shared" si="8"/>
        <v>67</v>
      </c>
      <c r="K29" s="61">
        <v>30</v>
      </c>
      <c r="L29" s="61">
        <v>37</v>
      </c>
      <c r="M29" s="1">
        <f t="shared" si="5"/>
        <v>58</v>
      </c>
      <c r="N29" s="61">
        <v>27</v>
      </c>
      <c r="O29" s="61">
        <v>31</v>
      </c>
      <c r="P29" s="1"/>
      <c r="Q29" s="1"/>
      <c r="R29" s="1">
        <f t="shared" si="6"/>
        <v>62</v>
      </c>
      <c r="S29" s="61">
        <v>33</v>
      </c>
      <c r="T29" s="61">
        <v>29</v>
      </c>
      <c r="U29" s="1">
        <f t="shared" si="7"/>
        <v>69</v>
      </c>
      <c r="V29" s="61">
        <v>38</v>
      </c>
      <c r="W29" s="61">
        <v>31</v>
      </c>
      <c r="X29" s="44" t="s">
        <v>19</v>
      </c>
      <c r="Y29" s="21"/>
      <c r="Z29" s="22"/>
    </row>
    <row r="30" spans="1:26" s="59" customFormat="1" ht="15" customHeight="1">
      <c r="A30" s="18"/>
      <c r="B30" s="19"/>
      <c r="C30" s="30" t="s">
        <v>18</v>
      </c>
      <c r="D30" s="20"/>
      <c r="E30" s="61">
        <v>3</v>
      </c>
      <c r="F30" s="61">
        <v>13</v>
      </c>
      <c r="G30" s="1">
        <f t="shared" si="2"/>
        <v>321</v>
      </c>
      <c r="H30" s="1">
        <f t="shared" si="3"/>
        <v>167</v>
      </c>
      <c r="I30" s="1">
        <f t="shared" si="4"/>
        <v>154</v>
      </c>
      <c r="J30" s="1">
        <f t="shared" si="8"/>
        <v>93</v>
      </c>
      <c r="K30" s="61">
        <v>43</v>
      </c>
      <c r="L30" s="61">
        <v>50</v>
      </c>
      <c r="M30" s="1">
        <f t="shared" si="5"/>
        <v>66</v>
      </c>
      <c r="N30" s="61">
        <v>34</v>
      </c>
      <c r="O30" s="61">
        <v>32</v>
      </c>
      <c r="P30" s="1"/>
      <c r="Q30" s="1"/>
      <c r="R30" s="1">
        <f t="shared" si="6"/>
        <v>82</v>
      </c>
      <c r="S30" s="61">
        <v>44</v>
      </c>
      <c r="T30" s="61">
        <v>38</v>
      </c>
      <c r="U30" s="1">
        <f t="shared" si="7"/>
        <v>80</v>
      </c>
      <c r="V30" s="61">
        <v>46</v>
      </c>
      <c r="W30" s="61">
        <v>34</v>
      </c>
      <c r="X30" s="44" t="s">
        <v>18</v>
      </c>
      <c r="Y30" s="21"/>
      <c r="Z30" s="22"/>
    </row>
    <row r="31" spans="1:26" s="59" customFormat="1" ht="15" customHeight="1">
      <c r="A31" s="18"/>
      <c r="B31" s="19"/>
      <c r="C31" s="30" t="s">
        <v>20</v>
      </c>
      <c r="D31" s="20"/>
      <c r="E31" s="61">
        <v>2</v>
      </c>
      <c r="F31" s="61">
        <v>15</v>
      </c>
      <c r="G31" s="1">
        <f t="shared" si="2"/>
        <v>351</v>
      </c>
      <c r="H31" s="1">
        <f t="shared" si="3"/>
        <v>165</v>
      </c>
      <c r="I31" s="1">
        <f t="shared" si="4"/>
        <v>186</v>
      </c>
      <c r="J31" s="1">
        <f t="shared" si="8"/>
        <v>118</v>
      </c>
      <c r="K31" s="61">
        <v>59</v>
      </c>
      <c r="L31" s="61">
        <v>59</v>
      </c>
      <c r="M31" s="1">
        <f t="shared" si="5"/>
        <v>69</v>
      </c>
      <c r="N31" s="61">
        <v>35</v>
      </c>
      <c r="O31" s="61">
        <v>34</v>
      </c>
      <c r="P31" s="1"/>
      <c r="Q31" s="1"/>
      <c r="R31" s="1">
        <f t="shared" si="6"/>
        <v>87</v>
      </c>
      <c r="S31" s="61">
        <v>39</v>
      </c>
      <c r="T31" s="61">
        <v>48</v>
      </c>
      <c r="U31" s="1">
        <f t="shared" si="7"/>
        <v>77</v>
      </c>
      <c r="V31" s="61">
        <v>32</v>
      </c>
      <c r="W31" s="61">
        <v>45</v>
      </c>
      <c r="X31" s="44" t="s">
        <v>20</v>
      </c>
      <c r="Y31" s="21"/>
      <c r="Z31" s="22"/>
    </row>
    <row r="32" spans="1:26" s="59" customFormat="1" ht="15" customHeight="1">
      <c r="A32" s="18"/>
      <c r="B32" s="19"/>
      <c r="C32" s="30" t="s">
        <v>21</v>
      </c>
      <c r="D32" s="20"/>
      <c r="E32" s="61">
        <v>1</v>
      </c>
      <c r="F32" s="61">
        <v>3</v>
      </c>
      <c r="G32" s="1">
        <f t="shared" si="2"/>
        <v>61</v>
      </c>
      <c r="H32" s="1">
        <f t="shared" si="3"/>
        <v>31</v>
      </c>
      <c r="I32" s="1">
        <f t="shared" si="4"/>
        <v>30</v>
      </c>
      <c r="J32" s="1">
        <f t="shared" si="8"/>
        <v>21</v>
      </c>
      <c r="K32" s="61">
        <v>11</v>
      </c>
      <c r="L32" s="61">
        <v>10</v>
      </c>
      <c r="M32" s="1">
        <f t="shared" si="5"/>
        <v>14</v>
      </c>
      <c r="N32" s="61">
        <v>9</v>
      </c>
      <c r="O32" s="61">
        <v>5</v>
      </c>
      <c r="P32" s="1"/>
      <c r="Q32" s="1"/>
      <c r="R32" s="1">
        <f t="shared" si="6"/>
        <v>13</v>
      </c>
      <c r="S32" s="61">
        <v>9</v>
      </c>
      <c r="T32" s="61">
        <v>4</v>
      </c>
      <c r="U32" s="1">
        <f t="shared" si="7"/>
        <v>13</v>
      </c>
      <c r="V32" s="61">
        <v>2</v>
      </c>
      <c r="W32" s="61">
        <v>11</v>
      </c>
      <c r="X32" s="44" t="s">
        <v>21</v>
      </c>
      <c r="Y32" s="21"/>
      <c r="Z32" s="22"/>
    </row>
    <row r="33" spans="1:26" s="59" customFormat="1" ht="15" customHeight="1">
      <c r="A33" s="18"/>
      <c r="B33" s="19"/>
      <c r="C33" s="30" t="s">
        <v>22</v>
      </c>
      <c r="D33" s="20"/>
      <c r="E33" s="61">
        <v>1</v>
      </c>
      <c r="F33" s="61">
        <v>8</v>
      </c>
      <c r="G33" s="1">
        <f t="shared" si="2"/>
        <v>255</v>
      </c>
      <c r="H33" s="1">
        <f t="shared" si="3"/>
        <v>124</v>
      </c>
      <c r="I33" s="1">
        <f t="shared" si="4"/>
        <v>131</v>
      </c>
      <c r="J33" s="1">
        <f t="shared" si="8"/>
        <v>82</v>
      </c>
      <c r="K33" s="61">
        <v>36</v>
      </c>
      <c r="L33" s="61">
        <v>46</v>
      </c>
      <c r="M33" s="1">
        <f t="shared" si="5"/>
        <v>55</v>
      </c>
      <c r="N33" s="61">
        <v>28</v>
      </c>
      <c r="O33" s="61">
        <v>27</v>
      </c>
      <c r="P33" s="1"/>
      <c r="Q33" s="1"/>
      <c r="R33" s="1">
        <f t="shared" si="6"/>
        <v>57</v>
      </c>
      <c r="S33" s="61">
        <v>28</v>
      </c>
      <c r="T33" s="61">
        <v>29</v>
      </c>
      <c r="U33" s="1">
        <f t="shared" si="7"/>
        <v>61</v>
      </c>
      <c r="V33" s="61">
        <v>32</v>
      </c>
      <c r="W33" s="61">
        <v>29</v>
      </c>
      <c r="X33" s="44" t="s">
        <v>22</v>
      </c>
      <c r="Y33" s="21"/>
      <c r="Z33" s="22"/>
    </row>
    <row r="34" spans="1:26" s="59" customFormat="1" ht="15" customHeight="1">
      <c r="A34" s="18"/>
      <c r="B34" s="19"/>
      <c r="C34" s="30" t="s">
        <v>33</v>
      </c>
      <c r="D34" s="20"/>
      <c r="E34" s="61">
        <v>0</v>
      </c>
      <c r="F34" s="61">
        <v>0</v>
      </c>
      <c r="G34" s="1">
        <f t="shared" si="2"/>
        <v>0</v>
      </c>
      <c r="H34" s="1">
        <f t="shared" si="3"/>
        <v>0</v>
      </c>
      <c r="I34" s="1">
        <f t="shared" si="4"/>
        <v>0</v>
      </c>
      <c r="J34" s="1">
        <f t="shared" si="8"/>
        <v>0</v>
      </c>
      <c r="K34" s="61">
        <v>0</v>
      </c>
      <c r="L34" s="61">
        <v>0</v>
      </c>
      <c r="M34" s="1">
        <f t="shared" si="5"/>
        <v>0</v>
      </c>
      <c r="N34" s="61">
        <v>0</v>
      </c>
      <c r="O34" s="61">
        <v>0</v>
      </c>
      <c r="P34" s="1"/>
      <c r="Q34" s="1"/>
      <c r="R34" s="1">
        <f t="shared" si="6"/>
        <v>0</v>
      </c>
      <c r="S34" s="61">
        <v>0</v>
      </c>
      <c r="T34" s="61">
        <v>0</v>
      </c>
      <c r="U34" s="1">
        <f t="shared" si="7"/>
        <v>0</v>
      </c>
      <c r="V34" s="61">
        <v>0</v>
      </c>
      <c r="W34" s="61">
        <v>0</v>
      </c>
      <c r="X34" s="44" t="s">
        <v>33</v>
      </c>
      <c r="Y34" s="21"/>
      <c r="Z34" s="22"/>
    </row>
    <row r="35" spans="1:26" ht="4.5" customHeight="1" thickBot="1">
      <c r="A35" s="31"/>
      <c r="B35" s="32"/>
      <c r="C35" s="33"/>
      <c r="D35" s="34"/>
      <c r="E35" s="35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36"/>
      <c r="R35" s="35"/>
      <c r="S35" s="35"/>
      <c r="T35" s="35"/>
      <c r="U35" s="35"/>
      <c r="V35" s="35"/>
      <c r="W35" s="35"/>
      <c r="X35" s="45"/>
      <c r="Y35" s="33"/>
      <c r="Z35" s="31"/>
    </row>
    <row r="36" spans="1:26" ht="7.5" customHeight="1">
      <c r="A36" s="31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39"/>
      <c r="R36" s="38"/>
      <c r="S36" s="38"/>
      <c r="T36" s="38"/>
      <c r="U36" s="38"/>
      <c r="V36" s="38"/>
      <c r="W36" s="38"/>
      <c r="X36" s="37"/>
      <c r="Y36" s="37"/>
      <c r="Z36" s="31"/>
    </row>
    <row r="37" spans="1:26" ht="14.25">
      <c r="A37" s="31"/>
      <c r="B37" s="31"/>
      <c r="C37" s="31"/>
      <c r="D37" s="31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  <c r="Q37" s="39"/>
      <c r="R37" s="40"/>
      <c r="S37" s="40"/>
      <c r="T37" s="40"/>
      <c r="U37" s="40"/>
      <c r="V37" s="40"/>
      <c r="W37" s="40"/>
      <c r="X37" s="31"/>
      <c r="Y37" s="31"/>
      <c r="Z37" s="31"/>
    </row>
    <row r="38" spans="1:26" ht="14.25">
      <c r="A38" s="31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39"/>
      <c r="R38" s="40"/>
      <c r="S38" s="40"/>
      <c r="T38" s="40"/>
      <c r="U38" s="40"/>
      <c r="V38" s="40"/>
      <c r="W38" s="40"/>
      <c r="X38" s="31"/>
      <c r="Y38" s="31"/>
      <c r="Z38" s="31"/>
    </row>
    <row r="39" spans="1:26" ht="14.25">
      <c r="A39" s="31"/>
      <c r="B39" s="31"/>
      <c r="C39" s="31"/>
      <c r="D39" s="3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9"/>
      <c r="Q39" s="39"/>
      <c r="R39" s="40"/>
      <c r="S39" s="40"/>
      <c r="T39" s="40"/>
      <c r="U39" s="40"/>
      <c r="V39" s="40"/>
      <c r="W39" s="40"/>
      <c r="X39" s="31"/>
      <c r="Y39" s="31"/>
      <c r="Z39" s="31"/>
    </row>
    <row r="40" spans="1:26" ht="14.25">
      <c r="A40" s="31"/>
      <c r="B40" s="31"/>
      <c r="C40" s="31"/>
      <c r="D40" s="31"/>
      <c r="E40" s="40"/>
      <c r="F40" s="40"/>
      <c r="G40" s="40"/>
      <c r="H40" s="40"/>
      <c r="I40" s="40"/>
      <c r="J40" s="40"/>
      <c r="K40" s="40"/>
      <c r="L40" s="40"/>
      <c r="M40" s="46"/>
      <c r="N40" s="46"/>
      <c r="O40" s="46"/>
      <c r="P40" s="47"/>
      <c r="Q40" s="47"/>
      <c r="R40" s="46"/>
      <c r="S40" s="40"/>
      <c r="T40" s="40"/>
      <c r="U40" s="40"/>
      <c r="V40" s="40"/>
      <c r="W40" s="40"/>
      <c r="X40" s="31"/>
      <c r="Y40" s="31"/>
      <c r="Z40" s="31"/>
    </row>
    <row r="41" spans="1:26" ht="14.25">
      <c r="A41" s="31"/>
      <c r="B41" s="31"/>
      <c r="C41" s="31"/>
      <c r="D41" s="31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9"/>
      <c r="Q41" s="39"/>
      <c r="R41" s="40"/>
      <c r="S41" s="40"/>
      <c r="T41" s="40"/>
      <c r="U41" s="40"/>
      <c r="V41" s="40"/>
      <c r="W41" s="40"/>
      <c r="X41" s="31"/>
      <c r="Y41" s="31"/>
      <c r="Z41" s="31"/>
    </row>
    <row r="42" spans="1:26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1"/>
      <c r="Q42" s="41"/>
      <c r="R42" s="31"/>
      <c r="S42" s="31"/>
      <c r="T42" s="31"/>
      <c r="U42" s="31"/>
      <c r="V42" s="31"/>
      <c r="W42" s="31"/>
      <c r="X42" s="31"/>
      <c r="Y42" s="31"/>
      <c r="Z42" s="31"/>
    </row>
  </sheetData>
  <sheetProtection/>
  <mergeCells count="11">
    <mergeCell ref="M6:O7"/>
    <mergeCell ref="C5:C8"/>
    <mergeCell ref="E5:E8"/>
    <mergeCell ref="F5:F8"/>
    <mergeCell ref="J6:L7"/>
    <mergeCell ref="X5:X8"/>
    <mergeCell ref="R5:W5"/>
    <mergeCell ref="R6:T7"/>
    <mergeCell ref="U6:W7"/>
    <mergeCell ref="G6:I7"/>
    <mergeCell ref="G5:O5"/>
  </mergeCells>
  <printOptions horizontalCentered="1"/>
  <pageMargins left="0.3937007874015748" right="0.3937007874015748" top="0.3937007874015748" bottom="0.3937007874015748" header="0" footer="0"/>
  <pageSetup blackAndWhite="1" firstPageNumber="104" useFirstPageNumber="1" horizontalDpi="600" verticalDpi="600" orientation="portrait" pageOrder="overThenDown" paperSize="9" scale="75" r:id="rId1"/>
  <headerFooter alignWithMargins="0">
    <oddFooter>&amp;C&amp;12- &amp;P-64 -</oddFooter>
  </headerFooter>
  <colBreaks count="1" manualBreakCount="1">
    <brk id="1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1"/>
  <sheetViews>
    <sheetView showGridLines="0" zoomScale="79" zoomScaleNormal="79" zoomScaleSheetLayoutView="75" workbookViewId="0" topLeftCell="A1">
      <selection activeCell="Q31" sqref="Q31"/>
    </sheetView>
  </sheetViews>
  <sheetFormatPr defaultColWidth="9.125" defaultRowHeight="12.75"/>
  <cols>
    <col min="1" max="1" width="2.875" style="52" customWidth="1"/>
    <col min="2" max="2" width="0.6171875" style="52" customWidth="1"/>
    <col min="3" max="3" width="14.625" style="52" customWidth="1"/>
    <col min="4" max="4" width="0.875" style="52" customWidth="1"/>
    <col min="5" max="6" width="9.625" style="52" customWidth="1"/>
    <col min="7" max="15" width="10.00390625" style="52" customWidth="1"/>
    <col min="16" max="17" width="5.50390625" style="53" customWidth="1"/>
    <col min="18" max="23" width="10.50390625" style="52" customWidth="1"/>
    <col min="24" max="24" width="14.625" style="52" customWidth="1"/>
    <col min="25" max="25" width="1.12109375" style="52" customWidth="1"/>
    <col min="26" max="16384" width="9.125" style="52" customWidth="1"/>
  </cols>
  <sheetData>
    <row r="1" spans="3:23" ht="21.75" customHeight="1">
      <c r="C1" s="2"/>
      <c r="W1" s="3" t="s">
        <v>53</v>
      </c>
    </row>
    <row r="2" ht="21.75" customHeight="1">
      <c r="C2" s="4" t="s">
        <v>67</v>
      </c>
    </row>
    <row r="3" spans="2:25" ht="24.75" customHeight="1" thickBot="1">
      <c r="B3" s="55"/>
      <c r="C3" s="5" t="s">
        <v>57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R3" s="55"/>
      <c r="S3" s="55"/>
      <c r="T3" s="55"/>
      <c r="U3" s="55"/>
      <c r="V3" s="55"/>
      <c r="W3" s="55"/>
      <c r="X3" s="55"/>
      <c r="Y3" s="55"/>
    </row>
    <row r="4" spans="1:25" ht="18" customHeight="1" thickTop="1">
      <c r="A4" s="6"/>
      <c r="B4" s="7"/>
      <c r="C4" s="157" t="s">
        <v>6</v>
      </c>
      <c r="D4" s="8"/>
      <c r="E4" s="160" t="s">
        <v>28</v>
      </c>
      <c r="F4" s="162" t="s">
        <v>29</v>
      </c>
      <c r="G4" s="171" t="s">
        <v>44</v>
      </c>
      <c r="H4" s="163"/>
      <c r="I4" s="163"/>
      <c r="J4" s="163"/>
      <c r="K4" s="163"/>
      <c r="L4" s="163"/>
      <c r="M4" s="163"/>
      <c r="N4" s="163"/>
      <c r="O4" s="163"/>
      <c r="P4" s="9"/>
      <c r="Q4" s="9"/>
      <c r="R4" s="163" t="s">
        <v>45</v>
      </c>
      <c r="S4" s="163"/>
      <c r="T4" s="163"/>
      <c r="U4" s="163"/>
      <c r="V4" s="163"/>
      <c r="W4" s="168"/>
      <c r="X4" s="165" t="s">
        <v>6</v>
      </c>
      <c r="Y4" s="7"/>
    </row>
    <row r="5" spans="1:25" ht="7.5" customHeight="1">
      <c r="A5" s="6"/>
      <c r="B5" s="7"/>
      <c r="C5" s="158"/>
      <c r="D5" s="8"/>
      <c r="E5" s="160"/>
      <c r="F5" s="162"/>
      <c r="G5" s="170" t="s">
        <v>0</v>
      </c>
      <c r="H5" s="164"/>
      <c r="I5" s="169"/>
      <c r="J5" s="164" t="s">
        <v>55</v>
      </c>
      <c r="K5" s="164"/>
      <c r="L5" s="164"/>
      <c r="M5" s="170" t="s">
        <v>54</v>
      </c>
      <c r="N5" s="172"/>
      <c r="O5" s="172"/>
      <c r="P5" s="9"/>
      <c r="Q5" s="9"/>
      <c r="R5" s="164" t="s">
        <v>49</v>
      </c>
      <c r="S5" s="164"/>
      <c r="T5" s="169"/>
      <c r="U5" s="170" t="s">
        <v>50</v>
      </c>
      <c r="V5" s="164"/>
      <c r="W5" s="169"/>
      <c r="X5" s="166"/>
      <c r="Y5" s="7"/>
    </row>
    <row r="6" spans="1:25" ht="15" customHeight="1">
      <c r="A6" s="6"/>
      <c r="B6" s="7"/>
      <c r="C6" s="158"/>
      <c r="D6" s="8"/>
      <c r="E6" s="160"/>
      <c r="F6" s="162"/>
      <c r="G6" s="171"/>
      <c r="H6" s="163"/>
      <c r="I6" s="168"/>
      <c r="J6" s="163"/>
      <c r="K6" s="163"/>
      <c r="L6" s="163"/>
      <c r="M6" s="167"/>
      <c r="N6" s="159"/>
      <c r="O6" s="159"/>
      <c r="P6" s="12"/>
      <c r="Q6" s="12"/>
      <c r="R6" s="163"/>
      <c r="S6" s="163"/>
      <c r="T6" s="168"/>
      <c r="U6" s="171"/>
      <c r="V6" s="163"/>
      <c r="W6" s="168"/>
      <c r="X6" s="166"/>
      <c r="Y6" s="7"/>
    </row>
    <row r="7" spans="1:25" ht="18" customHeight="1">
      <c r="A7" s="6"/>
      <c r="B7" s="7"/>
      <c r="C7" s="159"/>
      <c r="D7" s="8"/>
      <c r="E7" s="161"/>
      <c r="F7" s="163"/>
      <c r="G7" s="13" t="s">
        <v>5</v>
      </c>
      <c r="H7" s="10" t="s">
        <v>3</v>
      </c>
      <c r="I7" s="10" t="s">
        <v>4</v>
      </c>
      <c r="J7" s="13" t="s">
        <v>5</v>
      </c>
      <c r="K7" s="10" t="s">
        <v>3</v>
      </c>
      <c r="L7" s="10" t="s">
        <v>4</v>
      </c>
      <c r="M7" s="14" t="s">
        <v>5</v>
      </c>
      <c r="N7" s="11" t="s">
        <v>3</v>
      </c>
      <c r="O7" s="11" t="s">
        <v>4</v>
      </c>
      <c r="P7" s="9"/>
      <c r="Q7" s="9"/>
      <c r="R7" s="15" t="s">
        <v>5</v>
      </c>
      <c r="S7" s="10" t="s">
        <v>3</v>
      </c>
      <c r="T7" s="10" t="s">
        <v>4</v>
      </c>
      <c r="U7" s="13" t="s">
        <v>5</v>
      </c>
      <c r="V7" s="10" t="s">
        <v>3</v>
      </c>
      <c r="W7" s="10" t="s">
        <v>4</v>
      </c>
      <c r="X7" s="167"/>
      <c r="Y7" s="7"/>
    </row>
    <row r="8" spans="1:26" ht="2.25" customHeight="1">
      <c r="A8" s="6"/>
      <c r="B8" s="7"/>
      <c r="C8" s="56"/>
      <c r="D8" s="8"/>
      <c r="E8" s="9"/>
      <c r="F8" s="9"/>
      <c r="G8" s="15"/>
      <c r="H8" s="48"/>
      <c r="I8" s="48"/>
      <c r="J8" s="15"/>
      <c r="K8" s="48"/>
      <c r="L8" s="48"/>
      <c r="M8" s="15"/>
      <c r="N8" s="48"/>
      <c r="O8" s="48"/>
      <c r="P8" s="9"/>
      <c r="Q8" s="9"/>
      <c r="R8" s="15"/>
      <c r="S8" s="48"/>
      <c r="T8" s="48"/>
      <c r="U8" s="15"/>
      <c r="V8" s="48"/>
      <c r="W8" s="48"/>
      <c r="X8" s="57"/>
      <c r="Y8" s="7"/>
      <c r="Z8" s="53"/>
    </row>
    <row r="9" spans="1:25" ht="15" customHeight="1">
      <c r="A9" s="6"/>
      <c r="B9" s="7"/>
      <c r="C9" s="49" t="s">
        <v>74</v>
      </c>
      <c r="D9" s="8"/>
      <c r="E9" s="63">
        <v>6</v>
      </c>
      <c r="F9" s="63">
        <v>23</v>
      </c>
      <c r="G9" s="63">
        <v>560</v>
      </c>
      <c r="H9" s="63">
        <v>276</v>
      </c>
      <c r="I9" s="63">
        <v>284</v>
      </c>
      <c r="J9" s="63">
        <v>165</v>
      </c>
      <c r="K9" s="63">
        <v>79</v>
      </c>
      <c r="L9" s="63">
        <v>86</v>
      </c>
      <c r="M9" s="63">
        <v>108</v>
      </c>
      <c r="N9" s="63">
        <v>53</v>
      </c>
      <c r="O9" s="63">
        <v>55</v>
      </c>
      <c r="P9" s="39"/>
      <c r="Q9" s="39"/>
      <c r="R9" s="63">
        <v>132</v>
      </c>
      <c r="S9" s="63">
        <v>61</v>
      </c>
      <c r="T9" s="63">
        <v>71</v>
      </c>
      <c r="U9" s="63">
        <v>155</v>
      </c>
      <c r="V9" s="63">
        <v>83</v>
      </c>
      <c r="W9" s="64">
        <v>72</v>
      </c>
      <c r="X9" s="49" t="s">
        <v>75</v>
      </c>
      <c r="Y9" s="7"/>
    </row>
    <row r="10" spans="1:25" ht="15" customHeight="1">
      <c r="A10" s="6"/>
      <c r="B10" s="7"/>
      <c r="C10" s="49" t="s">
        <v>76</v>
      </c>
      <c r="D10" s="8"/>
      <c r="E10" s="63">
        <v>6</v>
      </c>
      <c r="F10" s="63">
        <v>23</v>
      </c>
      <c r="G10" s="63">
        <v>541</v>
      </c>
      <c r="H10" s="63">
        <v>272</v>
      </c>
      <c r="I10" s="63">
        <v>269</v>
      </c>
      <c r="J10" s="63">
        <v>151</v>
      </c>
      <c r="K10" s="63">
        <v>79</v>
      </c>
      <c r="L10" s="63">
        <v>72</v>
      </c>
      <c r="M10" s="63">
        <v>118</v>
      </c>
      <c r="N10" s="63">
        <v>60</v>
      </c>
      <c r="O10" s="63">
        <v>58</v>
      </c>
      <c r="P10" s="39"/>
      <c r="Q10" s="39"/>
      <c r="R10" s="63">
        <v>134</v>
      </c>
      <c r="S10" s="63">
        <v>67</v>
      </c>
      <c r="T10" s="63">
        <v>67</v>
      </c>
      <c r="U10" s="63">
        <v>138</v>
      </c>
      <c r="V10" s="63">
        <v>66</v>
      </c>
      <c r="W10" s="65">
        <v>72</v>
      </c>
      <c r="X10" s="50" t="s">
        <v>77</v>
      </c>
      <c r="Y10" s="7"/>
    </row>
    <row r="11" spans="1:27" s="23" customFormat="1" ht="20.25" customHeight="1">
      <c r="A11" s="24"/>
      <c r="B11" s="25"/>
      <c r="C11" s="26" t="s">
        <v>78</v>
      </c>
      <c r="D11" s="27"/>
      <c r="E11" s="58">
        <f>SUM(E13:E33)</f>
        <v>6</v>
      </c>
      <c r="F11" s="58">
        <f aca="true" t="shared" si="0" ref="F11:O11">SUM(F13:F33)</f>
        <v>23</v>
      </c>
      <c r="G11" s="58">
        <f t="shared" si="0"/>
        <v>566</v>
      </c>
      <c r="H11" s="58">
        <f t="shared" si="0"/>
        <v>288</v>
      </c>
      <c r="I11" s="58">
        <f t="shared" si="0"/>
        <v>278</v>
      </c>
      <c r="J11" s="58">
        <f t="shared" si="0"/>
        <v>181</v>
      </c>
      <c r="K11" s="58">
        <f t="shared" si="0"/>
        <v>96</v>
      </c>
      <c r="L11" s="58">
        <f t="shared" si="0"/>
        <v>85</v>
      </c>
      <c r="M11" s="58">
        <f t="shared" si="0"/>
        <v>97</v>
      </c>
      <c r="N11" s="58">
        <f t="shared" si="0"/>
        <v>53</v>
      </c>
      <c r="O11" s="58">
        <f t="shared" si="0"/>
        <v>44</v>
      </c>
      <c r="P11" s="58"/>
      <c r="Q11" s="58"/>
      <c r="R11" s="58">
        <f aca="true" t="shared" si="1" ref="R11:W11">SUM(R13:R33)</f>
        <v>137</v>
      </c>
      <c r="S11" s="58">
        <f t="shared" si="1"/>
        <v>69</v>
      </c>
      <c r="T11" s="58">
        <f t="shared" si="1"/>
        <v>68</v>
      </c>
      <c r="U11" s="58">
        <f t="shared" si="1"/>
        <v>151</v>
      </c>
      <c r="V11" s="58">
        <f t="shared" si="1"/>
        <v>70</v>
      </c>
      <c r="W11" s="58">
        <f t="shared" si="1"/>
        <v>81</v>
      </c>
      <c r="X11" s="43" t="str">
        <f>+C11</f>
        <v>５年度</v>
      </c>
      <c r="Y11" s="28"/>
      <c r="Z11" s="29"/>
      <c r="AA11" s="29"/>
    </row>
    <row r="12" spans="1:26" s="23" customFormat="1" ht="4.5" customHeight="1">
      <c r="A12" s="18"/>
      <c r="B12" s="19"/>
      <c r="C12" s="30"/>
      <c r="D12" s="2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44"/>
      <c r="Y12" s="21"/>
      <c r="Z12" s="22"/>
    </row>
    <row r="13" spans="1:26" s="59" customFormat="1" ht="15" customHeight="1">
      <c r="A13" s="18"/>
      <c r="B13" s="19"/>
      <c r="C13" s="30" t="s">
        <v>7</v>
      </c>
      <c r="D13" s="20"/>
      <c r="E13" s="61">
        <v>1</v>
      </c>
      <c r="F13" s="61">
        <v>3</v>
      </c>
      <c r="G13" s="1">
        <f aca="true" t="shared" si="2" ref="G13:G33">H13+I13</f>
        <v>82</v>
      </c>
      <c r="H13" s="1">
        <f aca="true" t="shared" si="3" ref="H13:H33">K13+N13+S13+V13</f>
        <v>36</v>
      </c>
      <c r="I13" s="1">
        <f aca="true" t="shared" si="4" ref="I13:I33">L13+O13+T13+W13</f>
        <v>46</v>
      </c>
      <c r="J13" s="1">
        <f aca="true" t="shared" si="5" ref="J13:J33">K13+L13</f>
        <v>23</v>
      </c>
      <c r="K13" s="61">
        <v>9</v>
      </c>
      <c r="L13" s="61">
        <v>14</v>
      </c>
      <c r="M13" s="1">
        <f aca="true" t="shared" si="6" ref="M13:M33">N13+O13</f>
        <v>15</v>
      </c>
      <c r="N13" s="61">
        <v>7</v>
      </c>
      <c r="O13" s="61">
        <v>8</v>
      </c>
      <c r="P13" s="1"/>
      <c r="Q13" s="1"/>
      <c r="R13" s="1">
        <f aca="true" t="shared" si="7" ref="R13:R33">S13+T13</f>
        <v>21</v>
      </c>
      <c r="S13" s="61">
        <v>8</v>
      </c>
      <c r="T13" s="61">
        <v>13</v>
      </c>
      <c r="U13" s="1">
        <f aca="true" t="shared" si="8" ref="U13:U33">V13+W13</f>
        <v>23</v>
      </c>
      <c r="V13" s="61">
        <v>12</v>
      </c>
      <c r="W13" s="61">
        <v>11</v>
      </c>
      <c r="X13" s="44" t="s">
        <v>7</v>
      </c>
      <c r="Y13" s="21"/>
      <c r="Z13" s="22"/>
    </row>
    <row r="14" spans="1:26" s="59" customFormat="1" ht="15" customHeight="1">
      <c r="A14" s="18"/>
      <c r="B14" s="19"/>
      <c r="C14" s="30" t="s">
        <v>8</v>
      </c>
      <c r="D14" s="20"/>
      <c r="E14" s="61">
        <v>0</v>
      </c>
      <c r="F14" s="61">
        <v>0</v>
      </c>
      <c r="G14" s="1">
        <f t="shared" si="2"/>
        <v>0</v>
      </c>
      <c r="H14" s="1">
        <f t="shared" si="3"/>
        <v>0</v>
      </c>
      <c r="I14" s="1">
        <f t="shared" si="4"/>
        <v>0</v>
      </c>
      <c r="J14" s="1">
        <f t="shared" si="5"/>
        <v>0</v>
      </c>
      <c r="K14" s="61">
        <v>0</v>
      </c>
      <c r="L14" s="61">
        <v>0</v>
      </c>
      <c r="M14" s="1">
        <f t="shared" si="6"/>
        <v>0</v>
      </c>
      <c r="N14" s="61">
        <v>0</v>
      </c>
      <c r="O14" s="61">
        <v>0</v>
      </c>
      <c r="P14" s="1"/>
      <c r="Q14" s="1"/>
      <c r="R14" s="1">
        <f t="shared" si="7"/>
        <v>0</v>
      </c>
      <c r="S14" s="61">
        <v>0</v>
      </c>
      <c r="T14" s="61">
        <v>0</v>
      </c>
      <c r="U14" s="1">
        <f t="shared" si="8"/>
        <v>0</v>
      </c>
      <c r="V14" s="61">
        <v>0</v>
      </c>
      <c r="W14" s="61">
        <v>0</v>
      </c>
      <c r="X14" s="44" t="s">
        <v>8</v>
      </c>
      <c r="Y14" s="21"/>
      <c r="Z14" s="22"/>
    </row>
    <row r="15" spans="1:26" s="59" customFormat="1" ht="15" customHeight="1">
      <c r="A15" s="18"/>
      <c r="B15" s="19"/>
      <c r="C15" s="30" t="s">
        <v>9</v>
      </c>
      <c r="D15" s="20"/>
      <c r="E15" s="61">
        <v>0</v>
      </c>
      <c r="F15" s="61">
        <v>0</v>
      </c>
      <c r="G15" s="1">
        <f t="shared" si="2"/>
        <v>0</v>
      </c>
      <c r="H15" s="1">
        <f t="shared" si="3"/>
        <v>0</v>
      </c>
      <c r="I15" s="1">
        <f t="shared" si="4"/>
        <v>0</v>
      </c>
      <c r="J15" s="1">
        <f t="shared" si="5"/>
        <v>0</v>
      </c>
      <c r="K15" s="61">
        <v>0</v>
      </c>
      <c r="L15" s="61">
        <v>0</v>
      </c>
      <c r="M15" s="1">
        <f t="shared" si="6"/>
        <v>0</v>
      </c>
      <c r="N15" s="61">
        <v>0</v>
      </c>
      <c r="O15" s="61">
        <v>0</v>
      </c>
      <c r="P15" s="1"/>
      <c r="Q15" s="1"/>
      <c r="R15" s="1">
        <f t="shared" si="7"/>
        <v>0</v>
      </c>
      <c r="S15" s="61">
        <v>0</v>
      </c>
      <c r="T15" s="61">
        <v>0</v>
      </c>
      <c r="U15" s="1">
        <f t="shared" si="8"/>
        <v>0</v>
      </c>
      <c r="V15" s="61">
        <v>0</v>
      </c>
      <c r="W15" s="61">
        <v>0</v>
      </c>
      <c r="X15" s="44" t="s">
        <v>9</v>
      </c>
      <c r="Y15" s="21"/>
      <c r="Z15" s="22"/>
    </row>
    <row r="16" spans="1:26" s="59" customFormat="1" ht="15" customHeight="1">
      <c r="A16" s="18"/>
      <c r="B16" s="19"/>
      <c r="C16" s="30" t="s">
        <v>10</v>
      </c>
      <c r="D16" s="20"/>
      <c r="E16" s="61">
        <v>0</v>
      </c>
      <c r="F16" s="61">
        <v>0</v>
      </c>
      <c r="G16" s="1">
        <f t="shared" si="2"/>
        <v>0</v>
      </c>
      <c r="H16" s="1">
        <f t="shared" si="3"/>
        <v>0</v>
      </c>
      <c r="I16" s="1">
        <f t="shared" si="4"/>
        <v>0</v>
      </c>
      <c r="J16" s="1">
        <f t="shared" si="5"/>
        <v>0</v>
      </c>
      <c r="K16" s="61">
        <v>0</v>
      </c>
      <c r="L16" s="61">
        <v>0</v>
      </c>
      <c r="M16" s="1">
        <f t="shared" si="6"/>
        <v>0</v>
      </c>
      <c r="N16" s="61">
        <v>0</v>
      </c>
      <c r="O16" s="61">
        <v>0</v>
      </c>
      <c r="P16" s="1"/>
      <c r="Q16" s="1"/>
      <c r="R16" s="1">
        <f t="shared" si="7"/>
        <v>0</v>
      </c>
      <c r="S16" s="61">
        <v>0</v>
      </c>
      <c r="T16" s="61">
        <v>0</v>
      </c>
      <c r="U16" s="1">
        <f t="shared" si="8"/>
        <v>0</v>
      </c>
      <c r="V16" s="61">
        <v>0</v>
      </c>
      <c r="W16" s="61">
        <v>0</v>
      </c>
      <c r="X16" s="44" t="s">
        <v>10</v>
      </c>
      <c r="Y16" s="21"/>
      <c r="Z16" s="22"/>
    </row>
    <row r="17" spans="1:26" s="59" customFormat="1" ht="15" customHeight="1">
      <c r="A17" s="18"/>
      <c r="B17" s="19"/>
      <c r="C17" s="30" t="s">
        <v>11</v>
      </c>
      <c r="D17" s="20"/>
      <c r="E17" s="61">
        <v>1</v>
      </c>
      <c r="F17" s="61">
        <v>5</v>
      </c>
      <c r="G17" s="1">
        <f t="shared" si="2"/>
        <v>157</v>
      </c>
      <c r="H17" s="1">
        <f t="shared" si="3"/>
        <v>87</v>
      </c>
      <c r="I17" s="1">
        <f t="shared" si="4"/>
        <v>70</v>
      </c>
      <c r="J17" s="1">
        <f t="shared" si="5"/>
        <v>39</v>
      </c>
      <c r="K17" s="61">
        <v>23</v>
      </c>
      <c r="L17" s="61">
        <v>16</v>
      </c>
      <c r="M17" s="1">
        <f t="shared" si="6"/>
        <v>23</v>
      </c>
      <c r="N17" s="61">
        <v>15</v>
      </c>
      <c r="O17" s="61">
        <v>8</v>
      </c>
      <c r="P17" s="1"/>
      <c r="Q17" s="1"/>
      <c r="R17" s="1">
        <f t="shared" si="7"/>
        <v>42</v>
      </c>
      <c r="S17" s="61">
        <v>22</v>
      </c>
      <c r="T17" s="61">
        <v>20</v>
      </c>
      <c r="U17" s="1">
        <f t="shared" si="8"/>
        <v>53</v>
      </c>
      <c r="V17" s="61">
        <v>27</v>
      </c>
      <c r="W17" s="61">
        <v>26</v>
      </c>
      <c r="X17" s="44" t="s">
        <v>11</v>
      </c>
      <c r="Y17" s="21"/>
      <c r="Z17" s="22"/>
    </row>
    <row r="18" spans="1:26" s="59" customFormat="1" ht="15" customHeight="1">
      <c r="A18" s="18"/>
      <c r="B18" s="19"/>
      <c r="C18" s="30" t="s">
        <v>12</v>
      </c>
      <c r="D18" s="20"/>
      <c r="E18" s="61">
        <v>1</v>
      </c>
      <c r="F18" s="61">
        <v>3</v>
      </c>
      <c r="G18" s="1">
        <f t="shared" si="2"/>
        <v>31</v>
      </c>
      <c r="H18" s="1">
        <f t="shared" si="3"/>
        <v>20</v>
      </c>
      <c r="I18" s="1">
        <f t="shared" si="4"/>
        <v>11</v>
      </c>
      <c r="J18" s="1">
        <f t="shared" si="5"/>
        <v>10</v>
      </c>
      <c r="K18" s="61">
        <v>6</v>
      </c>
      <c r="L18" s="61">
        <v>4</v>
      </c>
      <c r="M18" s="1">
        <f t="shared" si="6"/>
        <v>0</v>
      </c>
      <c r="N18" s="61">
        <v>0</v>
      </c>
      <c r="O18" s="61">
        <v>0</v>
      </c>
      <c r="P18" s="1"/>
      <c r="Q18" s="1"/>
      <c r="R18" s="1">
        <f t="shared" si="7"/>
        <v>12</v>
      </c>
      <c r="S18" s="61">
        <v>7</v>
      </c>
      <c r="T18" s="61">
        <v>5</v>
      </c>
      <c r="U18" s="1">
        <f t="shared" si="8"/>
        <v>9</v>
      </c>
      <c r="V18" s="61">
        <v>7</v>
      </c>
      <c r="W18" s="61">
        <v>2</v>
      </c>
      <c r="X18" s="44" t="s">
        <v>12</v>
      </c>
      <c r="Y18" s="21"/>
      <c r="Z18" s="22"/>
    </row>
    <row r="19" spans="1:26" s="59" customFormat="1" ht="15" customHeight="1">
      <c r="A19" s="18"/>
      <c r="B19" s="19"/>
      <c r="C19" s="30" t="s">
        <v>13</v>
      </c>
      <c r="D19" s="20"/>
      <c r="E19" s="61">
        <v>0</v>
      </c>
      <c r="F19" s="61">
        <v>0</v>
      </c>
      <c r="G19" s="1">
        <f t="shared" si="2"/>
        <v>0</v>
      </c>
      <c r="H19" s="1">
        <f t="shared" si="3"/>
        <v>0</v>
      </c>
      <c r="I19" s="1">
        <f t="shared" si="4"/>
        <v>0</v>
      </c>
      <c r="J19" s="1">
        <f t="shared" si="5"/>
        <v>0</v>
      </c>
      <c r="K19" s="61">
        <v>0</v>
      </c>
      <c r="L19" s="61">
        <v>0</v>
      </c>
      <c r="M19" s="1">
        <f t="shared" si="6"/>
        <v>0</v>
      </c>
      <c r="N19" s="61">
        <v>0</v>
      </c>
      <c r="O19" s="61">
        <v>0</v>
      </c>
      <c r="P19" s="1"/>
      <c r="Q19" s="1"/>
      <c r="R19" s="1">
        <f t="shared" si="7"/>
        <v>0</v>
      </c>
      <c r="S19" s="61">
        <v>0</v>
      </c>
      <c r="T19" s="61">
        <v>0</v>
      </c>
      <c r="U19" s="1">
        <f t="shared" si="8"/>
        <v>0</v>
      </c>
      <c r="V19" s="61">
        <v>0</v>
      </c>
      <c r="W19" s="61">
        <v>0</v>
      </c>
      <c r="X19" s="44" t="s">
        <v>13</v>
      </c>
      <c r="Y19" s="21"/>
      <c r="Z19" s="22"/>
    </row>
    <row r="20" spans="1:26" s="59" customFormat="1" ht="15" customHeight="1">
      <c r="A20" s="18"/>
      <c r="B20" s="19"/>
      <c r="C20" s="30" t="s">
        <v>14</v>
      </c>
      <c r="D20" s="20"/>
      <c r="E20" s="61">
        <v>0</v>
      </c>
      <c r="F20" s="61">
        <v>0</v>
      </c>
      <c r="G20" s="1">
        <f t="shared" si="2"/>
        <v>0</v>
      </c>
      <c r="H20" s="1">
        <f t="shared" si="3"/>
        <v>0</v>
      </c>
      <c r="I20" s="1">
        <f t="shared" si="4"/>
        <v>0</v>
      </c>
      <c r="J20" s="1">
        <f t="shared" si="5"/>
        <v>0</v>
      </c>
      <c r="K20" s="61">
        <v>0</v>
      </c>
      <c r="L20" s="61">
        <v>0</v>
      </c>
      <c r="M20" s="1">
        <f t="shared" si="6"/>
        <v>0</v>
      </c>
      <c r="N20" s="61">
        <v>0</v>
      </c>
      <c r="O20" s="61">
        <v>0</v>
      </c>
      <c r="P20" s="1"/>
      <c r="Q20" s="1"/>
      <c r="R20" s="1">
        <f t="shared" si="7"/>
        <v>0</v>
      </c>
      <c r="S20" s="61">
        <v>0</v>
      </c>
      <c r="T20" s="61">
        <v>0</v>
      </c>
      <c r="U20" s="1">
        <f t="shared" si="8"/>
        <v>0</v>
      </c>
      <c r="V20" s="61">
        <v>0</v>
      </c>
      <c r="W20" s="61">
        <v>0</v>
      </c>
      <c r="X20" s="44" t="s">
        <v>14</v>
      </c>
      <c r="Y20" s="21"/>
      <c r="Z20" s="22"/>
    </row>
    <row r="21" spans="1:26" s="59" customFormat="1" ht="15" customHeight="1">
      <c r="A21" s="18"/>
      <c r="B21" s="19"/>
      <c r="C21" s="30" t="s">
        <v>15</v>
      </c>
      <c r="D21" s="20"/>
      <c r="E21" s="61">
        <v>1</v>
      </c>
      <c r="F21" s="61">
        <v>6</v>
      </c>
      <c r="G21" s="1">
        <f t="shared" si="2"/>
        <v>159</v>
      </c>
      <c r="H21" s="1">
        <f t="shared" si="3"/>
        <v>75</v>
      </c>
      <c r="I21" s="1">
        <f t="shared" si="4"/>
        <v>84</v>
      </c>
      <c r="J21" s="1">
        <f t="shared" si="5"/>
        <v>65</v>
      </c>
      <c r="K21" s="61">
        <v>31</v>
      </c>
      <c r="L21" s="61">
        <v>34</v>
      </c>
      <c r="M21" s="1">
        <f t="shared" si="6"/>
        <v>23</v>
      </c>
      <c r="N21" s="61">
        <v>11</v>
      </c>
      <c r="O21" s="61">
        <v>12</v>
      </c>
      <c r="P21" s="1"/>
      <c r="Q21" s="1"/>
      <c r="R21" s="1">
        <f t="shared" si="7"/>
        <v>40</v>
      </c>
      <c r="S21" s="61">
        <v>20</v>
      </c>
      <c r="T21" s="61">
        <v>20</v>
      </c>
      <c r="U21" s="1">
        <f t="shared" si="8"/>
        <v>31</v>
      </c>
      <c r="V21" s="61">
        <v>13</v>
      </c>
      <c r="W21" s="61">
        <v>18</v>
      </c>
      <c r="X21" s="44" t="s">
        <v>15</v>
      </c>
      <c r="Y21" s="21"/>
      <c r="Z21" s="22"/>
    </row>
    <row r="22" spans="1:26" s="59" customFormat="1" ht="15" customHeight="1">
      <c r="A22" s="18"/>
      <c r="B22" s="19"/>
      <c r="C22" s="30" t="s">
        <v>31</v>
      </c>
      <c r="D22" s="20"/>
      <c r="E22" s="61">
        <v>0</v>
      </c>
      <c r="F22" s="61">
        <v>0</v>
      </c>
      <c r="G22" s="1">
        <f t="shared" si="2"/>
        <v>0</v>
      </c>
      <c r="H22" s="1">
        <f t="shared" si="3"/>
        <v>0</v>
      </c>
      <c r="I22" s="1">
        <f t="shared" si="4"/>
        <v>0</v>
      </c>
      <c r="J22" s="1">
        <f t="shared" si="5"/>
        <v>0</v>
      </c>
      <c r="K22" s="61">
        <v>0</v>
      </c>
      <c r="L22" s="61">
        <v>0</v>
      </c>
      <c r="M22" s="1">
        <f t="shared" si="6"/>
        <v>0</v>
      </c>
      <c r="N22" s="61">
        <v>0</v>
      </c>
      <c r="O22" s="61">
        <v>0</v>
      </c>
      <c r="P22" s="1"/>
      <c r="Q22" s="1"/>
      <c r="R22" s="1">
        <f t="shared" si="7"/>
        <v>0</v>
      </c>
      <c r="S22" s="61">
        <v>0</v>
      </c>
      <c r="T22" s="61">
        <v>0</v>
      </c>
      <c r="U22" s="1">
        <f t="shared" si="8"/>
        <v>0</v>
      </c>
      <c r="V22" s="61">
        <v>0</v>
      </c>
      <c r="W22" s="61">
        <v>0</v>
      </c>
      <c r="X22" s="44" t="s">
        <v>31</v>
      </c>
      <c r="Y22" s="21"/>
      <c r="Z22" s="22"/>
    </row>
    <row r="23" spans="1:26" s="59" customFormat="1" ht="15" customHeight="1">
      <c r="A23" s="18"/>
      <c r="B23" s="19"/>
      <c r="C23" s="30" t="s">
        <v>32</v>
      </c>
      <c r="D23" s="20"/>
      <c r="E23" s="61">
        <v>1</v>
      </c>
      <c r="F23" s="61">
        <v>3</v>
      </c>
      <c r="G23" s="1">
        <f t="shared" si="2"/>
        <v>76</v>
      </c>
      <c r="H23" s="1">
        <f t="shared" si="3"/>
        <v>39</v>
      </c>
      <c r="I23" s="1">
        <f t="shared" si="4"/>
        <v>37</v>
      </c>
      <c r="J23" s="1">
        <f t="shared" si="5"/>
        <v>23</v>
      </c>
      <c r="K23" s="61">
        <v>16</v>
      </c>
      <c r="L23" s="61">
        <v>7</v>
      </c>
      <c r="M23" s="1">
        <f t="shared" si="6"/>
        <v>22</v>
      </c>
      <c r="N23" s="61">
        <v>11</v>
      </c>
      <c r="O23" s="61">
        <v>11</v>
      </c>
      <c r="P23" s="1"/>
      <c r="Q23" s="1"/>
      <c r="R23" s="1">
        <f t="shared" si="7"/>
        <v>9</v>
      </c>
      <c r="S23" s="61">
        <v>3</v>
      </c>
      <c r="T23" s="61">
        <v>6</v>
      </c>
      <c r="U23" s="1">
        <f t="shared" si="8"/>
        <v>22</v>
      </c>
      <c r="V23" s="61">
        <v>9</v>
      </c>
      <c r="W23" s="61">
        <v>13</v>
      </c>
      <c r="X23" s="44" t="s">
        <v>32</v>
      </c>
      <c r="Y23" s="21"/>
      <c r="Z23" s="22"/>
    </row>
    <row r="24" spans="1:26" s="59" customFormat="1" ht="15" customHeight="1">
      <c r="A24" s="18"/>
      <c r="B24" s="19"/>
      <c r="C24" s="30" t="s">
        <v>34</v>
      </c>
      <c r="D24" s="20"/>
      <c r="E24" s="61">
        <v>0</v>
      </c>
      <c r="F24" s="61">
        <v>0</v>
      </c>
      <c r="G24" s="1">
        <f t="shared" si="2"/>
        <v>0</v>
      </c>
      <c r="H24" s="1">
        <f t="shared" si="3"/>
        <v>0</v>
      </c>
      <c r="I24" s="1">
        <f t="shared" si="4"/>
        <v>0</v>
      </c>
      <c r="J24" s="1">
        <f t="shared" si="5"/>
        <v>0</v>
      </c>
      <c r="K24" s="61">
        <v>0</v>
      </c>
      <c r="L24" s="61">
        <v>0</v>
      </c>
      <c r="M24" s="1">
        <f t="shared" si="6"/>
        <v>0</v>
      </c>
      <c r="N24" s="61">
        <v>0</v>
      </c>
      <c r="O24" s="61">
        <v>0</v>
      </c>
      <c r="P24" s="1"/>
      <c r="Q24" s="1"/>
      <c r="R24" s="1">
        <f t="shared" si="7"/>
        <v>0</v>
      </c>
      <c r="S24" s="61">
        <v>0</v>
      </c>
      <c r="T24" s="61">
        <v>0</v>
      </c>
      <c r="U24" s="1">
        <f t="shared" si="8"/>
        <v>0</v>
      </c>
      <c r="V24" s="61">
        <v>0</v>
      </c>
      <c r="W24" s="61">
        <v>0</v>
      </c>
      <c r="X24" s="44" t="s">
        <v>34</v>
      </c>
      <c r="Y24" s="21"/>
      <c r="Z24" s="22"/>
    </row>
    <row r="25" spans="1:26" s="59" customFormat="1" ht="15" customHeight="1">
      <c r="A25" s="18"/>
      <c r="B25" s="19"/>
      <c r="C25" s="30" t="s">
        <v>35</v>
      </c>
      <c r="D25" s="20"/>
      <c r="E25" s="61">
        <v>0</v>
      </c>
      <c r="F25" s="61">
        <v>0</v>
      </c>
      <c r="G25" s="1">
        <f t="shared" si="2"/>
        <v>0</v>
      </c>
      <c r="H25" s="1">
        <f t="shared" si="3"/>
        <v>0</v>
      </c>
      <c r="I25" s="1">
        <f t="shared" si="4"/>
        <v>0</v>
      </c>
      <c r="J25" s="1">
        <f t="shared" si="5"/>
        <v>0</v>
      </c>
      <c r="K25" s="61">
        <v>0</v>
      </c>
      <c r="L25" s="61">
        <v>0</v>
      </c>
      <c r="M25" s="1">
        <f t="shared" si="6"/>
        <v>0</v>
      </c>
      <c r="N25" s="61">
        <v>0</v>
      </c>
      <c r="O25" s="61">
        <v>0</v>
      </c>
      <c r="P25" s="1"/>
      <c r="Q25" s="1"/>
      <c r="R25" s="1">
        <f t="shared" si="7"/>
        <v>0</v>
      </c>
      <c r="S25" s="61">
        <v>0</v>
      </c>
      <c r="T25" s="61">
        <v>0</v>
      </c>
      <c r="U25" s="1">
        <f t="shared" si="8"/>
        <v>0</v>
      </c>
      <c r="V25" s="61">
        <v>0</v>
      </c>
      <c r="W25" s="61">
        <v>0</v>
      </c>
      <c r="X25" s="44" t="s">
        <v>35</v>
      </c>
      <c r="Y25" s="21"/>
      <c r="Z25" s="22"/>
    </row>
    <row r="26" spans="1:26" s="59" customFormat="1" ht="21" customHeight="1">
      <c r="A26" s="18"/>
      <c r="B26" s="19"/>
      <c r="C26" s="30" t="s">
        <v>16</v>
      </c>
      <c r="D26" s="20"/>
      <c r="E26" s="61">
        <v>0</v>
      </c>
      <c r="F26" s="61">
        <v>0</v>
      </c>
      <c r="G26" s="1">
        <f t="shared" si="2"/>
        <v>0</v>
      </c>
      <c r="H26" s="1">
        <f t="shared" si="3"/>
        <v>0</v>
      </c>
      <c r="I26" s="1">
        <f t="shared" si="4"/>
        <v>0</v>
      </c>
      <c r="J26" s="1">
        <f t="shared" si="5"/>
        <v>0</v>
      </c>
      <c r="K26" s="61">
        <v>0</v>
      </c>
      <c r="L26" s="61">
        <v>0</v>
      </c>
      <c r="M26" s="1">
        <f t="shared" si="6"/>
        <v>0</v>
      </c>
      <c r="N26" s="61">
        <v>0</v>
      </c>
      <c r="O26" s="61">
        <v>0</v>
      </c>
      <c r="P26" s="1"/>
      <c r="Q26" s="1"/>
      <c r="R26" s="1">
        <f t="shared" si="7"/>
        <v>0</v>
      </c>
      <c r="S26" s="61">
        <v>0</v>
      </c>
      <c r="T26" s="61">
        <v>0</v>
      </c>
      <c r="U26" s="1">
        <f t="shared" si="8"/>
        <v>0</v>
      </c>
      <c r="V26" s="61">
        <v>0</v>
      </c>
      <c r="W26" s="61">
        <v>0</v>
      </c>
      <c r="X26" s="44" t="s">
        <v>16</v>
      </c>
      <c r="Y26" s="21"/>
      <c r="Z26" s="22"/>
    </row>
    <row r="27" spans="1:26" s="59" customFormat="1" ht="15" customHeight="1">
      <c r="A27" s="18"/>
      <c r="B27" s="19"/>
      <c r="C27" s="30" t="s">
        <v>17</v>
      </c>
      <c r="D27" s="20"/>
      <c r="E27" s="61">
        <v>0</v>
      </c>
      <c r="F27" s="61">
        <v>0</v>
      </c>
      <c r="G27" s="1">
        <f t="shared" si="2"/>
        <v>0</v>
      </c>
      <c r="H27" s="1">
        <f t="shared" si="3"/>
        <v>0</v>
      </c>
      <c r="I27" s="1">
        <f t="shared" si="4"/>
        <v>0</v>
      </c>
      <c r="J27" s="1">
        <f t="shared" si="5"/>
        <v>0</v>
      </c>
      <c r="K27" s="61">
        <v>0</v>
      </c>
      <c r="L27" s="61">
        <v>0</v>
      </c>
      <c r="M27" s="1">
        <f t="shared" si="6"/>
        <v>0</v>
      </c>
      <c r="N27" s="61">
        <v>0</v>
      </c>
      <c r="O27" s="61">
        <v>0</v>
      </c>
      <c r="P27" s="1"/>
      <c r="Q27" s="1"/>
      <c r="R27" s="1">
        <f t="shared" si="7"/>
        <v>0</v>
      </c>
      <c r="S27" s="61">
        <v>0</v>
      </c>
      <c r="T27" s="61">
        <v>0</v>
      </c>
      <c r="U27" s="1">
        <f t="shared" si="8"/>
        <v>0</v>
      </c>
      <c r="V27" s="61">
        <v>0</v>
      </c>
      <c r="W27" s="61">
        <v>0</v>
      </c>
      <c r="X27" s="44" t="s">
        <v>17</v>
      </c>
      <c r="Y27" s="21"/>
      <c r="Z27" s="22"/>
    </row>
    <row r="28" spans="1:26" s="59" customFormat="1" ht="15" customHeight="1">
      <c r="A28" s="18"/>
      <c r="B28" s="19"/>
      <c r="C28" s="30" t="s">
        <v>19</v>
      </c>
      <c r="D28" s="20"/>
      <c r="E28" s="61">
        <v>0</v>
      </c>
      <c r="F28" s="61">
        <v>0</v>
      </c>
      <c r="G28" s="1">
        <f t="shared" si="2"/>
        <v>0</v>
      </c>
      <c r="H28" s="1">
        <f t="shared" si="3"/>
        <v>0</v>
      </c>
      <c r="I28" s="1">
        <f t="shared" si="4"/>
        <v>0</v>
      </c>
      <c r="J28" s="1">
        <f t="shared" si="5"/>
        <v>0</v>
      </c>
      <c r="K28" s="61">
        <v>0</v>
      </c>
      <c r="L28" s="61">
        <v>0</v>
      </c>
      <c r="M28" s="1">
        <f t="shared" si="6"/>
        <v>0</v>
      </c>
      <c r="N28" s="61">
        <v>0</v>
      </c>
      <c r="O28" s="61">
        <v>0</v>
      </c>
      <c r="P28" s="1"/>
      <c r="Q28" s="1"/>
      <c r="R28" s="1">
        <f t="shared" si="7"/>
        <v>0</v>
      </c>
      <c r="S28" s="61">
        <v>0</v>
      </c>
      <c r="T28" s="61">
        <v>0</v>
      </c>
      <c r="U28" s="1">
        <f t="shared" si="8"/>
        <v>0</v>
      </c>
      <c r="V28" s="61">
        <v>0</v>
      </c>
      <c r="W28" s="61">
        <v>0</v>
      </c>
      <c r="X28" s="44" t="s">
        <v>19</v>
      </c>
      <c r="Y28" s="21"/>
      <c r="Z28" s="22"/>
    </row>
    <row r="29" spans="1:26" s="59" customFormat="1" ht="15" customHeight="1">
      <c r="A29" s="18"/>
      <c r="B29" s="19"/>
      <c r="C29" s="30" t="s">
        <v>18</v>
      </c>
      <c r="D29" s="20"/>
      <c r="E29" s="61">
        <v>0</v>
      </c>
      <c r="F29" s="61">
        <v>0</v>
      </c>
      <c r="G29" s="1">
        <f t="shared" si="2"/>
        <v>0</v>
      </c>
      <c r="H29" s="1">
        <f t="shared" si="3"/>
        <v>0</v>
      </c>
      <c r="I29" s="1">
        <f t="shared" si="4"/>
        <v>0</v>
      </c>
      <c r="J29" s="1">
        <f t="shared" si="5"/>
        <v>0</v>
      </c>
      <c r="K29" s="61">
        <v>0</v>
      </c>
      <c r="L29" s="61">
        <v>0</v>
      </c>
      <c r="M29" s="1">
        <f t="shared" si="6"/>
        <v>0</v>
      </c>
      <c r="N29" s="61">
        <v>0</v>
      </c>
      <c r="O29" s="61">
        <v>0</v>
      </c>
      <c r="P29" s="1"/>
      <c r="Q29" s="1"/>
      <c r="R29" s="1">
        <f t="shared" si="7"/>
        <v>0</v>
      </c>
      <c r="S29" s="61">
        <v>0</v>
      </c>
      <c r="T29" s="61">
        <v>0</v>
      </c>
      <c r="U29" s="1">
        <f t="shared" si="8"/>
        <v>0</v>
      </c>
      <c r="V29" s="61">
        <v>0</v>
      </c>
      <c r="W29" s="61">
        <v>0</v>
      </c>
      <c r="X29" s="44" t="s">
        <v>18</v>
      </c>
      <c r="Y29" s="21"/>
      <c r="Z29" s="22"/>
    </row>
    <row r="30" spans="1:26" s="59" customFormat="1" ht="15" customHeight="1">
      <c r="A30" s="18"/>
      <c r="B30" s="19"/>
      <c r="C30" s="30" t="s">
        <v>20</v>
      </c>
      <c r="D30" s="20"/>
      <c r="E30" s="61">
        <v>0</v>
      </c>
      <c r="F30" s="61">
        <v>0</v>
      </c>
      <c r="G30" s="1">
        <f t="shared" si="2"/>
        <v>0</v>
      </c>
      <c r="H30" s="1">
        <f t="shared" si="3"/>
        <v>0</v>
      </c>
      <c r="I30" s="1">
        <f t="shared" si="4"/>
        <v>0</v>
      </c>
      <c r="J30" s="1">
        <f t="shared" si="5"/>
        <v>0</v>
      </c>
      <c r="K30" s="61">
        <v>0</v>
      </c>
      <c r="L30" s="61">
        <v>0</v>
      </c>
      <c r="M30" s="1">
        <f t="shared" si="6"/>
        <v>0</v>
      </c>
      <c r="N30" s="61">
        <v>0</v>
      </c>
      <c r="O30" s="61">
        <v>0</v>
      </c>
      <c r="P30" s="1"/>
      <c r="Q30" s="1"/>
      <c r="R30" s="1">
        <f t="shared" si="7"/>
        <v>0</v>
      </c>
      <c r="S30" s="61">
        <v>0</v>
      </c>
      <c r="T30" s="61">
        <v>0</v>
      </c>
      <c r="U30" s="1">
        <f t="shared" si="8"/>
        <v>0</v>
      </c>
      <c r="V30" s="61">
        <v>0</v>
      </c>
      <c r="W30" s="61">
        <v>0</v>
      </c>
      <c r="X30" s="44" t="s">
        <v>20</v>
      </c>
      <c r="Y30" s="21"/>
      <c r="Z30" s="22"/>
    </row>
    <row r="31" spans="1:26" s="59" customFormat="1" ht="15" customHeight="1">
      <c r="A31" s="18"/>
      <c r="B31" s="19"/>
      <c r="C31" s="30" t="s">
        <v>21</v>
      </c>
      <c r="D31" s="20"/>
      <c r="E31" s="61">
        <v>1</v>
      </c>
      <c r="F31" s="61">
        <v>3</v>
      </c>
      <c r="G31" s="1">
        <f t="shared" si="2"/>
        <v>61</v>
      </c>
      <c r="H31" s="1">
        <f t="shared" si="3"/>
        <v>31</v>
      </c>
      <c r="I31" s="1">
        <f t="shared" si="4"/>
        <v>30</v>
      </c>
      <c r="J31" s="1">
        <f t="shared" si="5"/>
        <v>21</v>
      </c>
      <c r="K31" s="61">
        <v>11</v>
      </c>
      <c r="L31" s="61">
        <v>10</v>
      </c>
      <c r="M31" s="1">
        <f t="shared" si="6"/>
        <v>14</v>
      </c>
      <c r="N31" s="61">
        <v>9</v>
      </c>
      <c r="O31" s="61">
        <v>5</v>
      </c>
      <c r="P31" s="1"/>
      <c r="Q31" s="1"/>
      <c r="R31" s="1">
        <f t="shared" si="7"/>
        <v>13</v>
      </c>
      <c r="S31" s="61">
        <v>9</v>
      </c>
      <c r="T31" s="61">
        <v>4</v>
      </c>
      <c r="U31" s="1">
        <f t="shared" si="8"/>
        <v>13</v>
      </c>
      <c r="V31" s="61">
        <v>2</v>
      </c>
      <c r="W31" s="61">
        <v>11</v>
      </c>
      <c r="X31" s="44" t="s">
        <v>21</v>
      </c>
      <c r="Y31" s="21"/>
      <c r="Z31" s="22"/>
    </row>
    <row r="32" spans="1:26" s="59" customFormat="1" ht="15" customHeight="1">
      <c r="A32" s="18"/>
      <c r="B32" s="19"/>
      <c r="C32" s="30" t="s">
        <v>22</v>
      </c>
      <c r="D32" s="20"/>
      <c r="E32" s="61">
        <v>0</v>
      </c>
      <c r="F32" s="61">
        <v>0</v>
      </c>
      <c r="G32" s="1">
        <f t="shared" si="2"/>
        <v>0</v>
      </c>
      <c r="H32" s="1">
        <f t="shared" si="3"/>
        <v>0</v>
      </c>
      <c r="I32" s="1">
        <f t="shared" si="4"/>
        <v>0</v>
      </c>
      <c r="J32" s="1">
        <f t="shared" si="5"/>
        <v>0</v>
      </c>
      <c r="K32" s="61">
        <v>0</v>
      </c>
      <c r="L32" s="61">
        <v>0</v>
      </c>
      <c r="M32" s="1">
        <f t="shared" si="6"/>
        <v>0</v>
      </c>
      <c r="N32" s="61">
        <v>0</v>
      </c>
      <c r="O32" s="61">
        <v>0</v>
      </c>
      <c r="P32" s="1"/>
      <c r="Q32" s="1"/>
      <c r="R32" s="1">
        <f t="shared" si="7"/>
        <v>0</v>
      </c>
      <c r="S32" s="61">
        <v>0</v>
      </c>
      <c r="T32" s="61">
        <v>0</v>
      </c>
      <c r="U32" s="1">
        <f t="shared" si="8"/>
        <v>0</v>
      </c>
      <c r="V32" s="61">
        <v>0</v>
      </c>
      <c r="W32" s="61">
        <v>0</v>
      </c>
      <c r="X32" s="44" t="s">
        <v>22</v>
      </c>
      <c r="Y32" s="21"/>
      <c r="Z32" s="22"/>
    </row>
    <row r="33" spans="1:26" s="59" customFormat="1" ht="15" customHeight="1">
      <c r="A33" s="18"/>
      <c r="B33" s="19"/>
      <c r="C33" s="30" t="s">
        <v>33</v>
      </c>
      <c r="D33" s="20"/>
      <c r="E33" s="61">
        <v>0</v>
      </c>
      <c r="F33" s="61">
        <v>0</v>
      </c>
      <c r="G33" s="1">
        <f t="shared" si="2"/>
        <v>0</v>
      </c>
      <c r="H33" s="1">
        <f t="shared" si="3"/>
        <v>0</v>
      </c>
      <c r="I33" s="1">
        <f t="shared" si="4"/>
        <v>0</v>
      </c>
      <c r="J33" s="1">
        <f t="shared" si="5"/>
        <v>0</v>
      </c>
      <c r="K33" s="61">
        <v>0</v>
      </c>
      <c r="L33" s="61">
        <v>0</v>
      </c>
      <c r="M33" s="1">
        <f t="shared" si="6"/>
        <v>0</v>
      </c>
      <c r="N33" s="61">
        <v>0</v>
      </c>
      <c r="O33" s="61">
        <v>0</v>
      </c>
      <c r="P33" s="1"/>
      <c r="Q33" s="1"/>
      <c r="R33" s="1">
        <f t="shared" si="7"/>
        <v>0</v>
      </c>
      <c r="S33" s="61">
        <v>0</v>
      </c>
      <c r="T33" s="61">
        <v>0</v>
      </c>
      <c r="U33" s="1">
        <f t="shared" si="8"/>
        <v>0</v>
      </c>
      <c r="V33" s="61">
        <v>0</v>
      </c>
      <c r="W33" s="61">
        <v>0</v>
      </c>
      <c r="X33" s="44" t="s">
        <v>33</v>
      </c>
      <c r="Y33" s="21"/>
      <c r="Z33" s="22"/>
    </row>
    <row r="34" spans="1:26" ht="4.5" customHeight="1" thickBot="1">
      <c r="A34" s="31"/>
      <c r="B34" s="32"/>
      <c r="C34" s="33"/>
      <c r="D34" s="34"/>
      <c r="E34" s="35"/>
      <c r="F34" s="35"/>
      <c r="G34" s="35"/>
      <c r="H34" s="35"/>
      <c r="I34" s="35"/>
      <c r="J34" s="35"/>
      <c r="K34" s="35">
        <v>0</v>
      </c>
      <c r="L34" s="35">
        <v>0</v>
      </c>
      <c r="M34" s="35"/>
      <c r="N34" s="35"/>
      <c r="O34" s="35"/>
      <c r="P34" s="36"/>
      <c r="Q34" s="36"/>
      <c r="R34" s="35"/>
      <c r="S34" s="35"/>
      <c r="T34" s="35"/>
      <c r="U34" s="35"/>
      <c r="V34" s="35"/>
      <c r="W34" s="35"/>
      <c r="X34" s="45"/>
      <c r="Y34" s="33"/>
      <c r="Z34" s="31"/>
    </row>
    <row r="35" spans="1:26" ht="7.5" customHeight="1">
      <c r="A35" s="31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39"/>
      <c r="R35" s="38"/>
      <c r="S35" s="38"/>
      <c r="T35" s="38"/>
      <c r="U35" s="38"/>
      <c r="V35" s="38"/>
      <c r="W35" s="38"/>
      <c r="X35" s="37"/>
      <c r="Y35" s="37"/>
      <c r="Z35" s="31"/>
    </row>
    <row r="36" spans="1:26" ht="14.25">
      <c r="A36" s="31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/>
      <c r="Q36" s="39"/>
      <c r="R36" s="40"/>
      <c r="S36" s="40"/>
      <c r="T36" s="40"/>
      <c r="U36" s="40"/>
      <c r="V36" s="40"/>
      <c r="W36" s="40"/>
      <c r="X36" s="31"/>
      <c r="Y36" s="31"/>
      <c r="Z36" s="31"/>
    </row>
    <row r="37" spans="1:26" ht="14.25">
      <c r="A37" s="31"/>
      <c r="B37" s="31"/>
      <c r="C37" s="31"/>
      <c r="D37" s="31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  <c r="Q37" s="39"/>
      <c r="R37" s="40"/>
      <c r="S37" s="40"/>
      <c r="T37" s="40"/>
      <c r="U37" s="40"/>
      <c r="V37" s="40"/>
      <c r="W37" s="40"/>
      <c r="X37" s="31"/>
      <c r="Y37" s="31"/>
      <c r="Z37" s="31"/>
    </row>
    <row r="38" spans="1:26" ht="14.25">
      <c r="A38" s="31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39"/>
      <c r="R38" s="40"/>
      <c r="S38" s="40"/>
      <c r="T38" s="40"/>
      <c r="U38" s="40"/>
      <c r="V38" s="40"/>
      <c r="W38" s="40"/>
      <c r="X38" s="31"/>
      <c r="Y38" s="31"/>
      <c r="Z38" s="31"/>
    </row>
    <row r="39" spans="1:26" ht="14.25">
      <c r="A39" s="31"/>
      <c r="B39" s="31"/>
      <c r="C39" s="31"/>
      <c r="D39" s="31"/>
      <c r="E39" s="40"/>
      <c r="F39" s="40"/>
      <c r="G39" s="40"/>
      <c r="H39" s="40"/>
      <c r="I39" s="40"/>
      <c r="J39" s="40"/>
      <c r="K39" s="40"/>
      <c r="L39" s="40"/>
      <c r="M39" s="46"/>
      <c r="N39" s="46"/>
      <c r="O39" s="46"/>
      <c r="P39" s="47"/>
      <c r="Q39" s="47"/>
      <c r="R39" s="46"/>
      <c r="S39" s="40"/>
      <c r="T39" s="40"/>
      <c r="U39" s="40"/>
      <c r="V39" s="40"/>
      <c r="W39" s="40"/>
      <c r="X39" s="31"/>
      <c r="Y39" s="31"/>
      <c r="Z39" s="31"/>
    </row>
    <row r="40" spans="1:26" ht="14.25">
      <c r="A40" s="31"/>
      <c r="B40" s="31"/>
      <c r="C40" s="31"/>
      <c r="D40" s="31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/>
      <c r="Q40" s="39"/>
      <c r="R40" s="40"/>
      <c r="S40" s="40"/>
      <c r="T40" s="40"/>
      <c r="U40" s="40"/>
      <c r="V40" s="40"/>
      <c r="W40" s="40"/>
      <c r="X40" s="31"/>
      <c r="Y40" s="31"/>
      <c r="Z40" s="31"/>
    </row>
    <row r="41" spans="1:26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1"/>
      <c r="Q41" s="41"/>
      <c r="R41" s="31"/>
      <c r="S41" s="31"/>
      <c r="T41" s="31"/>
      <c r="U41" s="31"/>
      <c r="V41" s="31"/>
      <c r="W41" s="31"/>
      <c r="X41" s="31"/>
      <c r="Y41" s="31"/>
      <c r="Z41" s="31"/>
    </row>
  </sheetData>
  <sheetProtection/>
  <mergeCells count="11">
    <mergeCell ref="C4:C7"/>
    <mergeCell ref="E4:E7"/>
    <mergeCell ref="F4:F7"/>
    <mergeCell ref="J5:L6"/>
    <mergeCell ref="X4:X7"/>
    <mergeCell ref="R4:W4"/>
    <mergeCell ref="R5:T6"/>
    <mergeCell ref="U5:W6"/>
    <mergeCell ref="G5:I6"/>
    <mergeCell ref="G4:O4"/>
    <mergeCell ref="M5:O6"/>
  </mergeCells>
  <printOptions horizontalCentered="1"/>
  <pageMargins left="0.3937007874015748" right="0.3937007874015748" top="0.3937007874015748" bottom="0.3937007874015748" header="0" footer="0"/>
  <pageSetup blackAndWhite="1" firstPageNumber="104" useFirstPageNumber="1" horizontalDpi="600" verticalDpi="600" orientation="portrait" pageOrder="overThenDown" paperSize="9" scale="75" r:id="rId1"/>
  <headerFooter alignWithMargins="0">
    <oddFooter>&amp;C&amp;12- &amp;P-64 -</oddFooter>
  </headerFooter>
  <colBreaks count="1" manualBreakCount="1">
    <brk id="1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1"/>
  <sheetViews>
    <sheetView showGridLines="0" tabSelected="1" zoomScale="102" zoomScaleNormal="102" zoomScaleSheetLayoutView="75" workbookViewId="0" topLeftCell="A1">
      <selection activeCell="A1" sqref="A1"/>
    </sheetView>
  </sheetViews>
  <sheetFormatPr defaultColWidth="9.125" defaultRowHeight="12.75"/>
  <cols>
    <col min="1" max="1" width="2.875" style="66" customWidth="1"/>
    <col min="2" max="2" width="0.6171875" style="66" customWidth="1"/>
    <col min="3" max="3" width="14.625" style="66" customWidth="1"/>
    <col min="4" max="4" width="0.875" style="66" customWidth="1"/>
    <col min="5" max="6" width="9.625" style="66" customWidth="1"/>
    <col min="7" max="15" width="10.00390625" style="66" customWidth="1"/>
    <col min="16" max="17" width="5.50390625" style="73" customWidth="1"/>
    <col min="18" max="23" width="10.50390625" style="66" customWidth="1"/>
    <col min="24" max="24" width="14.625" style="66" customWidth="1"/>
    <col min="25" max="25" width="1.12109375" style="66" customWidth="1"/>
    <col min="26" max="16384" width="9.125" style="66" customWidth="1"/>
  </cols>
  <sheetData>
    <row r="1" spans="3:23" ht="21.75" customHeight="1">
      <c r="C1" s="67"/>
      <c r="W1" s="126" t="s">
        <v>53</v>
      </c>
    </row>
    <row r="2" ht="21.75" customHeight="1">
      <c r="C2" s="70" t="s">
        <v>67</v>
      </c>
    </row>
    <row r="3" spans="2:25" ht="24.75" customHeight="1" thickBot="1">
      <c r="B3" s="71"/>
      <c r="C3" s="72" t="s">
        <v>58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R3" s="71"/>
      <c r="S3" s="71"/>
      <c r="T3" s="71"/>
      <c r="U3" s="71"/>
      <c r="V3" s="71"/>
      <c r="W3" s="71"/>
      <c r="X3" s="71"/>
      <c r="Y3" s="71"/>
    </row>
    <row r="4" spans="1:25" ht="18" customHeight="1" thickTop="1">
      <c r="A4" s="127"/>
      <c r="B4" s="128"/>
      <c r="C4" s="173" t="s">
        <v>6</v>
      </c>
      <c r="D4" s="129"/>
      <c r="E4" s="176" t="s">
        <v>28</v>
      </c>
      <c r="F4" s="178" t="s">
        <v>29</v>
      </c>
      <c r="G4" s="187" t="s">
        <v>44</v>
      </c>
      <c r="H4" s="179"/>
      <c r="I4" s="179"/>
      <c r="J4" s="179"/>
      <c r="K4" s="179"/>
      <c r="L4" s="179"/>
      <c r="M4" s="179"/>
      <c r="N4" s="179"/>
      <c r="O4" s="179"/>
      <c r="P4" s="130"/>
      <c r="Q4" s="130"/>
      <c r="R4" s="179" t="s">
        <v>45</v>
      </c>
      <c r="S4" s="179"/>
      <c r="T4" s="179"/>
      <c r="U4" s="179"/>
      <c r="V4" s="179"/>
      <c r="W4" s="184"/>
      <c r="X4" s="181" t="s">
        <v>6</v>
      </c>
      <c r="Y4" s="128"/>
    </row>
    <row r="5" spans="1:25" ht="7.5" customHeight="1">
      <c r="A5" s="127"/>
      <c r="B5" s="128"/>
      <c r="C5" s="174"/>
      <c r="D5" s="129"/>
      <c r="E5" s="176"/>
      <c r="F5" s="178"/>
      <c r="G5" s="186" t="s">
        <v>0</v>
      </c>
      <c r="H5" s="180"/>
      <c r="I5" s="185"/>
      <c r="J5" s="180" t="s">
        <v>55</v>
      </c>
      <c r="K5" s="180"/>
      <c r="L5" s="180"/>
      <c r="M5" s="186" t="s">
        <v>54</v>
      </c>
      <c r="N5" s="188"/>
      <c r="O5" s="188"/>
      <c r="P5" s="130"/>
      <c r="Q5" s="130"/>
      <c r="R5" s="180" t="s">
        <v>49</v>
      </c>
      <c r="S5" s="180"/>
      <c r="T5" s="185"/>
      <c r="U5" s="186" t="s">
        <v>50</v>
      </c>
      <c r="V5" s="180"/>
      <c r="W5" s="185"/>
      <c r="X5" s="182"/>
      <c r="Y5" s="128"/>
    </row>
    <row r="6" spans="1:25" ht="15" customHeight="1">
      <c r="A6" s="127"/>
      <c r="B6" s="128"/>
      <c r="C6" s="174"/>
      <c r="D6" s="129"/>
      <c r="E6" s="176"/>
      <c r="F6" s="178"/>
      <c r="G6" s="187"/>
      <c r="H6" s="179"/>
      <c r="I6" s="184"/>
      <c r="J6" s="179"/>
      <c r="K6" s="179"/>
      <c r="L6" s="179"/>
      <c r="M6" s="183"/>
      <c r="N6" s="175"/>
      <c r="O6" s="175"/>
      <c r="P6" s="131"/>
      <c r="Q6" s="131"/>
      <c r="R6" s="179"/>
      <c r="S6" s="179"/>
      <c r="T6" s="184"/>
      <c r="U6" s="187"/>
      <c r="V6" s="179"/>
      <c r="W6" s="184"/>
      <c r="X6" s="182"/>
      <c r="Y6" s="128"/>
    </row>
    <row r="7" spans="1:25" ht="18" customHeight="1">
      <c r="A7" s="127"/>
      <c r="B7" s="128"/>
      <c r="C7" s="175"/>
      <c r="D7" s="129"/>
      <c r="E7" s="177"/>
      <c r="F7" s="179"/>
      <c r="G7" s="132" t="s">
        <v>5</v>
      </c>
      <c r="H7" s="133" t="s">
        <v>3</v>
      </c>
      <c r="I7" s="133" t="s">
        <v>4</v>
      </c>
      <c r="J7" s="132" t="s">
        <v>5</v>
      </c>
      <c r="K7" s="133" t="s">
        <v>3</v>
      </c>
      <c r="L7" s="133" t="s">
        <v>4</v>
      </c>
      <c r="M7" s="134" t="s">
        <v>5</v>
      </c>
      <c r="N7" s="135" t="s">
        <v>3</v>
      </c>
      <c r="O7" s="135" t="s">
        <v>4</v>
      </c>
      <c r="P7" s="130"/>
      <c r="Q7" s="130"/>
      <c r="R7" s="136" t="s">
        <v>5</v>
      </c>
      <c r="S7" s="133" t="s">
        <v>3</v>
      </c>
      <c r="T7" s="133" t="s">
        <v>4</v>
      </c>
      <c r="U7" s="132" t="s">
        <v>5</v>
      </c>
      <c r="V7" s="133" t="s">
        <v>3</v>
      </c>
      <c r="W7" s="133" t="s">
        <v>4</v>
      </c>
      <c r="X7" s="183"/>
      <c r="Y7" s="128"/>
    </row>
    <row r="8" spans="1:25" ht="1.5" customHeight="1">
      <c r="A8" s="127"/>
      <c r="B8" s="137"/>
      <c r="C8" s="137"/>
      <c r="D8" s="138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28"/>
      <c r="Q8" s="128"/>
      <c r="R8" s="137"/>
      <c r="S8" s="137"/>
      <c r="T8" s="137"/>
      <c r="U8" s="137"/>
      <c r="V8" s="137"/>
      <c r="W8" s="137"/>
      <c r="X8" s="139"/>
      <c r="Y8" s="137"/>
    </row>
    <row r="9" spans="1:25" ht="14.25" customHeight="1">
      <c r="A9" s="127"/>
      <c r="B9" s="128"/>
      <c r="C9" s="91" t="s">
        <v>74</v>
      </c>
      <c r="D9" s="129"/>
      <c r="E9" s="92">
        <v>99</v>
      </c>
      <c r="F9" s="92">
        <v>408</v>
      </c>
      <c r="G9" s="92">
        <v>11498</v>
      </c>
      <c r="H9" s="92">
        <v>5993</v>
      </c>
      <c r="I9" s="92">
        <v>5505</v>
      </c>
      <c r="J9" s="92">
        <v>3611</v>
      </c>
      <c r="K9" s="92">
        <v>1904</v>
      </c>
      <c r="L9" s="92">
        <v>1707</v>
      </c>
      <c r="M9" s="92">
        <v>2537</v>
      </c>
      <c r="N9" s="92">
        <v>1344</v>
      </c>
      <c r="O9" s="92">
        <v>1193</v>
      </c>
      <c r="P9" s="92"/>
      <c r="Q9" s="92"/>
      <c r="R9" s="92">
        <v>2588</v>
      </c>
      <c r="S9" s="92">
        <v>1294</v>
      </c>
      <c r="T9" s="92">
        <v>1294</v>
      </c>
      <c r="U9" s="92">
        <v>2762</v>
      </c>
      <c r="V9" s="92">
        <v>1451</v>
      </c>
      <c r="W9" s="92">
        <v>1311</v>
      </c>
      <c r="X9" s="140" t="s">
        <v>75</v>
      </c>
      <c r="Y9" s="128"/>
    </row>
    <row r="10" spans="1:25" ht="14.25" customHeight="1">
      <c r="A10" s="127"/>
      <c r="B10" s="128"/>
      <c r="C10" s="91" t="s">
        <v>76</v>
      </c>
      <c r="D10" s="129"/>
      <c r="E10" s="92">
        <v>104</v>
      </c>
      <c r="F10" s="92">
        <v>422</v>
      </c>
      <c r="G10" s="92">
        <v>11430</v>
      </c>
      <c r="H10" s="92">
        <v>5894</v>
      </c>
      <c r="I10" s="92">
        <v>5536</v>
      </c>
      <c r="J10" s="92">
        <v>3696</v>
      </c>
      <c r="K10" s="92">
        <v>1909</v>
      </c>
      <c r="L10" s="92">
        <v>1787</v>
      </c>
      <c r="M10" s="92">
        <v>2480</v>
      </c>
      <c r="N10" s="92">
        <v>1249</v>
      </c>
      <c r="O10" s="92">
        <v>1231</v>
      </c>
      <c r="P10" s="92"/>
      <c r="Q10" s="92"/>
      <c r="R10" s="92">
        <v>2575</v>
      </c>
      <c r="S10" s="92">
        <v>1370</v>
      </c>
      <c r="T10" s="92">
        <v>1205</v>
      </c>
      <c r="U10" s="92">
        <v>2679</v>
      </c>
      <c r="V10" s="92">
        <v>1366</v>
      </c>
      <c r="W10" s="92">
        <v>1313</v>
      </c>
      <c r="X10" s="140" t="s">
        <v>77</v>
      </c>
      <c r="Y10" s="128"/>
    </row>
    <row r="11" spans="1:27" s="105" customFormat="1" ht="20.25" customHeight="1">
      <c r="A11" s="97"/>
      <c r="B11" s="98"/>
      <c r="C11" s="99" t="s">
        <v>78</v>
      </c>
      <c r="D11" s="100"/>
      <c r="E11" s="101">
        <v>108</v>
      </c>
      <c r="F11" s="101">
        <v>423</v>
      </c>
      <c r="G11" s="101">
        <v>11501</v>
      </c>
      <c r="H11" s="101">
        <v>5984</v>
      </c>
      <c r="I11" s="101">
        <v>5517</v>
      </c>
      <c r="J11" s="101">
        <v>3707</v>
      </c>
      <c r="K11" s="101">
        <v>1958</v>
      </c>
      <c r="L11" s="101">
        <v>1749</v>
      </c>
      <c r="M11" s="101">
        <v>2537</v>
      </c>
      <c r="N11" s="101">
        <v>1310</v>
      </c>
      <c r="O11" s="101">
        <v>1227</v>
      </c>
      <c r="P11" s="101"/>
      <c r="Q11" s="101"/>
      <c r="R11" s="101">
        <v>2579</v>
      </c>
      <c r="S11" s="101">
        <v>1297</v>
      </c>
      <c r="T11" s="101">
        <v>1282</v>
      </c>
      <c r="U11" s="101">
        <v>2678</v>
      </c>
      <c r="V11" s="101">
        <v>1419</v>
      </c>
      <c r="W11" s="101">
        <v>1259</v>
      </c>
      <c r="X11" s="141" t="s">
        <v>79</v>
      </c>
      <c r="Y11" s="103"/>
      <c r="Z11" s="104"/>
      <c r="AA11" s="104"/>
    </row>
    <row r="12" spans="1:26" s="105" customFormat="1" ht="4.5" customHeight="1">
      <c r="A12" s="106"/>
      <c r="B12" s="107"/>
      <c r="C12" s="108"/>
      <c r="D12" s="10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142"/>
      <c r="Y12" s="111"/>
      <c r="Z12" s="143"/>
    </row>
    <row r="13" spans="1:26" s="112" customFormat="1" ht="15" customHeight="1">
      <c r="A13" s="106"/>
      <c r="B13" s="107"/>
      <c r="C13" s="108" t="s">
        <v>7</v>
      </c>
      <c r="D13" s="109"/>
      <c r="E13" s="93">
        <v>38</v>
      </c>
      <c r="F13" s="93">
        <v>160</v>
      </c>
      <c r="G13" s="93">
        <v>4616</v>
      </c>
      <c r="H13" s="93">
        <v>2414</v>
      </c>
      <c r="I13" s="93">
        <v>2202</v>
      </c>
      <c r="J13" s="93">
        <v>1419</v>
      </c>
      <c r="K13" s="93">
        <v>749</v>
      </c>
      <c r="L13" s="93">
        <v>670</v>
      </c>
      <c r="M13" s="93">
        <v>993</v>
      </c>
      <c r="N13" s="93">
        <v>507</v>
      </c>
      <c r="O13" s="93">
        <v>486</v>
      </c>
      <c r="P13" s="93"/>
      <c r="Q13" s="93"/>
      <c r="R13" s="93">
        <v>1079</v>
      </c>
      <c r="S13" s="93">
        <v>563</v>
      </c>
      <c r="T13" s="93">
        <v>516</v>
      </c>
      <c r="U13" s="93">
        <v>1125</v>
      </c>
      <c r="V13" s="93">
        <v>595</v>
      </c>
      <c r="W13" s="93">
        <v>530</v>
      </c>
      <c r="X13" s="142" t="s">
        <v>7</v>
      </c>
      <c r="Y13" s="111"/>
      <c r="Z13" s="143"/>
    </row>
    <row r="14" spans="1:26" s="112" customFormat="1" ht="15" customHeight="1">
      <c r="A14" s="106"/>
      <c r="B14" s="107"/>
      <c r="C14" s="108" t="s">
        <v>8</v>
      </c>
      <c r="D14" s="109"/>
      <c r="E14" s="93">
        <v>13</v>
      </c>
      <c r="F14" s="93">
        <v>50</v>
      </c>
      <c r="G14" s="93">
        <v>1301</v>
      </c>
      <c r="H14" s="93">
        <v>677</v>
      </c>
      <c r="I14" s="93">
        <v>624</v>
      </c>
      <c r="J14" s="93">
        <v>455</v>
      </c>
      <c r="K14" s="93">
        <v>250</v>
      </c>
      <c r="L14" s="93">
        <v>205</v>
      </c>
      <c r="M14" s="93">
        <v>281</v>
      </c>
      <c r="N14" s="93">
        <v>142</v>
      </c>
      <c r="O14" s="93">
        <v>139</v>
      </c>
      <c r="P14" s="93"/>
      <c r="Q14" s="93"/>
      <c r="R14" s="93">
        <v>293</v>
      </c>
      <c r="S14" s="93">
        <v>139</v>
      </c>
      <c r="T14" s="93">
        <v>154</v>
      </c>
      <c r="U14" s="93">
        <v>272</v>
      </c>
      <c r="V14" s="93">
        <v>146</v>
      </c>
      <c r="W14" s="93">
        <v>126</v>
      </c>
      <c r="X14" s="142" t="s">
        <v>8</v>
      </c>
      <c r="Y14" s="111"/>
      <c r="Z14" s="143"/>
    </row>
    <row r="15" spans="1:26" s="112" customFormat="1" ht="15" customHeight="1">
      <c r="A15" s="106"/>
      <c r="B15" s="107"/>
      <c r="C15" s="108" t="s">
        <v>9</v>
      </c>
      <c r="D15" s="109"/>
      <c r="E15" s="93">
        <v>5</v>
      </c>
      <c r="F15" s="93">
        <v>22</v>
      </c>
      <c r="G15" s="93">
        <v>433</v>
      </c>
      <c r="H15" s="93">
        <v>230</v>
      </c>
      <c r="I15" s="93">
        <v>203</v>
      </c>
      <c r="J15" s="93">
        <v>129</v>
      </c>
      <c r="K15" s="93">
        <v>64</v>
      </c>
      <c r="L15" s="93">
        <v>65</v>
      </c>
      <c r="M15" s="93">
        <v>97</v>
      </c>
      <c r="N15" s="93">
        <v>41</v>
      </c>
      <c r="O15" s="93">
        <v>56</v>
      </c>
      <c r="P15" s="93"/>
      <c r="Q15" s="93"/>
      <c r="R15" s="93">
        <v>87</v>
      </c>
      <c r="S15" s="93">
        <v>51</v>
      </c>
      <c r="T15" s="93">
        <v>36</v>
      </c>
      <c r="U15" s="93">
        <v>120</v>
      </c>
      <c r="V15" s="93">
        <v>74</v>
      </c>
      <c r="W15" s="93">
        <v>46</v>
      </c>
      <c r="X15" s="142" t="s">
        <v>9</v>
      </c>
      <c r="Y15" s="111"/>
      <c r="Z15" s="143"/>
    </row>
    <row r="16" spans="1:26" s="112" customFormat="1" ht="15" customHeight="1">
      <c r="A16" s="106"/>
      <c r="B16" s="107"/>
      <c r="C16" s="108" t="s">
        <v>10</v>
      </c>
      <c r="D16" s="109"/>
      <c r="E16" s="93">
        <v>9</v>
      </c>
      <c r="F16" s="93">
        <v>28</v>
      </c>
      <c r="G16" s="93">
        <v>755</v>
      </c>
      <c r="H16" s="93">
        <v>404</v>
      </c>
      <c r="I16" s="93">
        <v>351</v>
      </c>
      <c r="J16" s="93">
        <v>282</v>
      </c>
      <c r="K16" s="93">
        <v>144</v>
      </c>
      <c r="L16" s="93">
        <v>138</v>
      </c>
      <c r="M16" s="93">
        <v>156</v>
      </c>
      <c r="N16" s="93">
        <v>89</v>
      </c>
      <c r="O16" s="93">
        <v>67</v>
      </c>
      <c r="P16" s="93"/>
      <c r="Q16" s="93"/>
      <c r="R16" s="93">
        <v>149</v>
      </c>
      <c r="S16" s="93">
        <v>79</v>
      </c>
      <c r="T16" s="93">
        <v>70</v>
      </c>
      <c r="U16" s="93">
        <v>168</v>
      </c>
      <c r="V16" s="93">
        <v>92</v>
      </c>
      <c r="W16" s="93">
        <v>76</v>
      </c>
      <c r="X16" s="142" t="s">
        <v>10</v>
      </c>
      <c r="Y16" s="111"/>
      <c r="Z16" s="143"/>
    </row>
    <row r="17" spans="1:26" s="112" customFormat="1" ht="15" customHeight="1">
      <c r="A17" s="106"/>
      <c r="B17" s="107"/>
      <c r="C17" s="108" t="s">
        <v>11</v>
      </c>
      <c r="D17" s="109"/>
      <c r="E17" s="93">
        <v>8</v>
      </c>
      <c r="F17" s="93">
        <v>30</v>
      </c>
      <c r="G17" s="93">
        <v>995</v>
      </c>
      <c r="H17" s="93">
        <v>537</v>
      </c>
      <c r="I17" s="93">
        <v>458</v>
      </c>
      <c r="J17" s="93">
        <v>318</v>
      </c>
      <c r="K17" s="93">
        <v>179</v>
      </c>
      <c r="L17" s="93">
        <v>139</v>
      </c>
      <c r="M17" s="93">
        <v>220</v>
      </c>
      <c r="N17" s="93">
        <v>121</v>
      </c>
      <c r="O17" s="93">
        <v>99</v>
      </c>
      <c r="P17" s="93"/>
      <c r="Q17" s="93"/>
      <c r="R17" s="93">
        <v>228</v>
      </c>
      <c r="S17" s="93">
        <v>113</v>
      </c>
      <c r="T17" s="93">
        <v>115</v>
      </c>
      <c r="U17" s="93">
        <v>229</v>
      </c>
      <c r="V17" s="93">
        <v>124</v>
      </c>
      <c r="W17" s="93">
        <v>105</v>
      </c>
      <c r="X17" s="142" t="s">
        <v>11</v>
      </c>
      <c r="Y17" s="111"/>
      <c r="Z17" s="143"/>
    </row>
    <row r="18" spans="1:26" s="112" customFormat="1" ht="15" customHeight="1">
      <c r="A18" s="106"/>
      <c r="B18" s="107"/>
      <c r="C18" s="108" t="s">
        <v>12</v>
      </c>
      <c r="D18" s="109"/>
      <c r="E18" s="93">
        <v>5</v>
      </c>
      <c r="F18" s="93">
        <v>15</v>
      </c>
      <c r="G18" s="93">
        <v>329</v>
      </c>
      <c r="H18" s="93">
        <v>173</v>
      </c>
      <c r="I18" s="93">
        <v>156</v>
      </c>
      <c r="J18" s="93">
        <v>103</v>
      </c>
      <c r="K18" s="93">
        <v>53</v>
      </c>
      <c r="L18" s="93">
        <v>50</v>
      </c>
      <c r="M18" s="93">
        <v>105</v>
      </c>
      <c r="N18" s="93">
        <v>59</v>
      </c>
      <c r="O18" s="93">
        <v>46</v>
      </c>
      <c r="P18" s="93"/>
      <c r="Q18" s="93"/>
      <c r="R18" s="93">
        <v>62</v>
      </c>
      <c r="S18" s="93">
        <v>29</v>
      </c>
      <c r="T18" s="93">
        <v>33</v>
      </c>
      <c r="U18" s="93">
        <v>59</v>
      </c>
      <c r="V18" s="93">
        <v>32</v>
      </c>
      <c r="W18" s="93">
        <v>27</v>
      </c>
      <c r="X18" s="142" t="s">
        <v>12</v>
      </c>
      <c r="Y18" s="111"/>
      <c r="Z18" s="143"/>
    </row>
    <row r="19" spans="1:26" s="112" customFormat="1" ht="15" customHeight="1">
      <c r="A19" s="106"/>
      <c r="B19" s="107"/>
      <c r="C19" s="108" t="s">
        <v>13</v>
      </c>
      <c r="D19" s="109"/>
      <c r="E19" s="93">
        <v>5</v>
      </c>
      <c r="F19" s="93">
        <v>19</v>
      </c>
      <c r="G19" s="93">
        <v>337</v>
      </c>
      <c r="H19" s="93">
        <v>174</v>
      </c>
      <c r="I19" s="93">
        <v>163</v>
      </c>
      <c r="J19" s="93">
        <v>111</v>
      </c>
      <c r="K19" s="93">
        <v>66</v>
      </c>
      <c r="L19" s="93">
        <v>45</v>
      </c>
      <c r="M19" s="93">
        <v>83</v>
      </c>
      <c r="N19" s="93">
        <v>44</v>
      </c>
      <c r="O19" s="93">
        <v>39</v>
      </c>
      <c r="P19" s="93"/>
      <c r="Q19" s="93"/>
      <c r="R19" s="93">
        <v>70</v>
      </c>
      <c r="S19" s="93">
        <v>26</v>
      </c>
      <c r="T19" s="93">
        <v>44</v>
      </c>
      <c r="U19" s="93">
        <v>73</v>
      </c>
      <c r="V19" s="93">
        <v>38</v>
      </c>
      <c r="W19" s="93">
        <v>35</v>
      </c>
      <c r="X19" s="142" t="s">
        <v>13</v>
      </c>
      <c r="Y19" s="111"/>
      <c r="Z19" s="143"/>
    </row>
    <row r="20" spans="1:26" s="112" customFormat="1" ht="15" customHeight="1">
      <c r="A20" s="106"/>
      <c r="B20" s="107"/>
      <c r="C20" s="108" t="s">
        <v>14</v>
      </c>
      <c r="D20" s="109"/>
      <c r="E20" s="93">
        <v>1</v>
      </c>
      <c r="F20" s="93">
        <v>6</v>
      </c>
      <c r="G20" s="93">
        <v>173</v>
      </c>
      <c r="H20" s="93">
        <v>100</v>
      </c>
      <c r="I20" s="93">
        <v>73</v>
      </c>
      <c r="J20" s="93">
        <v>47</v>
      </c>
      <c r="K20" s="93">
        <v>23</v>
      </c>
      <c r="L20" s="93">
        <v>24</v>
      </c>
      <c r="M20" s="93">
        <v>38</v>
      </c>
      <c r="N20" s="93">
        <v>24</v>
      </c>
      <c r="O20" s="93">
        <v>14</v>
      </c>
      <c r="P20" s="93"/>
      <c r="Q20" s="93"/>
      <c r="R20" s="93">
        <v>39</v>
      </c>
      <c r="S20" s="93">
        <v>24</v>
      </c>
      <c r="T20" s="93">
        <v>15</v>
      </c>
      <c r="U20" s="93">
        <v>49</v>
      </c>
      <c r="V20" s="93">
        <v>29</v>
      </c>
      <c r="W20" s="93">
        <v>20</v>
      </c>
      <c r="X20" s="142" t="s">
        <v>14</v>
      </c>
      <c r="Y20" s="111"/>
      <c r="Z20" s="143"/>
    </row>
    <row r="21" spans="1:26" s="112" customFormat="1" ht="15" customHeight="1">
      <c r="A21" s="106"/>
      <c r="B21" s="107"/>
      <c r="C21" s="108" t="s">
        <v>15</v>
      </c>
      <c r="D21" s="109"/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/>
      <c r="Q21" s="93"/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142" t="s">
        <v>15</v>
      </c>
      <c r="Y21" s="111"/>
      <c r="Z21" s="143"/>
    </row>
    <row r="22" spans="1:26" s="112" customFormat="1" ht="15" customHeight="1">
      <c r="A22" s="106"/>
      <c r="B22" s="107"/>
      <c r="C22" s="108" t="s">
        <v>31</v>
      </c>
      <c r="D22" s="109"/>
      <c r="E22" s="93">
        <v>3</v>
      </c>
      <c r="F22" s="93">
        <v>9</v>
      </c>
      <c r="G22" s="93">
        <v>219</v>
      </c>
      <c r="H22" s="93">
        <v>101</v>
      </c>
      <c r="I22" s="93">
        <v>118</v>
      </c>
      <c r="J22" s="93">
        <v>78</v>
      </c>
      <c r="K22" s="93">
        <v>41</v>
      </c>
      <c r="L22" s="93">
        <v>37</v>
      </c>
      <c r="M22" s="93">
        <v>44</v>
      </c>
      <c r="N22" s="93">
        <v>17</v>
      </c>
      <c r="O22" s="93">
        <v>27</v>
      </c>
      <c r="P22" s="93"/>
      <c r="Q22" s="93"/>
      <c r="R22" s="93">
        <v>43</v>
      </c>
      <c r="S22" s="93">
        <v>17</v>
      </c>
      <c r="T22" s="93">
        <v>26</v>
      </c>
      <c r="U22" s="93">
        <v>54</v>
      </c>
      <c r="V22" s="93">
        <v>26</v>
      </c>
      <c r="W22" s="93">
        <v>28</v>
      </c>
      <c r="X22" s="142" t="s">
        <v>31</v>
      </c>
      <c r="Y22" s="111"/>
      <c r="Z22" s="143"/>
    </row>
    <row r="23" spans="1:26" s="112" customFormat="1" ht="15" customHeight="1">
      <c r="A23" s="106"/>
      <c r="B23" s="107"/>
      <c r="C23" s="108" t="s">
        <v>32</v>
      </c>
      <c r="D23" s="109"/>
      <c r="E23" s="93">
        <v>2</v>
      </c>
      <c r="F23" s="93">
        <v>6</v>
      </c>
      <c r="G23" s="93">
        <v>180</v>
      </c>
      <c r="H23" s="93">
        <v>88</v>
      </c>
      <c r="I23" s="93">
        <v>92</v>
      </c>
      <c r="J23" s="93">
        <v>72</v>
      </c>
      <c r="K23" s="93">
        <v>38</v>
      </c>
      <c r="L23" s="93">
        <v>34</v>
      </c>
      <c r="M23" s="93">
        <v>46</v>
      </c>
      <c r="N23" s="93">
        <v>26</v>
      </c>
      <c r="O23" s="93">
        <v>20</v>
      </c>
      <c r="P23" s="93"/>
      <c r="Q23" s="93"/>
      <c r="R23" s="93">
        <v>35</v>
      </c>
      <c r="S23" s="93">
        <v>14</v>
      </c>
      <c r="T23" s="93">
        <v>21</v>
      </c>
      <c r="U23" s="93">
        <v>27</v>
      </c>
      <c r="V23" s="93">
        <v>10</v>
      </c>
      <c r="W23" s="93">
        <v>17</v>
      </c>
      <c r="X23" s="142" t="s">
        <v>32</v>
      </c>
      <c r="Y23" s="111"/>
      <c r="Z23" s="143"/>
    </row>
    <row r="24" spans="1:26" s="112" customFormat="1" ht="15" customHeight="1">
      <c r="A24" s="106"/>
      <c r="B24" s="107"/>
      <c r="C24" s="108" t="s">
        <v>34</v>
      </c>
      <c r="D24" s="109"/>
      <c r="E24" s="93">
        <v>5</v>
      </c>
      <c r="F24" s="93">
        <v>14</v>
      </c>
      <c r="G24" s="93">
        <v>465</v>
      </c>
      <c r="H24" s="93">
        <v>229</v>
      </c>
      <c r="I24" s="93">
        <v>236</v>
      </c>
      <c r="J24" s="93">
        <v>169</v>
      </c>
      <c r="K24" s="93">
        <v>84</v>
      </c>
      <c r="L24" s="93">
        <v>85</v>
      </c>
      <c r="M24" s="93">
        <v>110</v>
      </c>
      <c r="N24" s="93">
        <v>58</v>
      </c>
      <c r="O24" s="93">
        <v>52</v>
      </c>
      <c r="P24" s="93"/>
      <c r="Q24" s="93"/>
      <c r="R24" s="93">
        <v>98</v>
      </c>
      <c r="S24" s="93">
        <v>47</v>
      </c>
      <c r="T24" s="93">
        <v>51</v>
      </c>
      <c r="U24" s="93">
        <v>88</v>
      </c>
      <c r="V24" s="93">
        <v>40</v>
      </c>
      <c r="W24" s="93">
        <v>48</v>
      </c>
      <c r="X24" s="142" t="s">
        <v>34</v>
      </c>
      <c r="Y24" s="111"/>
      <c r="Z24" s="143"/>
    </row>
    <row r="25" spans="1:26" s="112" customFormat="1" ht="15" customHeight="1">
      <c r="A25" s="106"/>
      <c r="B25" s="107"/>
      <c r="C25" s="108" t="s">
        <v>35</v>
      </c>
      <c r="D25" s="109"/>
      <c r="E25" s="93">
        <v>4</v>
      </c>
      <c r="F25" s="93">
        <v>12</v>
      </c>
      <c r="G25" s="93">
        <v>274</v>
      </c>
      <c r="H25" s="93">
        <v>154</v>
      </c>
      <c r="I25" s="93">
        <v>120</v>
      </c>
      <c r="J25" s="93">
        <v>99</v>
      </c>
      <c r="K25" s="93">
        <v>58</v>
      </c>
      <c r="L25" s="93">
        <v>41</v>
      </c>
      <c r="M25" s="93">
        <v>61</v>
      </c>
      <c r="N25" s="93">
        <v>35</v>
      </c>
      <c r="O25" s="93">
        <v>26</v>
      </c>
      <c r="P25" s="93"/>
      <c r="Q25" s="93"/>
      <c r="R25" s="93">
        <v>53</v>
      </c>
      <c r="S25" s="93">
        <v>27</v>
      </c>
      <c r="T25" s="93">
        <v>26</v>
      </c>
      <c r="U25" s="93">
        <v>61</v>
      </c>
      <c r="V25" s="93">
        <v>34</v>
      </c>
      <c r="W25" s="93">
        <v>27</v>
      </c>
      <c r="X25" s="142" t="s">
        <v>35</v>
      </c>
      <c r="Y25" s="111"/>
      <c r="Z25" s="143"/>
    </row>
    <row r="26" spans="1:26" s="112" customFormat="1" ht="21" customHeight="1">
      <c r="A26" s="106"/>
      <c r="B26" s="107"/>
      <c r="C26" s="108" t="s">
        <v>16</v>
      </c>
      <c r="D26" s="109"/>
      <c r="E26" s="93">
        <v>2</v>
      </c>
      <c r="F26" s="93">
        <v>7</v>
      </c>
      <c r="G26" s="93">
        <v>241</v>
      </c>
      <c r="H26" s="93">
        <v>119</v>
      </c>
      <c r="I26" s="93">
        <v>122</v>
      </c>
      <c r="J26" s="93">
        <v>65</v>
      </c>
      <c r="K26" s="93">
        <v>41</v>
      </c>
      <c r="L26" s="93">
        <v>24</v>
      </c>
      <c r="M26" s="93">
        <v>55</v>
      </c>
      <c r="N26" s="93">
        <v>23</v>
      </c>
      <c r="O26" s="93">
        <v>32</v>
      </c>
      <c r="P26" s="93"/>
      <c r="Q26" s="93"/>
      <c r="R26" s="93">
        <v>55</v>
      </c>
      <c r="S26" s="93">
        <v>24</v>
      </c>
      <c r="T26" s="93">
        <v>31</v>
      </c>
      <c r="U26" s="93">
        <v>66</v>
      </c>
      <c r="V26" s="93">
        <v>31</v>
      </c>
      <c r="W26" s="93">
        <v>35</v>
      </c>
      <c r="X26" s="142" t="s">
        <v>16</v>
      </c>
      <c r="Y26" s="111"/>
      <c r="Z26" s="143"/>
    </row>
    <row r="27" spans="1:26" s="112" customFormat="1" ht="15" customHeight="1">
      <c r="A27" s="106"/>
      <c r="B27" s="107"/>
      <c r="C27" s="108" t="s">
        <v>17</v>
      </c>
      <c r="D27" s="109"/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/>
      <c r="Q27" s="93"/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142" t="s">
        <v>17</v>
      </c>
      <c r="Y27" s="111"/>
      <c r="Z27" s="143"/>
    </row>
    <row r="28" spans="1:26" s="112" customFormat="1" ht="15" customHeight="1">
      <c r="A28" s="106"/>
      <c r="B28" s="107"/>
      <c r="C28" s="108" t="s">
        <v>19</v>
      </c>
      <c r="D28" s="109"/>
      <c r="E28" s="93">
        <v>2</v>
      </c>
      <c r="F28" s="93">
        <v>9</v>
      </c>
      <c r="G28" s="93">
        <v>256</v>
      </c>
      <c r="H28" s="93">
        <v>128</v>
      </c>
      <c r="I28" s="93">
        <v>128</v>
      </c>
      <c r="J28" s="93">
        <v>67</v>
      </c>
      <c r="K28" s="93">
        <v>30</v>
      </c>
      <c r="L28" s="93">
        <v>37</v>
      </c>
      <c r="M28" s="93">
        <v>58</v>
      </c>
      <c r="N28" s="93">
        <v>27</v>
      </c>
      <c r="O28" s="93">
        <v>31</v>
      </c>
      <c r="P28" s="93"/>
      <c r="Q28" s="93"/>
      <c r="R28" s="93">
        <v>62</v>
      </c>
      <c r="S28" s="93">
        <v>33</v>
      </c>
      <c r="T28" s="93">
        <v>29</v>
      </c>
      <c r="U28" s="93">
        <v>69</v>
      </c>
      <c r="V28" s="93">
        <v>38</v>
      </c>
      <c r="W28" s="93">
        <v>31</v>
      </c>
      <c r="X28" s="142" t="s">
        <v>19</v>
      </c>
      <c r="Y28" s="111"/>
      <c r="Z28" s="143"/>
    </row>
    <row r="29" spans="1:26" s="112" customFormat="1" ht="15" customHeight="1">
      <c r="A29" s="106"/>
      <c r="B29" s="107"/>
      <c r="C29" s="108" t="s">
        <v>18</v>
      </c>
      <c r="D29" s="109"/>
      <c r="E29" s="93">
        <v>3</v>
      </c>
      <c r="F29" s="93">
        <v>13</v>
      </c>
      <c r="G29" s="93">
        <v>321</v>
      </c>
      <c r="H29" s="93">
        <v>167</v>
      </c>
      <c r="I29" s="93">
        <v>154</v>
      </c>
      <c r="J29" s="93">
        <v>93</v>
      </c>
      <c r="K29" s="93">
        <v>43</v>
      </c>
      <c r="L29" s="93">
        <v>50</v>
      </c>
      <c r="M29" s="93">
        <v>66</v>
      </c>
      <c r="N29" s="93">
        <v>34</v>
      </c>
      <c r="O29" s="93">
        <v>32</v>
      </c>
      <c r="P29" s="93"/>
      <c r="Q29" s="93"/>
      <c r="R29" s="93">
        <v>82</v>
      </c>
      <c r="S29" s="93">
        <v>44</v>
      </c>
      <c r="T29" s="93">
        <v>38</v>
      </c>
      <c r="U29" s="93">
        <v>80</v>
      </c>
      <c r="V29" s="93">
        <v>46</v>
      </c>
      <c r="W29" s="93">
        <v>34</v>
      </c>
      <c r="X29" s="142" t="s">
        <v>18</v>
      </c>
      <c r="Y29" s="111"/>
      <c r="Z29" s="143"/>
    </row>
    <row r="30" spans="1:26" s="112" customFormat="1" ht="15" customHeight="1">
      <c r="A30" s="106"/>
      <c r="B30" s="107"/>
      <c r="C30" s="108" t="s">
        <v>20</v>
      </c>
      <c r="D30" s="109"/>
      <c r="E30" s="93">
        <v>2</v>
      </c>
      <c r="F30" s="93">
        <v>15</v>
      </c>
      <c r="G30" s="93">
        <v>351</v>
      </c>
      <c r="H30" s="93">
        <v>165</v>
      </c>
      <c r="I30" s="93">
        <v>186</v>
      </c>
      <c r="J30" s="93">
        <v>118</v>
      </c>
      <c r="K30" s="93">
        <v>59</v>
      </c>
      <c r="L30" s="93">
        <v>59</v>
      </c>
      <c r="M30" s="93">
        <v>69</v>
      </c>
      <c r="N30" s="93">
        <v>35</v>
      </c>
      <c r="O30" s="93">
        <v>34</v>
      </c>
      <c r="P30" s="93"/>
      <c r="Q30" s="93"/>
      <c r="R30" s="93">
        <v>87</v>
      </c>
      <c r="S30" s="93">
        <v>39</v>
      </c>
      <c r="T30" s="93">
        <v>48</v>
      </c>
      <c r="U30" s="93">
        <v>77</v>
      </c>
      <c r="V30" s="93">
        <v>32</v>
      </c>
      <c r="W30" s="93">
        <v>45</v>
      </c>
      <c r="X30" s="142" t="s">
        <v>20</v>
      </c>
      <c r="Y30" s="111"/>
      <c r="Z30" s="143"/>
    </row>
    <row r="31" spans="1:26" s="112" customFormat="1" ht="15" customHeight="1">
      <c r="A31" s="106"/>
      <c r="B31" s="107"/>
      <c r="C31" s="108" t="s">
        <v>21</v>
      </c>
      <c r="D31" s="109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/>
      <c r="Q31" s="93"/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142" t="s">
        <v>21</v>
      </c>
      <c r="Y31" s="111"/>
      <c r="Z31" s="143"/>
    </row>
    <row r="32" spans="1:26" s="112" customFormat="1" ht="15" customHeight="1">
      <c r="A32" s="106"/>
      <c r="B32" s="107"/>
      <c r="C32" s="108" t="s">
        <v>22</v>
      </c>
      <c r="D32" s="109"/>
      <c r="E32" s="93">
        <v>1</v>
      </c>
      <c r="F32" s="93">
        <v>8</v>
      </c>
      <c r="G32" s="93">
        <v>255</v>
      </c>
      <c r="H32" s="93">
        <v>124</v>
      </c>
      <c r="I32" s="93">
        <v>131</v>
      </c>
      <c r="J32" s="93">
        <v>82</v>
      </c>
      <c r="K32" s="93">
        <v>36</v>
      </c>
      <c r="L32" s="93">
        <v>46</v>
      </c>
      <c r="M32" s="93">
        <v>55</v>
      </c>
      <c r="N32" s="93">
        <v>28</v>
      </c>
      <c r="O32" s="93">
        <v>27</v>
      </c>
      <c r="P32" s="93"/>
      <c r="Q32" s="93"/>
      <c r="R32" s="93">
        <v>57</v>
      </c>
      <c r="S32" s="93">
        <v>28</v>
      </c>
      <c r="T32" s="93">
        <v>29</v>
      </c>
      <c r="U32" s="93">
        <v>61</v>
      </c>
      <c r="V32" s="93">
        <v>32</v>
      </c>
      <c r="W32" s="93">
        <v>29</v>
      </c>
      <c r="X32" s="142" t="s">
        <v>22</v>
      </c>
      <c r="Y32" s="111"/>
      <c r="Z32" s="143"/>
    </row>
    <row r="33" spans="1:26" s="112" customFormat="1" ht="15" customHeight="1">
      <c r="A33" s="106"/>
      <c r="B33" s="107"/>
      <c r="C33" s="108" t="s">
        <v>33</v>
      </c>
      <c r="D33" s="109"/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/>
      <c r="Q33" s="93"/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142" t="s">
        <v>33</v>
      </c>
      <c r="Y33" s="111"/>
      <c r="Z33" s="143"/>
    </row>
    <row r="34" spans="1:26" ht="4.5" customHeight="1" thickBot="1">
      <c r="A34" s="144"/>
      <c r="B34" s="145"/>
      <c r="C34" s="146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149"/>
      <c r="R34" s="148"/>
      <c r="S34" s="148"/>
      <c r="T34" s="148"/>
      <c r="U34" s="148"/>
      <c r="V34" s="148"/>
      <c r="W34" s="148"/>
      <c r="X34" s="150"/>
      <c r="Y34" s="146"/>
      <c r="Z34" s="144"/>
    </row>
    <row r="35" spans="1:26" ht="7.5" customHeight="1">
      <c r="A35" s="144"/>
      <c r="B35" s="151"/>
      <c r="C35" s="151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22"/>
      <c r="Q35" s="122"/>
      <c r="R35" s="152"/>
      <c r="S35" s="152"/>
      <c r="T35" s="152"/>
      <c r="U35" s="152"/>
      <c r="V35" s="152"/>
      <c r="W35" s="152"/>
      <c r="X35" s="151"/>
      <c r="Y35" s="151"/>
      <c r="Z35" s="144"/>
    </row>
    <row r="36" spans="1:26" ht="14.25">
      <c r="A36" s="144"/>
      <c r="B36" s="144"/>
      <c r="C36" s="144"/>
      <c r="D36" s="144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22"/>
      <c r="Q36" s="122"/>
      <c r="R36" s="153"/>
      <c r="S36" s="153"/>
      <c r="T36" s="153"/>
      <c r="U36" s="153"/>
      <c r="V36" s="153"/>
      <c r="W36" s="153"/>
      <c r="X36" s="144"/>
      <c r="Y36" s="144"/>
      <c r="Z36" s="144"/>
    </row>
    <row r="37" spans="1:26" ht="14.25">
      <c r="A37" s="144"/>
      <c r="B37" s="144"/>
      <c r="C37" s="144"/>
      <c r="D37" s="144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22"/>
      <c r="Q37" s="122"/>
      <c r="R37" s="153"/>
      <c r="S37" s="153"/>
      <c r="T37" s="153"/>
      <c r="U37" s="153"/>
      <c r="V37" s="153"/>
      <c r="W37" s="153"/>
      <c r="X37" s="144"/>
      <c r="Y37" s="144"/>
      <c r="Z37" s="144"/>
    </row>
    <row r="38" spans="1:26" ht="14.25">
      <c r="A38" s="144"/>
      <c r="B38" s="144"/>
      <c r="C38" s="144"/>
      <c r="D38" s="144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22"/>
      <c r="Q38" s="122"/>
      <c r="R38" s="153"/>
      <c r="S38" s="153"/>
      <c r="T38" s="153"/>
      <c r="U38" s="153"/>
      <c r="V38" s="153"/>
      <c r="W38" s="153"/>
      <c r="X38" s="144"/>
      <c r="Y38" s="144"/>
      <c r="Z38" s="144"/>
    </row>
    <row r="39" spans="1:26" ht="14.25">
      <c r="A39" s="144"/>
      <c r="B39" s="144"/>
      <c r="C39" s="144"/>
      <c r="D39" s="144"/>
      <c r="E39" s="153"/>
      <c r="F39" s="153"/>
      <c r="G39" s="153"/>
      <c r="H39" s="153"/>
      <c r="I39" s="153"/>
      <c r="J39" s="153"/>
      <c r="K39" s="153"/>
      <c r="L39" s="153"/>
      <c r="M39" s="154"/>
      <c r="N39" s="154"/>
      <c r="O39" s="154"/>
      <c r="P39" s="155"/>
      <c r="Q39" s="155"/>
      <c r="R39" s="154"/>
      <c r="S39" s="153"/>
      <c r="T39" s="153"/>
      <c r="U39" s="153"/>
      <c r="V39" s="153"/>
      <c r="W39" s="153"/>
      <c r="X39" s="144"/>
      <c r="Y39" s="144"/>
      <c r="Z39" s="144"/>
    </row>
    <row r="40" spans="1:26" ht="14.25">
      <c r="A40" s="144"/>
      <c r="B40" s="144"/>
      <c r="C40" s="144"/>
      <c r="D40" s="144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22"/>
      <c r="Q40" s="122"/>
      <c r="R40" s="153"/>
      <c r="S40" s="153"/>
      <c r="T40" s="153"/>
      <c r="U40" s="153"/>
      <c r="V40" s="153"/>
      <c r="W40" s="153"/>
      <c r="X40" s="144"/>
      <c r="Y40" s="144"/>
      <c r="Z40" s="144"/>
    </row>
    <row r="41" spans="1:26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56"/>
      <c r="Q41" s="156"/>
      <c r="R41" s="144"/>
      <c r="S41" s="144"/>
      <c r="T41" s="144"/>
      <c r="U41" s="144"/>
      <c r="V41" s="144"/>
      <c r="W41" s="144"/>
      <c r="X41" s="144"/>
      <c r="Y41" s="144"/>
      <c r="Z41" s="144"/>
    </row>
  </sheetData>
  <sheetProtection/>
  <mergeCells count="11">
    <mergeCell ref="M5:O6"/>
    <mergeCell ref="C4:C7"/>
    <mergeCell ref="E4:E7"/>
    <mergeCell ref="F4:F7"/>
    <mergeCell ref="J5:L6"/>
    <mergeCell ref="X4:X7"/>
    <mergeCell ref="R4:W4"/>
    <mergeCell ref="R5:T6"/>
    <mergeCell ref="U5:W6"/>
    <mergeCell ref="G5:I6"/>
    <mergeCell ref="G4:O4"/>
  </mergeCells>
  <printOptions horizontalCentered="1"/>
  <pageMargins left="0.3937007874015748" right="0.3937007874015748" top="0.3937007874015748" bottom="0.3937007874015748" header="0" footer="0"/>
  <pageSetup blackAndWhite="1" firstPageNumber="104" useFirstPageNumber="1" horizontalDpi="600" verticalDpi="600" orientation="portrait" pageOrder="overThenDown" paperSize="9" scale="75" r:id="rId1"/>
  <headerFooter alignWithMargins="0">
    <oddFooter>&amp;C&amp;12- &amp;P-62 -</oddFooter>
  </headerFooter>
  <colBreaks count="1" manualBreakCount="1">
    <brk id="16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V43"/>
  <sheetViews>
    <sheetView showGridLines="0" zoomScaleSheetLayoutView="68" workbookViewId="0" topLeftCell="A1">
      <selection activeCell="A1" sqref="A1"/>
    </sheetView>
  </sheetViews>
  <sheetFormatPr defaultColWidth="9.125" defaultRowHeight="12.75"/>
  <cols>
    <col min="1" max="1" width="2.875" style="66" customWidth="1"/>
    <col min="2" max="2" width="0.6171875" style="66" customWidth="1"/>
    <col min="3" max="3" width="14.625" style="66" customWidth="1"/>
    <col min="4" max="4" width="0.875" style="66" customWidth="1"/>
    <col min="5" max="7" width="7.625" style="66" customWidth="1"/>
    <col min="8" max="18" width="7.375" style="66" customWidth="1"/>
    <col min="19" max="19" width="7.625" style="66" customWidth="1"/>
    <col min="20" max="28" width="7.375" style="66" customWidth="1"/>
    <col min="29" max="29" width="7.375" style="73" customWidth="1"/>
    <col min="30" max="31" width="7.375" style="66" customWidth="1"/>
    <col min="32" max="34" width="8.625" style="66" customWidth="1"/>
    <col min="35" max="44" width="7.625" style="66" customWidth="1"/>
    <col min="45" max="45" width="0.5" style="66" customWidth="1"/>
    <col min="46" max="46" width="14.625" style="66" customWidth="1"/>
    <col min="47" max="47" width="2.125" style="66" customWidth="1"/>
    <col min="48" max="16384" width="9.125" style="66" customWidth="1"/>
  </cols>
  <sheetData>
    <row r="1" spans="3:43" ht="17.25" customHeight="1">
      <c r="C1" s="67"/>
      <c r="AP1" s="126"/>
      <c r="AQ1" s="126" t="s">
        <v>53</v>
      </c>
    </row>
    <row r="2" ht="18" customHeight="1">
      <c r="C2" s="70" t="s">
        <v>60</v>
      </c>
    </row>
    <row r="3" spans="2:47" ht="18" customHeight="1" thickBot="1">
      <c r="B3" s="71"/>
      <c r="C3" s="72" t="s">
        <v>59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3"/>
      <c r="Y3" s="7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3"/>
    </row>
    <row r="4" spans="1:47" ht="16.5" customHeight="1" thickTop="1">
      <c r="A4" s="69"/>
      <c r="B4" s="74"/>
      <c r="C4" s="203" t="s">
        <v>68</v>
      </c>
      <c r="D4" s="75"/>
      <c r="E4" s="213" t="s">
        <v>42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76"/>
      <c r="Y4" s="76"/>
      <c r="Z4" s="210" t="s">
        <v>40</v>
      </c>
      <c r="AA4" s="211"/>
      <c r="AB4" s="211"/>
      <c r="AC4" s="211"/>
      <c r="AD4" s="211"/>
      <c r="AE4" s="211"/>
      <c r="AF4" s="211"/>
      <c r="AG4" s="211"/>
      <c r="AH4" s="211"/>
      <c r="AI4" s="212"/>
      <c r="AJ4" s="201" t="s">
        <v>46</v>
      </c>
      <c r="AK4" s="202"/>
      <c r="AL4" s="203"/>
      <c r="AM4" s="203"/>
      <c r="AN4" s="203"/>
      <c r="AO4" s="203"/>
      <c r="AP4" s="203"/>
      <c r="AQ4" s="203"/>
      <c r="AR4" s="202"/>
      <c r="AS4" s="74"/>
      <c r="AT4" s="197" t="s">
        <v>6</v>
      </c>
      <c r="AU4" s="74"/>
    </row>
    <row r="5" spans="1:47" ht="16.5" customHeight="1">
      <c r="A5" s="69"/>
      <c r="B5" s="74"/>
      <c r="C5" s="174"/>
      <c r="D5" s="75"/>
      <c r="E5" s="195" t="s">
        <v>43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76"/>
      <c r="Y5" s="76"/>
      <c r="Z5" s="189" t="s">
        <v>41</v>
      </c>
      <c r="AA5" s="190"/>
      <c r="AB5" s="190"/>
      <c r="AC5" s="190"/>
      <c r="AD5" s="190"/>
      <c r="AE5" s="190"/>
      <c r="AF5" s="190"/>
      <c r="AG5" s="190"/>
      <c r="AH5" s="191"/>
      <c r="AI5" s="204" t="s">
        <v>23</v>
      </c>
      <c r="AJ5" s="204" t="s">
        <v>0</v>
      </c>
      <c r="AK5" s="194"/>
      <c r="AL5" s="194"/>
      <c r="AM5" s="192" t="s">
        <v>27</v>
      </c>
      <c r="AN5" s="194"/>
      <c r="AO5" s="198" t="s">
        <v>38</v>
      </c>
      <c r="AP5" s="194"/>
      <c r="AQ5" s="206" t="s">
        <v>65</v>
      </c>
      <c r="AR5" s="207"/>
      <c r="AS5" s="74"/>
      <c r="AT5" s="174"/>
      <c r="AU5" s="74"/>
    </row>
    <row r="6" spans="1:47" ht="24" customHeight="1">
      <c r="A6" s="69"/>
      <c r="B6" s="74"/>
      <c r="C6" s="174"/>
      <c r="D6" s="75"/>
      <c r="E6" s="192" t="s">
        <v>0</v>
      </c>
      <c r="F6" s="193"/>
      <c r="G6" s="194"/>
      <c r="H6" s="192" t="s">
        <v>30</v>
      </c>
      <c r="I6" s="194"/>
      <c r="J6" s="192" t="s">
        <v>39</v>
      </c>
      <c r="K6" s="194"/>
      <c r="L6" s="192" t="s">
        <v>24</v>
      </c>
      <c r="M6" s="194"/>
      <c r="N6" s="195" t="s">
        <v>61</v>
      </c>
      <c r="O6" s="189"/>
      <c r="P6" s="195" t="s">
        <v>71</v>
      </c>
      <c r="Q6" s="196"/>
      <c r="R6" s="192" t="s">
        <v>62</v>
      </c>
      <c r="S6" s="194"/>
      <c r="T6" s="192" t="s">
        <v>63</v>
      </c>
      <c r="U6" s="194"/>
      <c r="V6" s="192" t="s">
        <v>25</v>
      </c>
      <c r="W6" s="193"/>
      <c r="X6" s="76"/>
      <c r="Y6" s="76"/>
      <c r="Z6" s="189" t="s">
        <v>47</v>
      </c>
      <c r="AA6" s="196"/>
      <c r="AB6" s="195" t="s">
        <v>64</v>
      </c>
      <c r="AC6" s="191"/>
      <c r="AD6" s="195" t="s">
        <v>48</v>
      </c>
      <c r="AE6" s="191"/>
      <c r="AF6" s="195" t="s">
        <v>26</v>
      </c>
      <c r="AG6" s="196"/>
      <c r="AH6" s="77" t="s">
        <v>36</v>
      </c>
      <c r="AI6" s="201"/>
      <c r="AJ6" s="201"/>
      <c r="AK6" s="202"/>
      <c r="AL6" s="202"/>
      <c r="AM6" s="199"/>
      <c r="AN6" s="200"/>
      <c r="AO6" s="199"/>
      <c r="AP6" s="200"/>
      <c r="AQ6" s="208"/>
      <c r="AR6" s="209"/>
      <c r="AS6" s="74"/>
      <c r="AT6" s="174"/>
      <c r="AU6" s="74"/>
    </row>
    <row r="7" spans="1:47" ht="16.5" customHeight="1">
      <c r="A7" s="69"/>
      <c r="B7" s="74"/>
      <c r="C7" s="175"/>
      <c r="D7" s="78"/>
      <c r="E7" s="79" t="s">
        <v>5</v>
      </c>
      <c r="F7" s="79" t="s">
        <v>1</v>
      </c>
      <c r="G7" s="80" t="s">
        <v>2</v>
      </c>
      <c r="H7" s="79" t="s">
        <v>1</v>
      </c>
      <c r="I7" s="80" t="s">
        <v>2</v>
      </c>
      <c r="J7" s="79" t="s">
        <v>1</v>
      </c>
      <c r="K7" s="80" t="s">
        <v>2</v>
      </c>
      <c r="L7" s="79" t="s">
        <v>1</v>
      </c>
      <c r="M7" s="80" t="s">
        <v>2</v>
      </c>
      <c r="N7" s="79" t="s">
        <v>1</v>
      </c>
      <c r="O7" s="80" t="s">
        <v>2</v>
      </c>
      <c r="P7" s="79" t="s">
        <v>1</v>
      </c>
      <c r="Q7" s="80" t="s">
        <v>2</v>
      </c>
      <c r="R7" s="79" t="s">
        <v>1</v>
      </c>
      <c r="S7" s="80" t="s">
        <v>2</v>
      </c>
      <c r="T7" s="79" t="s">
        <v>1</v>
      </c>
      <c r="U7" s="80" t="s">
        <v>2</v>
      </c>
      <c r="V7" s="79" t="s">
        <v>1</v>
      </c>
      <c r="W7" s="79" t="s">
        <v>2</v>
      </c>
      <c r="X7" s="81"/>
      <c r="Y7" s="81"/>
      <c r="Z7" s="121" t="s">
        <v>1</v>
      </c>
      <c r="AA7" s="84" t="s">
        <v>2</v>
      </c>
      <c r="AB7" s="121" t="s">
        <v>1</v>
      </c>
      <c r="AC7" s="84" t="s">
        <v>2</v>
      </c>
      <c r="AD7" s="82" t="s">
        <v>1</v>
      </c>
      <c r="AE7" s="79" t="s">
        <v>2</v>
      </c>
      <c r="AF7" s="83" t="s">
        <v>1</v>
      </c>
      <c r="AG7" s="84" t="s">
        <v>2</v>
      </c>
      <c r="AH7" s="85" t="s">
        <v>37</v>
      </c>
      <c r="AI7" s="205"/>
      <c r="AJ7" s="86" t="s">
        <v>0</v>
      </c>
      <c r="AK7" s="80" t="s">
        <v>1</v>
      </c>
      <c r="AL7" s="80" t="s">
        <v>2</v>
      </c>
      <c r="AM7" s="79" t="s">
        <v>1</v>
      </c>
      <c r="AN7" s="80" t="s">
        <v>2</v>
      </c>
      <c r="AO7" s="79" t="s">
        <v>1</v>
      </c>
      <c r="AP7" s="79" t="s">
        <v>2</v>
      </c>
      <c r="AQ7" s="79" t="s">
        <v>1</v>
      </c>
      <c r="AR7" s="80" t="s">
        <v>2</v>
      </c>
      <c r="AS7" s="74"/>
      <c r="AT7" s="175"/>
      <c r="AU7" s="87"/>
    </row>
    <row r="8" spans="1:47" ht="2.25" customHeight="1">
      <c r="A8" s="69"/>
      <c r="B8" s="88"/>
      <c r="C8" s="88"/>
      <c r="D8" s="89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74"/>
      <c r="Y8" s="74"/>
      <c r="Z8" s="74"/>
      <c r="AA8" s="74"/>
      <c r="AB8" s="74"/>
      <c r="AC8" s="74"/>
      <c r="AD8" s="88"/>
      <c r="AE8" s="88"/>
      <c r="AF8" s="88"/>
      <c r="AG8" s="88"/>
      <c r="AH8" s="90"/>
      <c r="AI8" s="88"/>
      <c r="AJ8" s="88"/>
      <c r="AK8" s="88"/>
      <c r="AL8" s="88"/>
      <c r="AM8" s="88"/>
      <c r="AN8" s="88"/>
      <c r="AO8" s="88"/>
      <c r="AP8" s="88"/>
      <c r="AQ8" s="88"/>
      <c r="AR8" s="89"/>
      <c r="AS8" s="88"/>
      <c r="AT8" s="88"/>
      <c r="AU8" s="74"/>
    </row>
    <row r="9" spans="1:47" ht="15" customHeight="1">
      <c r="A9" s="69"/>
      <c r="B9" s="74"/>
      <c r="C9" s="91" t="s">
        <v>74</v>
      </c>
      <c r="D9" s="75"/>
      <c r="E9" s="92">
        <v>2076</v>
      </c>
      <c r="F9" s="92">
        <v>115</v>
      </c>
      <c r="G9" s="92">
        <v>1961</v>
      </c>
      <c r="H9" s="122">
        <v>45</v>
      </c>
      <c r="I9" s="122">
        <v>55</v>
      </c>
      <c r="J9" s="122">
        <v>24</v>
      </c>
      <c r="K9" s="122">
        <v>45</v>
      </c>
      <c r="L9" s="93">
        <v>0</v>
      </c>
      <c r="M9" s="93">
        <v>3</v>
      </c>
      <c r="N9" s="93">
        <v>5</v>
      </c>
      <c r="O9" s="122">
        <v>163</v>
      </c>
      <c r="P9" s="122">
        <v>4</v>
      </c>
      <c r="Q9" s="122">
        <v>44</v>
      </c>
      <c r="R9" s="122">
        <v>34</v>
      </c>
      <c r="S9" s="92">
        <v>1512</v>
      </c>
      <c r="T9" s="93">
        <v>2</v>
      </c>
      <c r="U9" s="122">
        <v>18</v>
      </c>
      <c r="V9" s="93">
        <v>0</v>
      </c>
      <c r="W9" s="122">
        <v>6</v>
      </c>
      <c r="X9" s="122"/>
      <c r="Y9" s="122"/>
      <c r="Z9" s="93">
        <v>0</v>
      </c>
      <c r="AA9" s="93">
        <v>0</v>
      </c>
      <c r="AB9" s="93">
        <v>0</v>
      </c>
      <c r="AC9" s="122">
        <v>6</v>
      </c>
      <c r="AD9" s="93">
        <v>0</v>
      </c>
      <c r="AE9" s="122">
        <v>44</v>
      </c>
      <c r="AF9" s="93">
        <v>1</v>
      </c>
      <c r="AG9" s="122">
        <v>65</v>
      </c>
      <c r="AH9" s="123">
        <v>56</v>
      </c>
      <c r="AI9" s="122">
        <v>444</v>
      </c>
      <c r="AJ9" s="122">
        <v>514</v>
      </c>
      <c r="AK9" s="122">
        <v>90</v>
      </c>
      <c r="AL9" s="122">
        <v>424</v>
      </c>
      <c r="AM9" s="122">
        <v>22</v>
      </c>
      <c r="AN9" s="122">
        <v>72</v>
      </c>
      <c r="AO9" s="93">
        <v>0</v>
      </c>
      <c r="AP9" s="122">
        <v>62</v>
      </c>
      <c r="AQ9" s="122">
        <v>68</v>
      </c>
      <c r="AR9" s="124">
        <v>290</v>
      </c>
      <c r="AS9" s="74"/>
      <c r="AT9" s="91" t="s">
        <v>75</v>
      </c>
      <c r="AU9" s="74"/>
    </row>
    <row r="10" spans="1:47" ht="15" customHeight="1">
      <c r="A10" s="69"/>
      <c r="B10" s="74"/>
      <c r="C10" s="91" t="s">
        <v>76</v>
      </c>
      <c r="D10" s="75"/>
      <c r="E10" s="92">
        <v>2109</v>
      </c>
      <c r="F10" s="92">
        <v>121</v>
      </c>
      <c r="G10" s="92">
        <v>1988</v>
      </c>
      <c r="H10" s="122">
        <v>48</v>
      </c>
      <c r="I10" s="122">
        <v>57</v>
      </c>
      <c r="J10" s="122">
        <v>24</v>
      </c>
      <c r="K10" s="122">
        <v>46</v>
      </c>
      <c r="L10" s="93">
        <v>0</v>
      </c>
      <c r="M10" s="93">
        <v>3</v>
      </c>
      <c r="N10" s="93">
        <v>5</v>
      </c>
      <c r="O10" s="122">
        <v>171</v>
      </c>
      <c r="P10" s="122">
        <v>3</v>
      </c>
      <c r="Q10" s="122">
        <v>44</v>
      </c>
      <c r="R10" s="122">
        <v>38</v>
      </c>
      <c r="S10" s="92">
        <v>1552</v>
      </c>
      <c r="T10" s="93">
        <v>2</v>
      </c>
      <c r="U10" s="122">
        <v>14</v>
      </c>
      <c r="V10" s="93">
        <v>0</v>
      </c>
      <c r="W10" s="122">
        <v>5</v>
      </c>
      <c r="X10" s="122"/>
      <c r="Y10" s="122"/>
      <c r="Z10" s="93">
        <v>0</v>
      </c>
      <c r="AA10" s="93">
        <v>0</v>
      </c>
      <c r="AB10" s="93">
        <v>0</v>
      </c>
      <c r="AC10" s="122">
        <v>2</v>
      </c>
      <c r="AD10" s="93">
        <v>0</v>
      </c>
      <c r="AE10" s="122">
        <v>40</v>
      </c>
      <c r="AF10" s="93">
        <v>1</v>
      </c>
      <c r="AG10" s="122">
        <v>54</v>
      </c>
      <c r="AH10" s="123">
        <v>83</v>
      </c>
      <c r="AI10" s="122">
        <v>439</v>
      </c>
      <c r="AJ10" s="122">
        <v>557</v>
      </c>
      <c r="AK10" s="122">
        <v>95</v>
      </c>
      <c r="AL10" s="122">
        <v>462</v>
      </c>
      <c r="AM10" s="122">
        <v>25</v>
      </c>
      <c r="AN10" s="122">
        <v>81</v>
      </c>
      <c r="AO10" s="93">
        <v>1</v>
      </c>
      <c r="AP10" s="122">
        <v>74</v>
      </c>
      <c r="AQ10" s="122">
        <v>69</v>
      </c>
      <c r="AR10" s="124">
        <v>307</v>
      </c>
      <c r="AS10" s="74"/>
      <c r="AT10" s="91" t="s">
        <v>77</v>
      </c>
      <c r="AU10" s="74"/>
    </row>
    <row r="11" spans="1:48" s="105" customFormat="1" ht="20.25" customHeight="1">
      <c r="A11" s="97"/>
      <c r="B11" s="98"/>
      <c r="C11" s="99" t="s">
        <v>78</v>
      </c>
      <c r="D11" s="100"/>
      <c r="E11" s="101">
        <v>2214</v>
      </c>
      <c r="F11" s="101">
        <v>134</v>
      </c>
      <c r="G11" s="101">
        <v>2080</v>
      </c>
      <c r="H11" s="101">
        <v>51</v>
      </c>
      <c r="I11" s="101">
        <v>59</v>
      </c>
      <c r="J11" s="101">
        <v>25</v>
      </c>
      <c r="K11" s="101">
        <v>48</v>
      </c>
      <c r="L11" s="101">
        <v>0</v>
      </c>
      <c r="M11" s="101">
        <v>4</v>
      </c>
      <c r="N11" s="101">
        <v>4</v>
      </c>
      <c r="O11" s="101">
        <v>178</v>
      </c>
      <c r="P11" s="101">
        <v>3</v>
      </c>
      <c r="Q11" s="101">
        <v>43</v>
      </c>
      <c r="R11" s="101">
        <v>42</v>
      </c>
      <c r="S11" s="101">
        <v>1647</v>
      </c>
      <c r="T11" s="101">
        <v>2</v>
      </c>
      <c r="U11" s="101">
        <v>10</v>
      </c>
      <c r="V11" s="101">
        <v>0</v>
      </c>
      <c r="W11" s="101">
        <v>5</v>
      </c>
      <c r="X11" s="101"/>
      <c r="Y11" s="101"/>
      <c r="Z11" s="101">
        <v>0</v>
      </c>
      <c r="AA11" s="101">
        <v>0</v>
      </c>
      <c r="AB11" s="101">
        <v>0</v>
      </c>
      <c r="AC11" s="101">
        <v>2</v>
      </c>
      <c r="AD11" s="101">
        <v>1</v>
      </c>
      <c r="AE11" s="101">
        <v>43</v>
      </c>
      <c r="AF11" s="101">
        <v>6</v>
      </c>
      <c r="AG11" s="101">
        <v>41</v>
      </c>
      <c r="AH11" s="101">
        <v>87</v>
      </c>
      <c r="AI11" s="101">
        <v>478</v>
      </c>
      <c r="AJ11" s="101">
        <v>585</v>
      </c>
      <c r="AK11" s="101">
        <v>96</v>
      </c>
      <c r="AL11" s="101">
        <v>489</v>
      </c>
      <c r="AM11" s="101">
        <v>24</v>
      </c>
      <c r="AN11" s="101">
        <v>92</v>
      </c>
      <c r="AO11" s="101">
        <v>1</v>
      </c>
      <c r="AP11" s="101">
        <v>81</v>
      </c>
      <c r="AQ11" s="101">
        <v>71</v>
      </c>
      <c r="AR11" s="102">
        <v>316</v>
      </c>
      <c r="AS11" s="98"/>
      <c r="AT11" s="99" t="s">
        <v>79</v>
      </c>
      <c r="AU11" s="103"/>
      <c r="AV11" s="104"/>
    </row>
    <row r="12" spans="1:47" s="105" customFormat="1" ht="4.5" customHeight="1">
      <c r="A12" s="106"/>
      <c r="B12" s="107"/>
      <c r="C12" s="108"/>
      <c r="D12" s="10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110"/>
      <c r="AS12" s="107"/>
      <c r="AT12" s="108"/>
      <c r="AU12" s="111"/>
    </row>
    <row r="13" spans="1:47" s="112" customFormat="1" ht="15" customHeight="1">
      <c r="A13" s="106"/>
      <c r="B13" s="107"/>
      <c r="C13" s="108" t="s">
        <v>7</v>
      </c>
      <c r="D13" s="109"/>
      <c r="E13" s="93">
        <v>767</v>
      </c>
      <c r="F13" s="93">
        <v>41</v>
      </c>
      <c r="G13" s="93">
        <v>726</v>
      </c>
      <c r="H13" s="93">
        <v>15</v>
      </c>
      <c r="I13" s="93">
        <v>21</v>
      </c>
      <c r="J13" s="93">
        <v>9</v>
      </c>
      <c r="K13" s="93">
        <v>22</v>
      </c>
      <c r="L13" s="93">
        <v>0</v>
      </c>
      <c r="M13" s="93">
        <v>1</v>
      </c>
      <c r="N13" s="93">
        <v>0</v>
      </c>
      <c r="O13" s="93">
        <v>48</v>
      </c>
      <c r="P13" s="93">
        <v>3</v>
      </c>
      <c r="Q13" s="93">
        <v>15</v>
      </c>
      <c r="R13" s="93">
        <v>14</v>
      </c>
      <c r="S13" s="93">
        <v>598</v>
      </c>
      <c r="T13" s="93">
        <v>0</v>
      </c>
      <c r="U13" s="93">
        <v>1</v>
      </c>
      <c r="V13" s="93">
        <v>0</v>
      </c>
      <c r="W13" s="93">
        <v>2</v>
      </c>
      <c r="X13" s="93"/>
      <c r="Y13" s="93"/>
      <c r="Z13" s="93">
        <v>0</v>
      </c>
      <c r="AA13" s="93">
        <v>0</v>
      </c>
      <c r="AB13" s="93">
        <v>0</v>
      </c>
      <c r="AC13" s="93">
        <v>1</v>
      </c>
      <c r="AD13" s="93">
        <v>0</v>
      </c>
      <c r="AE13" s="93">
        <v>16</v>
      </c>
      <c r="AF13" s="93">
        <v>0</v>
      </c>
      <c r="AG13" s="93">
        <v>1</v>
      </c>
      <c r="AH13" s="93">
        <v>33</v>
      </c>
      <c r="AI13" s="93">
        <v>193</v>
      </c>
      <c r="AJ13" s="93">
        <v>183</v>
      </c>
      <c r="AK13" s="93">
        <v>40</v>
      </c>
      <c r="AL13" s="93">
        <v>143</v>
      </c>
      <c r="AM13" s="93">
        <v>7</v>
      </c>
      <c r="AN13" s="93">
        <v>41</v>
      </c>
      <c r="AO13" s="93">
        <v>1</v>
      </c>
      <c r="AP13" s="93">
        <v>15</v>
      </c>
      <c r="AQ13" s="93">
        <v>32</v>
      </c>
      <c r="AR13" s="110">
        <v>87</v>
      </c>
      <c r="AS13" s="107"/>
      <c r="AT13" s="108" t="s">
        <v>7</v>
      </c>
      <c r="AU13" s="111"/>
    </row>
    <row r="14" spans="1:47" s="112" customFormat="1" ht="15" customHeight="1">
      <c r="A14" s="106"/>
      <c r="B14" s="107"/>
      <c r="C14" s="108" t="s">
        <v>8</v>
      </c>
      <c r="D14" s="109"/>
      <c r="E14" s="93">
        <v>259</v>
      </c>
      <c r="F14" s="93">
        <v>13</v>
      </c>
      <c r="G14" s="93">
        <v>246</v>
      </c>
      <c r="H14" s="93">
        <v>4</v>
      </c>
      <c r="I14" s="93">
        <v>9</v>
      </c>
      <c r="J14" s="93">
        <v>1</v>
      </c>
      <c r="K14" s="93">
        <v>4</v>
      </c>
      <c r="L14" s="93">
        <v>0</v>
      </c>
      <c r="M14" s="93">
        <v>2</v>
      </c>
      <c r="N14" s="93">
        <v>3</v>
      </c>
      <c r="O14" s="93">
        <v>25</v>
      </c>
      <c r="P14" s="93">
        <v>0</v>
      </c>
      <c r="Q14" s="93">
        <v>2</v>
      </c>
      <c r="R14" s="93">
        <v>5</v>
      </c>
      <c r="S14" s="93">
        <v>198</v>
      </c>
      <c r="T14" s="93">
        <v>0</v>
      </c>
      <c r="U14" s="93">
        <v>0</v>
      </c>
      <c r="V14" s="93">
        <v>0</v>
      </c>
      <c r="W14" s="93">
        <v>1</v>
      </c>
      <c r="X14" s="93"/>
      <c r="Y14" s="93"/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4</v>
      </c>
      <c r="AF14" s="93">
        <v>0</v>
      </c>
      <c r="AG14" s="93">
        <v>1</v>
      </c>
      <c r="AH14" s="93">
        <v>10</v>
      </c>
      <c r="AI14" s="93">
        <v>31</v>
      </c>
      <c r="AJ14" s="93">
        <v>73</v>
      </c>
      <c r="AK14" s="93">
        <v>13</v>
      </c>
      <c r="AL14" s="93">
        <v>60</v>
      </c>
      <c r="AM14" s="93">
        <v>3</v>
      </c>
      <c r="AN14" s="93">
        <v>9</v>
      </c>
      <c r="AO14" s="93">
        <v>0</v>
      </c>
      <c r="AP14" s="93">
        <v>11</v>
      </c>
      <c r="AQ14" s="93">
        <v>10</v>
      </c>
      <c r="AR14" s="110">
        <v>40</v>
      </c>
      <c r="AS14" s="107"/>
      <c r="AT14" s="108" t="s">
        <v>8</v>
      </c>
      <c r="AU14" s="111"/>
    </row>
    <row r="15" spans="1:47" s="112" customFormat="1" ht="15" customHeight="1">
      <c r="A15" s="106"/>
      <c r="B15" s="107"/>
      <c r="C15" s="108" t="s">
        <v>9</v>
      </c>
      <c r="D15" s="109"/>
      <c r="E15" s="93">
        <v>75</v>
      </c>
      <c r="F15" s="93">
        <v>2</v>
      </c>
      <c r="G15" s="93">
        <v>73</v>
      </c>
      <c r="H15" s="93">
        <v>2</v>
      </c>
      <c r="I15" s="93">
        <v>3</v>
      </c>
      <c r="J15" s="93">
        <v>0</v>
      </c>
      <c r="K15" s="93">
        <v>2</v>
      </c>
      <c r="L15" s="93">
        <v>0</v>
      </c>
      <c r="M15" s="93">
        <v>0</v>
      </c>
      <c r="N15" s="93">
        <v>0</v>
      </c>
      <c r="O15" s="93">
        <v>9</v>
      </c>
      <c r="P15" s="93">
        <v>0</v>
      </c>
      <c r="Q15" s="93">
        <v>0</v>
      </c>
      <c r="R15" s="93">
        <v>0</v>
      </c>
      <c r="S15" s="93">
        <v>57</v>
      </c>
      <c r="T15" s="93">
        <v>0</v>
      </c>
      <c r="U15" s="93">
        <v>0</v>
      </c>
      <c r="V15" s="93">
        <v>0</v>
      </c>
      <c r="W15" s="93">
        <v>0</v>
      </c>
      <c r="X15" s="93"/>
      <c r="Y15" s="93"/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2</v>
      </c>
      <c r="AF15" s="93">
        <v>0</v>
      </c>
      <c r="AG15" s="93">
        <v>0</v>
      </c>
      <c r="AH15" s="93">
        <v>3</v>
      </c>
      <c r="AI15" s="93">
        <v>34</v>
      </c>
      <c r="AJ15" s="93">
        <v>20</v>
      </c>
      <c r="AK15" s="93">
        <v>8</v>
      </c>
      <c r="AL15" s="93">
        <v>12</v>
      </c>
      <c r="AM15" s="93">
        <v>3</v>
      </c>
      <c r="AN15" s="93">
        <v>1</v>
      </c>
      <c r="AO15" s="93">
        <v>0</v>
      </c>
      <c r="AP15" s="93">
        <v>0</v>
      </c>
      <c r="AQ15" s="93">
        <v>5</v>
      </c>
      <c r="AR15" s="110">
        <v>11</v>
      </c>
      <c r="AS15" s="107"/>
      <c r="AT15" s="108" t="s">
        <v>9</v>
      </c>
      <c r="AU15" s="111"/>
    </row>
    <row r="16" spans="1:47" s="112" customFormat="1" ht="15" customHeight="1">
      <c r="A16" s="106"/>
      <c r="B16" s="107"/>
      <c r="C16" s="108" t="s">
        <v>10</v>
      </c>
      <c r="D16" s="109"/>
      <c r="E16" s="93">
        <v>158</v>
      </c>
      <c r="F16" s="93">
        <v>20</v>
      </c>
      <c r="G16" s="93">
        <v>138</v>
      </c>
      <c r="H16" s="93">
        <v>5</v>
      </c>
      <c r="I16" s="93">
        <v>4</v>
      </c>
      <c r="J16" s="93">
        <v>4</v>
      </c>
      <c r="K16" s="93">
        <v>2</v>
      </c>
      <c r="L16" s="93">
        <v>0</v>
      </c>
      <c r="M16" s="93">
        <v>0</v>
      </c>
      <c r="N16" s="93">
        <v>0</v>
      </c>
      <c r="O16" s="93">
        <v>16</v>
      </c>
      <c r="P16" s="93">
        <v>0</v>
      </c>
      <c r="Q16" s="93">
        <v>2</v>
      </c>
      <c r="R16" s="93">
        <v>5</v>
      </c>
      <c r="S16" s="93">
        <v>100</v>
      </c>
      <c r="T16" s="93">
        <v>1</v>
      </c>
      <c r="U16" s="93">
        <v>5</v>
      </c>
      <c r="V16" s="93">
        <v>0</v>
      </c>
      <c r="W16" s="93">
        <v>0</v>
      </c>
      <c r="X16" s="93"/>
      <c r="Y16" s="93"/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1</v>
      </c>
      <c r="AF16" s="93">
        <v>5</v>
      </c>
      <c r="AG16" s="93">
        <v>8</v>
      </c>
      <c r="AH16" s="93">
        <v>6</v>
      </c>
      <c r="AI16" s="93">
        <v>24</v>
      </c>
      <c r="AJ16" s="93">
        <v>40</v>
      </c>
      <c r="AK16" s="93">
        <v>3</v>
      </c>
      <c r="AL16" s="93">
        <v>37</v>
      </c>
      <c r="AM16" s="93">
        <v>2</v>
      </c>
      <c r="AN16" s="93">
        <v>8</v>
      </c>
      <c r="AO16" s="93">
        <v>0</v>
      </c>
      <c r="AP16" s="93">
        <v>5</v>
      </c>
      <c r="AQ16" s="93">
        <v>1</v>
      </c>
      <c r="AR16" s="110">
        <v>24</v>
      </c>
      <c r="AS16" s="107"/>
      <c r="AT16" s="108" t="s">
        <v>10</v>
      </c>
      <c r="AU16" s="111"/>
    </row>
    <row r="17" spans="1:47" s="112" customFormat="1" ht="15" customHeight="1">
      <c r="A17" s="106"/>
      <c r="B17" s="107"/>
      <c r="C17" s="108" t="s">
        <v>11</v>
      </c>
      <c r="D17" s="109"/>
      <c r="E17" s="93">
        <v>217</v>
      </c>
      <c r="F17" s="93">
        <v>11</v>
      </c>
      <c r="G17" s="93">
        <v>206</v>
      </c>
      <c r="H17" s="93">
        <v>3</v>
      </c>
      <c r="I17" s="93">
        <v>6</v>
      </c>
      <c r="J17" s="93">
        <v>2</v>
      </c>
      <c r="K17" s="93">
        <v>4</v>
      </c>
      <c r="L17" s="93">
        <v>0</v>
      </c>
      <c r="M17" s="93">
        <v>1</v>
      </c>
      <c r="N17" s="93">
        <v>0</v>
      </c>
      <c r="O17" s="93">
        <v>15</v>
      </c>
      <c r="P17" s="93">
        <v>0</v>
      </c>
      <c r="Q17" s="93">
        <v>4</v>
      </c>
      <c r="R17" s="93">
        <v>5</v>
      </c>
      <c r="S17" s="93">
        <v>146</v>
      </c>
      <c r="T17" s="93">
        <v>0</v>
      </c>
      <c r="U17" s="93">
        <v>0</v>
      </c>
      <c r="V17" s="93">
        <v>0</v>
      </c>
      <c r="W17" s="93">
        <v>1</v>
      </c>
      <c r="X17" s="93"/>
      <c r="Y17" s="93"/>
      <c r="Z17" s="93">
        <v>0</v>
      </c>
      <c r="AA17" s="93">
        <v>0</v>
      </c>
      <c r="AB17" s="93">
        <v>0</v>
      </c>
      <c r="AC17" s="93">
        <v>0</v>
      </c>
      <c r="AD17" s="93">
        <v>1</v>
      </c>
      <c r="AE17" s="93">
        <v>9</v>
      </c>
      <c r="AF17" s="93">
        <v>0</v>
      </c>
      <c r="AG17" s="93">
        <v>20</v>
      </c>
      <c r="AH17" s="93">
        <v>7</v>
      </c>
      <c r="AI17" s="93">
        <v>58</v>
      </c>
      <c r="AJ17" s="93">
        <v>61</v>
      </c>
      <c r="AK17" s="93">
        <v>5</v>
      </c>
      <c r="AL17" s="93">
        <v>56</v>
      </c>
      <c r="AM17" s="93">
        <v>0</v>
      </c>
      <c r="AN17" s="93">
        <v>8</v>
      </c>
      <c r="AO17" s="93">
        <v>0</v>
      </c>
      <c r="AP17" s="93">
        <v>10</v>
      </c>
      <c r="AQ17" s="93">
        <v>5</v>
      </c>
      <c r="AR17" s="110">
        <v>38</v>
      </c>
      <c r="AS17" s="107"/>
      <c r="AT17" s="108" t="s">
        <v>11</v>
      </c>
      <c r="AU17" s="111"/>
    </row>
    <row r="18" spans="1:47" s="112" customFormat="1" ht="15" customHeight="1">
      <c r="A18" s="106"/>
      <c r="B18" s="107"/>
      <c r="C18" s="108" t="s">
        <v>12</v>
      </c>
      <c r="D18" s="109"/>
      <c r="E18" s="93">
        <v>77</v>
      </c>
      <c r="F18" s="93">
        <v>8</v>
      </c>
      <c r="G18" s="93">
        <v>69</v>
      </c>
      <c r="H18" s="93">
        <v>4</v>
      </c>
      <c r="I18" s="93">
        <v>2</v>
      </c>
      <c r="J18" s="93">
        <v>1</v>
      </c>
      <c r="K18" s="93">
        <v>0</v>
      </c>
      <c r="L18" s="93">
        <v>0</v>
      </c>
      <c r="M18" s="93">
        <v>0</v>
      </c>
      <c r="N18" s="93">
        <v>0</v>
      </c>
      <c r="O18" s="93">
        <v>6</v>
      </c>
      <c r="P18" s="93">
        <v>0</v>
      </c>
      <c r="Q18" s="93">
        <v>5</v>
      </c>
      <c r="R18" s="93">
        <v>2</v>
      </c>
      <c r="S18" s="93">
        <v>51</v>
      </c>
      <c r="T18" s="93">
        <v>0</v>
      </c>
      <c r="U18" s="93">
        <v>0</v>
      </c>
      <c r="V18" s="93">
        <v>0</v>
      </c>
      <c r="W18" s="93">
        <v>0</v>
      </c>
      <c r="X18" s="93"/>
      <c r="Y18" s="93"/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1</v>
      </c>
      <c r="AF18" s="93">
        <v>1</v>
      </c>
      <c r="AG18" s="93">
        <v>4</v>
      </c>
      <c r="AH18" s="93">
        <v>4</v>
      </c>
      <c r="AI18" s="93">
        <v>21</v>
      </c>
      <c r="AJ18" s="93">
        <v>16</v>
      </c>
      <c r="AK18" s="93">
        <v>3</v>
      </c>
      <c r="AL18" s="93">
        <v>13</v>
      </c>
      <c r="AM18" s="93">
        <v>2</v>
      </c>
      <c r="AN18" s="93">
        <v>0</v>
      </c>
      <c r="AO18" s="93">
        <v>0</v>
      </c>
      <c r="AP18" s="93">
        <v>2</v>
      </c>
      <c r="AQ18" s="93">
        <v>1</v>
      </c>
      <c r="AR18" s="110">
        <v>11</v>
      </c>
      <c r="AS18" s="107"/>
      <c r="AT18" s="108" t="s">
        <v>12</v>
      </c>
      <c r="AU18" s="111"/>
    </row>
    <row r="19" spans="1:47" s="112" customFormat="1" ht="15" customHeight="1">
      <c r="A19" s="106"/>
      <c r="B19" s="107"/>
      <c r="C19" s="108" t="s">
        <v>13</v>
      </c>
      <c r="D19" s="109"/>
      <c r="E19" s="93">
        <v>73</v>
      </c>
      <c r="F19" s="93">
        <v>6</v>
      </c>
      <c r="G19" s="93">
        <v>67</v>
      </c>
      <c r="H19" s="93">
        <v>3</v>
      </c>
      <c r="I19" s="93">
        <v>2</v>
      </c>
      <c r="J19" s="93">
        <v>3</v>
      </c>
      <c r="K19" s="93">
        <v>2</v>
      </c>
      <c r="L19" s="93">
        <v>0</v>
      </c>
      <c r="M19" s="93">
        <v>0</v>
      </c>
      <c r="N19" s="93">
        <v>0</v>
      </c>
      <c r="O19" s="93">
        <v>10</v>
      </c>
      <c r="P19" s="93">
        <v>0</v>
      </c>
      <c r="Q19" s="93">
        <v>2</v>
      </c>
      <c r="R19" s="93">
        <v>0</v>
      </c>
      <c r="S19" s="93">
        <v>44</v>
      </c>
      <c r="T19" s="93">
        <v>0</v>
      </c>
      <c r="U19" s="93">
        <v>0</v>
      </c>
      <c r="V19" s="93">
        <v>0</v>
      </c>
      <c r="W19" s="93">
        <v>0</v>
      </c>
      <c r="X19" s="93"/>
      <c r="Y19" s="93"/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1</v>
      </c>
      <c r="AF19" s="93">
        <v>0</v>
      </c>
      <c r="AG19" s="93">
        <v>6</v>
      </c>
      <c r="AH19" s="93">
        <v>3</v>
      </c>
      <c r="AI19" s="93">
        <v>17</v>
      </c>
      <c r="AJ19" s="93">
        <v>19</v>
      </c>
      <c r="AK19" s="93">
        <v>3</v>
      </c>
      <c r="AL19" s="93">
        <v>16</v>
      </c>
      <c r="AM19" s="93">
        <v>1</v>
      </c>
      <c r="AN19" s="93">
        <v>2</v>
      </c>
      <c r="AO19" s="93">
        <v>0</v>
      </c>
      <c r="AP19" s="93">
        <v>6</v>
      </c>
      <c r="AQ19" s="93">
        <v>2</v>
      </c>
      <c r="AR19" s="110">
        <v>8</v>
      </c>
      <c r="AS19" s="107"/>
      <c r="AT19" s="108" t="s">
        <v>13</v>
      </c>
      <c r="AU19" s="111"/>
    </row>
    <row r="20" spans="1:47" s="112" customFormat="1" ht="15" customHeight="1">
      <c r="A20" s="106"/>
      <c r="B20" s="107"/>
      <c r="C20" s="108" t="s">
        <v>14</v>
      </c>
      <c r="D20" s="109"/>
      <c r="E20" s="93">
        <v>22</v>
      </c>
      <c r="F20" s="93">
        <v>3</v>
      </c>
      <c r="G20" s="93">
        <v>19</v>
      </c>
      <c r="H20" s="93">
        <v>1</v>
      </c>
      <c r="I20" s="93">
        <v>0</v>
      </c>
      <c r="J20" s="93">
        <v>1</v>
      </c>
      <c r="K20" s="93">
        <v>0</v>
      </c>
      <c r="L20" s="93">
        <v>0</v>
      </c>
      <c r="M20" s="93">
        <v>0</v>
      </c>
      <c r="N20" s="93">
        <v>0</v>
      </c>
      <c r="O20" s="93">
        <v>1</v>
      </c>
      <c r="P20" s="93">
        <v>0</v>
      </c>
      <c r="Q20" s="93">
        <v>1</v>
      </c>
      <c r="R20" s="93">
        <v>1</v>
      </c>
      <c r="S20" s="93">
        <v>14</v>
      </c>
      <c r="T20" s="93">
        <v>0</v>
      </c>
      <c r="U20" s="93">
        <v>0</v>
      </c>
      <c r="V20" s="93">
        <v>0</v>
      </c>
      <c r="W20" s="93">
        <v>0</v>
      </c>
      <c r="X20" s="93"/>
      <c r="Y20" s="93"/>
      <c r="Z20" s="93">
        <v>0</v>
      </c>
      <c r="AA20" s="93">
        <v>0</v>
      </c>
      <c r="AB20" s="93">
        <v>0</v>
      </c>
      <c r="AC20" s="93">
        <v>1</v>
      </c>
      <c r="AD20" s="93">
        <v>0</v>
      </c>
      <c r="AE20" s="93">
        <v>2</v>
      </c>
      <c r="AF20" s="93">
        <v>0</v>
      </c>
      <c r="AG20" s="93">
        <v>0</v>
      </c>
      <c r="AH20" s="93">
        <v>0</v>
      </c>
      <c r="AI20" s="93">
        <v>0</v>
      </c>
      <c r="AJ20" s="93">
        <v>7</v>
      </c>
      <c r="AK20" s="93">
        <v>2</v>
      </c>
      <c r="AL20" s="93">
        <v>5</v>
      </c>
      <c r="AM20" s="93">
        <v>2</v>
      </c>
      <c r="AN20" s="93">
        <v>1</v>
      </c>
      <c r="AO20" s="93">
        <v>0</v>
      </c>
      <c r="AP20" s="93">
        <v>1</v>
      </c>
      <c r="AQ20" s="93">
        <v>0</v>
      </c>
      <c r="AR20" s="110">
        <v>3</v>
      </c>
      <c r="AS20" s="107"/>
      <c r="AT20" s="108" t="s">
        <v>14</v>
      </c>
      <c r="AU20" s="111"/>
    </row>
    <row r="21" spans="1:47" s="112" customFormat="1" ht="15" customHeight="1">
      <c r="A21" s="106"/>
      <c r="B21" s="107"/>
      <c r="C21" s="108" t="s">
        <v>15</v>
      </c>
      <c r="D21" s="109"/>
      <c r="E21" s="93">
        <v>26</v>
      </c>
      <c r="F21" s="93">
        <v>1</v>
      </c>
      <c r="G21" s="93">
        <v>25</v>
      </c>
      <c r="H21" s="93">
        <v>0</v>
      </c>
      <c r="I21" s="93">
        <v>1</v>
      </c>
      <c r="J21" s="93">
        <v>0</v>
      </c>
      <c r="K21" s="93">
        <v>1</v>
      </c>
      <c r="L21" s="93">
        <v>0</v>
      </c>
      <c r="M21" s="93">
        <v>0</v>
      </c>
      <c r="N21" s="93">
        <v>0</v>
      </c>
      <c r="O21" s="93">
        <v>2</v>
      </c>
      <c r="P21" s="93">
        <v>0</v>
      </c>
      <c r="Q21" s="93">
        <v>0</v>
      </c>
      <c r="R21" s="93">
        <v>1</v>
      </c>
      <c r="S21" s="93">
        <v>20</v>
      </c>
      <c r="T21" s="93">
        <v>0</v>
      </c>
      <c r="U21" s="93">
        <v>0</v>
      </c>
      <c r="V21" s="93">
        <v>0</v>
      </c>
      <c r="W21" s="93">
        <v>0</v>
      </c>
      <c r="X21" s="93"/>
      <c r="Y21" s="93"/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1</v>
      </c>
      <c r="AF21" s="93">
        <v>0</v>
      </c>
      <c r="AG21" s="93">
        <v>0</v>
      </c>
      <c r="AH21" s="93">
        <v>2</v>
      </c>
      <c r="AI21" s="93">
        <v>5</v>
      </c>
      <c r="AJ21" s="93">
        <v>7</v>
      </c>
      <c r="AK21" s="93">
        <v>0</v>
      </c>
      <c r="AL21" s="93">
        <v>7</v>
      </c>
      <c r="AM21" s="93">
        <v>0</v>
      </c>
      <c r="AN21" s="93">
        <v>0</v>
      </c>
      <c r="AO21" s="93">
        <v>0</v>
      </c>
      <c r="AP21" s="93">
        <v>1</v>
      </c>
      <c r="AQ21" s="93">
        <v>0</v>
      </c>
      <c r="AR21" s="110">
        <v>6</v>
      </c>
      <c r="AS21" s="107"/>
      <c r="AT21" s="108" t="s">
        <v>15</v>
      </c>
      <c r="AU21" s="111"/>
    </row>
    <row r="22" spans="1:47" s="112" customFormat="1" ht="15" customHeight="1">
      <c r="A22" s="106"/>
      <c r="B22" s="107"/>
      <c r="C22" s="108" t="s">
        <v>31</v>
      </c>
      <c r="D22" s="109"/>
      <c r="E22" s="93">
        <v>47</v>
      </c>
      <c r="F22" s="93">
        <v>2</v>
      </c>
      <c r="G22" s="93">
        <v>45</v>
      </c>
      <c r="H22" s="93">
        <v>0</v>
      </c>
      <c r="I22" s="93">
        <v>3</v>
      </c>
      <c r="J22" s="93">
        <v>1</v>
      </c>
      <c r="K22" s="93">
        <v>1</v>
      </c>
      <c r="L22" s="93">
        <v>0</v>
      </c>
      <c r="M22" s="93">
        <v>0</v>
      </c>
      <c r="N22" s="93">
        <v>0</v>
      </c>
      <c r="O22" s="93">
        <v>5</v>
      </c>
      <c r="P22" s="93">
        <v>0</v>
      </c>
      <c r="Q22" s="93">
        <v>1</v>
      </c>
      <c r="R22" s="93">
        <v>1</v>
      </c>
      <c r="S22" s="93">
        <v>33</v>
      </c>
      <c r="T22" s="93">
        <v>0</v>
      </c>
      <c r="U22" s="93">
        <v>0</v>
      </c>
      <c r="V22" s="93">
        <v>0</v>
      </c>
      <c r="W22" s="93">
        <v>0</v>
      </c>
      <c r="X22" s="93"/>
      <c r="Y22" s="93"/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1</v>
      </c>
      <c r="AF22" s="93">
        <v>0</v>
      </c>
      <c r="AG22" s="93">
        <v>1</v>
      </c>
      <c r="AH22" s="93">
        <v>0</v>
      </c>
      <c r="AI22" s="93">
        <v>21</v>
      </c>
      <c r="AJ22" s="93">
        <v>12</v>
      </c>
      <c r="AK22" s="93">
        <v>0</v>
      </c>
      <c r="AL22" s="93">
        <v>12</v>
      </c>
      <c r="AM22" s="93">
        <v>0</v>
      </c>
      <c r="AN22" s="93">
        <v>3</v>
      </c>
      <c r="AO22" s="93">
        <v>0</v>
      </c>
      <c r="AP22" s="93">
        <v>3</v>
      </c>
      <c r="AQ22" s="93">
        <v>0</v>
      </c>
      <c r="AR22" s="110">
        <v>6</v>
      </c>
      <c r="AS22" s="107"/>
      <c r="AT22" s="108" t="s">
        <v>31</v>
      </c>
      <c r="AU22" s="111"/>
    </row>
    <row r="23" spans="1:47" s="112" customFormat="1" ht="15" customHeight="1">
      <c r="A23" s="106"/>
      <c r="B23" s="107"/>
      <c r="C23" s="108" t="s">
        <v>32</v>
      </c>
      <c r="D23" s="109"/>
      <c r="E23" s="93">
        <v>62</v>
      </c>
      <c r="F23" s="93">
        <v>7</v>
      </c>
      <c r="G23" s="93">
        <v>55</v>
      </c>
      <c r="H23" s="93">
        <v>2</v>
      </c>
      <c r="I23" s="93">
        <v>1</v>
      </c>
      <c r="J23" s="93">
        <v>1</v>
      </c>
      <c r="K23" s="93">
        <v>0</v>
      </c>
      <c r="L23" s="93">
        <v>0</v>
      </c>
      <c r="M23" s="93">
        <v>0</v>
      </c>
      <c r="N23" s="93">
        <v>1</v>
      </c>
      <c r="O23" s="93">
        <v>3</v>
      </c>
      <c r="P23" s="93">
        <v>0</v>
      </c>
      <c r="Q23" s="93">
        <v>0</v>
      </c>
      <c r="R23" s="93">
        <v>3</v>
      </c>
      <c r="S23" s="93">
        <v>49</v>
      </c>
      <c r="T23" s="93">
        <v>0</v>
      </c>
      <c r="U23" s="93">
        <v>0</v>
      </c>
      <c r="V23" s="93">
        <v>0</v>
      </c>
      <c r="W23" s="93">
        <v>0</v>
      </c>
      <c r="X23" s="93"/>
      <c r="Y23" s="93"/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2</v>
      </c>
      <c r="AF23" s="93">
        <v>0</v>
      </c>
      <c r="AG23" s="93">
        <v>0</v>
      </c>
      <c r="AH23" s="93">
        <v>2</v>
      </c>
      <c r="AI23" s="93">
        <v>6</v>
      </c>
      <c r="AJ23" s="93">
        <v>15</v>
      </c>
      <c r="AK23" s="93">
        <v>1</v>
      </c>
      <c r="AL23" s="93">
        <v>14</v>
      </c>
      <c r="AM23" s="93">
        <v>1</v>
      </c>
      <c r="AN23" s="93">
        <v>3</v>
      </c>
      <c r="AO23" s="93">
        <v>0</v>
      </c>
      <c r="AP23" s="93">
        <v>3</v>
      </c>
      <c r="AQ23" s="93">
        <v>0</v>
      </c>
      <c r="AR23" s="110">
        <v>8</v>
      </c>
      <c r="AS23" s="107"/>
      <c r="AT23" s="108" t="s">
        <v>32</v>
      </c>
      <c r="AU23" s="111"/>
    </row>
    <row r="24" spans="1:47" s="112" customFormat="1" ht="15" customHeight="1">
      <c r="A24" s="106"/>
      <c r="B24" s="107"/>
      <c r="C24" s="108" t="s">
        <v>34</v>
      </c>
      <c r="D24" s="109"/>
      <c r="E24" s="93">
        <v>100</v>
      </c>
      <c r="F24" s="93">
        <v>5</v>
      </c>
      <c r="G24" s="93">
        <v>95</v>
      </c>
      <c r="H24" s="93">
        <v>4</v>
      </c>
      <c r="I24" s="93">
        <v>1</v>
      </c>
      <c r="J24" s="93">
        <v>0</v>
      </c>
      <c r="K24" s="93">
        <v>3</v>
      </c>
      <c r="L24" s="93">
        <v>0</v>
      </c>
      <c r="M24" s="93">
        <v>0</v>
      </c>
      <c r="N24" s="93">
        <v>0</v>
      </c>
      <c r="O24" s="93">
        <v>11</v>
      </c>
      <c r="P24" s="93">
        <v>0</v>
      </c>
      <c r="Q24" s="93">
        <v>0</v>
      </c>
      <c r="R24" s="93">
        <v>0</v>
      </c>
      <c r="S24" s="93">
        <v>79</v>
      </c>
      <c r="T24" s="93">
        <v>1</v>
      </c>
      <c r="U24" s="93">
        <v>0</v>
      </c>
      <c r="V24" s="93">
        <v>0</v>
      </c>
      <c r="W24" s="93">
        <v>0</v>
      </c>
      <c r="X24" s="93"/>
      <c r="Y24" s="93"/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1</v>
      </c>
      <c r="AF24" s="93">
        <v>0</v>
      </c>
      <c r="AG24" s="93">
        <v>0</v>
      </c>
      <c r="AH24" s="93">
        <v>1</v>
      </c>
      <c r="AI24" s="93">
        <v>8</v>
      </c>
      <c r="AJ24" s="93">
        <v>29</v>
      </c>
      <c r="AK24" s="93">
        <v>3</v>
      </c>
      <c r="AL24" s="93">
        <v>26</v>
      </c>
      <c r="AM24" s="93">
        <v>1</v>
      </c>
      <c r="AN24" s="93">
        <v>3</v>
      </c>
      <c r="AO24" s="93">
        <v>0</v>
      </c>
      <c r="AP24" s="93">
        <v>6</v>
      </c>
      <c r="AQ24" s="93">
        <v>2</v>
      </c>
      <c r="AR24" s="110">
        <v>17</v>
      </c>
      <c r="AS24" s="107"/>
      <c r="AT24" s="108" t="s">
        <v>34</v>
      </c>
      <c r="AU24" s="111"/>
    </row>
    <row r="25" spans="1:47" s="112" customFormat="1" ht="15" customHeight="1">
      <c r="A25" s="106"/>
      <c r="B25" s="107"/>
      <c r="C25" s="108" t="s">
        <v>35</v>
      </c>
      <c r="D25" s="109"/>
      <c r="E25" s="93">
        <v>61</v>
      </c>
      <c r="F25" s="93">
        <v>3</v>
      </c>
      <c r="G25" s="93">
        <v>58</v>
      </c>
      <c r="H25" s="93">
        <v>2</v>
      </c>
      <c r="I25" s="93">
        <v>1</v>
      </c>
      <c r="J25" s="93">
        <v>0</v>
      </c>
      <c r="K25" s="93">
        <v>2</v>
      </c>
      <c r="L25" s="93">
        <v>0</v>
      </c>
      <c r="M25" s="93">
        <v>0</v>
      </c>
      <c r="N25" s="93">
        <v>0</v>
      </c>
      <c r="O25" s="93">
        <v>8</v>
      </c>
      <c r="P25" s="93">
        <v>0</v>
      </c>
      <c r="Q25" s="93">
        <v>2</v>
      </c>
      <c r="R25" s="93">
        <v>1</v>
      </c>
      <c r="S25" s="93">
        <v>45</v>
      </c>
      <c r="T25" s="93">
        <v>0</v>
      </c>
      <c r="U25" s="93">
        <v>0</v>
      </c>
      <c r="V25" s="93">
        <v>0</v>
      </c>
      <c r="W25" s="93">
        <v>0</v>
      </c>
      <c r="X25" s="93"/>
      <c r="Y25" s="93"/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2</v>
      </c>
      <c r="AI25" s="93">
        <v>16</v>
      </c>
      <c r="AJ25" s="93">
        <v>14</v>
      </c>
      <c r="AK25" s="93">
        <v>2</v>
      </c>
      <c r="AL25" s="93">
        <v>12</v>
      </c>
      <c r="AM25" s="93">
        <v>0</v>
      </c>
      <c r="AN25" s="93">
        <v>1</v>
      </c>
      <c r="AO25" s="93">
        <v>0</v>
      </c>
      <c r="AP25" s="93">
        <v>2</v>
      </c>
      <c r="AQ25" s="93">
        <v>2</v>
      </c>
      <c r="AR25" s="110">
        <v>9</v>
      </c>
      <c r="AS25" s="107"/>
      <c r="AT25" s="108" t="s">
        <v>35</v>
      </c>
      <c r="AU25" s="111"/>
    </row>
    <row r="26" spans="1:47" s="112" customFormat="1" ht="19.5" customHeight="1">
      <c r="A26" s="106"/>
      <c r="B26" s="107"/>
      <c r="C26" s="108" t="s">
        <v>16</v>
      </c>
      <c r="D26" s="109"/>
      <c r="E26" s="93">
        <v>35</v>
      </c>
      <c r="F26" s="93">
        <v>1</v>
      </c>
      <c r="G26" s="93">
        <v>34</v>
      </c>
      <c r="H26" s="93">
        <v>1</v>
      </c>
      <c r="I26" s="93">
        <v>1</v>
      </c>
      <c r="J26" s="93">
        <v>0</v>
      </c>
      <c r="K26" s="93">
        <v>1</v>
      </c>
      <c r="L26" s="93">
        <v>0</v>
      </c>
      <c r="M26" s="93">
        <v>0</v>
      </c>
      <c r="N26" s="93">
        <v>0</v>
      </c>
      <c r="O26" s="93">
        <v>3</v>
      </c>
      <c r="P26" s="93">
        <v>0</v>
      </c>
      <c r="Q26" s="93">
        <v>1</v>
      </c>
      <c r="R26" s="93">
        <v>0</v>
      </c>
      <c r="S26" s="93">
        <v>27</v>
      </c>
      <c r="T26" s="93">
        <v>0</v>
      </c>
      <c r="U26" s="93">
        <v>0</v>
      </c>
      <c r="V26" s="93">
        <v>0</v>
      </c>
      <c r="W26" s="93">
        <v>0</v>
      </c>
      <c r="X26" s="93"/>
      <c r="Y26" s="93"/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1</v>
      </c>
      <c r="AF26" s="93">
        <v>0</v>
      </c>
      <c r="AG26" s="93">
        <v>0</v>
      </c>
      <c r="AH26" s="93">
        <v>2</v>
      </c>
      <c r="AI26" s="93">
        <v>0</v>
      </c>
      <c r="AJ26" s="93">
        <v>15</v>
      </c>
      <c r="AK26" s="93">
        <v>6</v>
      </c>
      <c r="AL26" s="93">
        <v>9</v>
      </c>
      <c r="AM26" s="93">
        <v>2</v>
      </c>
      <c r="AN26" s="93">
        <v>3</v>
      </c>
      <c r="AO26" s="93">
        <v>0</v>
      </c>
      <c r="AP26" s="93">
        <v>1</v>
      </c>
      <c r="AQ26" s="93">
        <v>4</v>
      </c>
      <c r="AR26" s="110">
        <v>5</v>
      </c>
      <c r="AS26" s="107"/>
      <c r="AT26" s="108" t="s">
        <v>16</v>
      </c>
      <c r="AU26" s="111"/>
    </row>
    <row r="27" spans="1:47" s="112" customFormat="1" ht="15" customHeight="1">
      <c r="A27" s="106"/>
      <c r="B27" s="107"/>
      <c r="C27" s="108" t="s">
        <v>17</v>
      </c>
      <c r="D27" s="109"/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/>
      <c r="Y27" s="93"/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110">
        <v>0</v>
      </c>
      <c r="AS27" s="107"/>
      <c r="AT27" s="108" t="s">
        <v>17</v>
      </c>
      <c r="AU27" s="111"/>
    </row>
    <row r="28" spans="1:47" s="112" customFormat="1" ht="15" customHeight="1">
      <c r="A28" s="106"/>
      <c r="B28" s="107"/>
      <c r="C28" s="108" t="s">
        <v>19</v>
      </c>
      <c r="D28" s="109"/>
      <c r="E28" s="93">
        <v>56</v>
      </c>
      <c r="F28" s="93">
        <v>4</v>
      </c>
      <c r="G28" s="93">
        <v>52</v>
      </c>
      <c r="H28" s="93">
        <v>1</v>
      </c>
      <c r="I28" s="93">
        <v>1</v>
      </c>
      <c r="J28" s="93">
        <v>2</v>
      </c>
      <c r="K28" s="93">
        <v>0</v>
      </c>
      <c r="L28" s="93">
        <v>0</v>
      </c>
      <c r="M28" s="93">
        <v>0</v>
      </c>
      <c r="N28" s="93">
        <v>0</v>
      </c>
      <c r="O28" s="93">
        <v>4</v>
      </c>
      <c r="P28" s="93">
        <v>0</v>
      </c>
      <c r="Q28" s="93">
        <v>6</v>
      </c>
      <c r="R28" s="93">
        <v>1</v>
      </c>
      <c r="S28" s="93">
        <v>36</v>
      </c>
      <c r="T28" s="93">
        <v>0</v>
      </c>
      <c r="U28" s="93">
        <v>4</v>
      </c>
      <c r="V28" s="93">
        <v>0</v>
      </c>
      <c r="W28" s="93">
        <v>0</v>
      </c>
      <c r="X28" s="93"/>
      <c r="Y28" s="93"/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1</v>
      </c>
      <c r="AF28" s="93">
        <v>0</v>
      </c>
      <c r="AG28" s="93">
        <v>0</v>
      </c>
      <c r="AH28" s="93">
        <v>2</v>
      </c>
      <c r="AI28" s="93">
        <v>0</v>
      </c>
      <c r="AJ28" s="93">
        <v>19</v>
      </c>
      <c r="AK28" s="93">
        <v>2</v>
      </c>
      <c r="AL28" s="93">
        <v>17</v>
      </c>
      <c r="AM28" s="93">
        <v>0</v>
      </c>
      <c r="AN28" s="93">
        <v>3</v>
      </c>
      <c r="AO28" s="93">
        <v>0</v>
      </c>
      <c r="AP28" s="93">
        <v>4</v>
      </c>
      <c r="AQ28" s="93">
        <v>2</v>
      </c>
      <c r="AR28" s="110">
        <v>10</v>
      </c>
      <c r="AS28" s="107"/>
      <c r="AT28" s="108" t="s">
        <v>19</v>
      </c>
      <c r="AU28" s="111"/>
    </row>
    <row r="29" spans="1:47" s="112" customFormat="1" ht="15" customHeight="1">
      <c r="A29" s="106"/>
      <c r="B29" s="107"/>
      <c r="C29" s="108" t="s">
        <v>18</v>
      </c>
      <c r="D29" s="109"/>
      <c r="E29" s="93">
        <v>61</v>
      </c>
      <c r="F29" s="93">
        <v>2</v>
      </c>
      <c r="G29" s="93">
        <v>59</v>
      </c>
      <c r="H29" s="93">
        <v>1</v>
      </c>
      <c r="I29" s="93">
        <v>2</v>
      </c>
      <c r="J29" s="93">
        <v>0</v>
      </c>
      <c r="K29" s="93">
        <v>2</v>
      </c>
      <c r="L29" s="93">
        <v>0</v>
      </c>
      <c r="M29" s="93">
        <v>0</v>
      </c>
      <c r="N29" s="93">
        <v>0</v>
      </c>
      <c r="O29" s="93">
        <v>5</v>
      </c>
      <c r="P29" s="93">
        <v>0</v>
      </c>
      <c r="Q29" s="93">
        <v>2</v>
      </c>
      <c r="R29" s="93">
        <v>1</v>
      </c>
      <c r="S29" s="93">
        <v>48</v>
      </c>
      <c r="T29" s="93">
        <v>0</v>
      </c>
      <c r="U29" s="93">
        <v>0</v>
      </c>
      <c r="V29" s="93">
        <v>0</v>
      </c>
      <c r="W29" s="93">
        <v>0</v>
      </c>
      <c r="X29" s="93"/>
      <c r="Y29" s="93"/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3</v>
      </c>
      <c r="AI29" s="93">
        <v>15</v>
      </c>
      <c r="AJ29" s="93">
        <v>20</v>
      </c>
      <c r="AK29" s="93">
        <v>1</v>
      </c>
      <c r="AL29" s="93">
        <v>19</v>
      </c>
      <c r="AM29" s="93">
        <v>0</v>
      </c>
      <c r="AN29" s="93">
        <v>3</v>
      </c>
      <c r="AO29" s="93">
        <v>0</v>
      </c>
      <c r="AP29" s="93">
        <v>4</v>
      </c>
      <c r="AQ29" s="93">
        <v>1</v>
      </c>
      <c r="AR29" s="110">
        <v>12</v>
      </c>
      <c r="AS29" s="107"/>
      <c r="AT29" s="108" t="s">
        <v>18</v>
      </c>
      <c r="AU29" s="111"/>
    </row>
    <row r="30" spans="1:47" s="112" customFormat="1" ht="15" customHeight="1">
      <c r="A30" s="106"/>
      <c r="B30" s="107"/>
      <c r="C30" s="108" t="s">
        <v>20</v>
      </c>
      <c r="D30" s="109"/>
      <c r="E30" s="93">
        <v>69</v>
      </c>
      <c r="F30" s="93">
        <v>3</v>
      </c>
      <c r="G30" s="93">
        <v>66</v>
      </c>
      <c r="H30" s="93">
        <v>2</v>
      </c>
      <c r="I30" s="93">
        <v>0</v>
      </c>
      <c r="J30" s="93">
        <v>0</v>
      </c>
      <c r="K30" s="93">
        <v>2</v>
      </c>
      <c r="L30" s="93">
        <v>0</v>
      </c>
      <c r="M30" s="93">
        <v>0</v>
      </c>
      <c r="N30" s="93">
        <v>0</v>
      </c>
      <c r="O30" s="93">
        <v>4</v>
      </c>
      <c r="P30" s="93">
        <v>0</v>
      </c>
      <c r="Q30" s="93">
        <v>0</v>
      </c>
      <c r="R30" s="93">
        <v>1</v>
      </c>
      <c r="S30" s="93">
        <v>59</v>
      </c>
      <c r="T30" s="93">
        <v>0</v>
      </c>
      <c r="U30" s="93">
        <v>0</v>
      </c>
      <c r="V30" s="93">
        <v>0</v>
      </c>
      <c r="W30" s="93">
        <v>1</v>
      </c>
      <c r="X30" s="93"/>
      <c r="Y30" s="93"/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3</v>
      </c>
      <c r="AI30" s="93">
        <v>19</v>
      </c>
      <c r="AJ30" s="93">
        <v>21</v>
      </c>
      <c r="AK30" s="93">
        <v>2</v>
      </c>
      <c r="AL30" s="93">
        <v>19</v>
      </c>
      <c r="AM30" s="93">
        <v>0</v>
      </c>
      <c r="AN30" s="93">
        <v>2</v>
      </c>
      <c r="AO30" s="93">
        <v>0</v>
      </c>
      <c r="AP30" s="93">
        <v>2</v>
      </c>
      <c r="AQ30" s="93">
        <v>2</v>
      </c>
      <c r="AR30" s="110">
        <v>15</v>
      </c>
      <c r="AS30" s="107"/>
      <c r="AT30" s="108" t="s">
        <v>20</v>
      </c>
      <c r="AU30" s="111"/>
    </row>
    <row r="31" spans="1:47" s="112" customFormat="1" ht="15" customHeight="1">
      <c r="A31" s="106"/>
      <c r="B31" s="107"/>
      <c r="C31" s="108" t="s">
        <v>21</v>
      </c>
      <c r="D31" s="109"/>
      <c r="E31" s="93">
        <v>6</v>
      </c>
      <c r="F31" s="93">
        <v>1</v>
      </c>
      <c r="G31" s="93">
        <v>5</v>
      </c>
      <c r="H31" s="93">
        <v>1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1</v>
      </c>
      <c r="P31" s="93">
        <v>0</v>
      </c>
      <c r="Q31" s="93">
        <v>0</v>
      </c>
      <c r="R31" s="93">
        <v>0</v>
      </c>
      <c r="S31" s="93">
        <v>4</v>
      </c>
      <c r="T31" s="93">
        <v>0</v>
      </c>
      <c r="U31" s="93">
        <v>0</v>
      </c>
      <c r="V31" s="93">
        <v>0</v>
      </c>
      <c r="W31" s="93">
        <v>0</v>
      </c>
      <c r="X31" s="93"/>
      <c r="Y31" s="93"/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10</v>
      </c>
      <c r="AJ31" s="93">
        <v>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110">
        <v>0</v>
      </c>
      <c r="AS31" s="107"/>
      <c r="AT31" s="108" t="s">
        <v>21</v>
      </c>
      <c r="AU31" s="111"/>
    </row>
    <row r="32" spans="1:47" s="112" customFormat="1" ht="15" customHeight="1">
      <c r="A32" s="106"/>
      <c r="B32" s="107"/>
      <c r="C32" s="108" t="s">
        <v>22</v>
      </c>
      <c r="D32" s="109"/>
      <c r="E32" s="93">
        <v>43</v>
      </c>
      <c r="F32" s="93">
        <v>1</v>
      </c>
      <c r="G32" s="93">
        <v>42</v>
      </c>
      <c r="H32" s="93">
        <v>0</v>
      </c>
      <c r="I32" s="93">
        <v>1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2</v>
      </c>
      <c r="P32" s="93">
        <v>0</v>
      </c>
      <c r="Q32" s="93">
        <v>0</v>
      </c>
      <c r="R32" s="93">
        <v>1</v>
      </c>
      <c r="S32" s="93">
        <v>39</v>
      </c>
      <c r="T32" s="93">
        <v>0</v>
      </c>
      <c r="U32" s="93">
        <v>0</v>
      </c>
      <c r="V32" s="93">
        <v>0</v>
      </c>
      <c r="W32" s="93">
        <v>0</v>
      </c>
      <c r="X32" s="93"/>
      <c r="Y32" s="93"/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4</v>
      </c>
      <c r="AI32" s="93">
        <v>0</v>
      </c>
      <c r="AJ32" s="93">
        <v>14</v>
      </c>
      <c r="AK32" s="93">
        <v>2</v>
      </c>
      <c r="AL32" s="93">
        <v>12</v>
      </c>
      <c r="AM32" s="93">
        <v>0</v>
      </c>
      <c r="AN32" s="93">
        <v>1</v>
      </c>
      <c r="AO32" s="93">
        <v>0</v>
      </c>
      <c r="AP32" s="93">
        <v>5</v>
      </c>
      <c r="AQ32" s="93">
        <v>2</v>
      </c>
      <c r="AR32" s="110">
        <v>6</v>
      </c>
      <c r="AS32" s="107"/>
      <c r="AT32" s="108" t="s">
        <v>22</v>
      </c>
      <c r="AU32" s="111"/>
    </row>
    <row r="33" spans="1:47" s="112" customFormat="1" ht="15" customHeight="1">
      <c r="A33" s="106"/>
      <c r="B33" s="107"/>
      <c r="C33" s="108" t="s">
        <v>33</v>
      </c>
      <c r="D33" s="109"/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/>
      <c r="Y33" s="93"/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110">
        <v>0</v>
      </c>
      <c r="AS33" s="107"/>
      <c r="AT33" s="108" t="s">
        <v>33</v>
      </c>
      <c r="AU33" s="111"/>
    </row>
    <row r="34" spans="1:47" s="112" customFormat="1" ht="15" customHeight="1" thickBot="1">
      <c r="A34" s="106"/>
      <c r="B34" s="107"/>
      <c r="C34" s="113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6"/>
      <c r="Y34" s="116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7"/>
      <c r="AS34" s="118"/>
      <c r="AT34" s="113"/>
      <c r="AU34" s="111"/>
    </row>
    <row r="35" spans="1:47" s="112" customFormat="1" ht="15" customHeight="1">
      <c r="A35" s="106"/>
      <c r="B35" s="107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74"/>
      <c r="Y35" s="74"/>
      <c r="Z35" s="74"/>
      <c r="AA35" s="74"/>
      <c r="AB35" s="74"/>
      <c r="AC35" s="74"/>
      <c r="AD35" s="74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1"/>
    </row>
    <row r="36" spans="1:47" ht="5.25" customHeight="1">
      <c r="A36" s="69"/>
      <c r="B36" s="74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74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111"/>
    </row>
    <row r="37" spans="1:47" ht="4.5" customHeight="1">
      <c r="A37" s="69"/>
      <c r="B37" s="74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74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74"/>
    </row>
    <row r="38" spans="1:4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74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</row>
    <row r="39" spans="1:4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74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</row>
    <row r="40" spans="1:4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4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</row>
    <row r="41" spans="1:4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74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</row>
    <row r="42" spans="1:47" ht="12.75">
      <c r="A42" s="69"/>
      <c r="B42" s="69"/>
      <c r="AU42" s="69"/>
    </row>
    <row r="43" spans="1:47" ht="12.75">
      <c r="A43" s="69"/>
      <c r="B43" s="69"/>
      <c r="AU43" s="69"/>
    </row>
  </sheetData>
  <sheetProtection/>
  <mergeCells count="25">
    <mergeCell ref="C4:C7"/>
    <mergeCell ref="J6:K6"/>
    <mergeCell ref="N6:O6"/>
    <mergeCell ref="P6:Q6"/>
    <mergeCell ref="E4:W4"/>
    <mergeCell ref="E5:W5"/>
    <mergeCell ref="R6:S6"/>
    <mergeCell ref="AT4:AT7"/>
    <mergeCell ref="AO5:AP6"/>
    <mergeCell ref="AJ4:AR4"/>
    <mergeCell ref="AI5:AI7"/>
    <mergeCell ref="AQ5:AR6"/>
    <mergeCell ref="AJ5:AL6"/>
    <mergeCell ref="AM5:AN6"/>
    <mergeCell ref="Z4:AI4"/>
    <mergeCell ref="AB6:AC6"/>
    <mergeCell ref="Z6:AA6"/>
    <mergeCell ref="Z5:AH5"/>
    <mergeCell ref="E6:G6"/>
    <mergeCell ref="AD6:AE6"/>
    <mergeCell ref="H6:I6"/>
    <mergeCell ref="V6:W6"/>
    <mergeCell ref="T6:U6"/>
    <mergeCell ref="L6:M6"/>
    <mergeCell ref="AF6:AG6"/>
  </mergeCells>
  <printOptions horizontalCentered="1"/>
  <pageMargins left="0.3937007874015748" right="0.3937007874015748" top="0.3937007874015748" bottom="0.3937007874015748" header="0" footer="0"/>
  <pageSetup blackAndWhite="1" firstPageNumber="110" useFirstPageNumber="1" horizontalDpi="600" verticalDpi="600" orientation="portrait" pageOrder="overThenDown" paperSize="9" scale="62" r:id="rId1"/>
  <headerFooter alignWithMargins="0">
    <oddFooter>&amp;C&amp;12- &amp;P-68 -</oddFooter>
  </headerFooter>
  <colBreaks count="1" manualBreakCount="1">
    <brk id="2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V63"/>
  <sheetViews>
    <sheetView showGridLines="0" zoomScaleSheetLayoutView="62" workbookViewId="0" topLeftCell="A1">
      <selection activeCell="A1" sqref="A1"/>
    </sheetView>
  </sheetViews>
  <sheetFormatPr defaultColWidth="9.125" defaultRowHeight="12.75"/>
  <cols>
    <col min="1" max="1" width="2.875" style="66" customWidth="1"/>
    <col min="2" max="2" width="0.6171875" style="66" customWidth="1"/>
    <col min="3" max="3" width="14.625" style="66" customWidth="1"/>
    <col min="4" max="4" width="0.875" style="66" customWidth="1"/>
    <col min="5" max="7" width="7.625" style="66" customWidth="1"/>
    <col min="8" max="18" width="7.375" style="66" customWidth="1"/>
    <col min="19" max="19" width="7.625" style="66" customWidth="1"/>
    <col min="20" max="31" width="7.375" style="66" customWidth="1"/>
    <col min="32" max="34" width="8.625" style="66" customWidth="1"/>
    <col min="35" max="44" width="7.625" style="66" customWidth="1"/>
    <col min="45" max="45" width="0.5" style="66" customWidth="1"/>
    <col min="46" max="46" width="14.625" style="66" customWidth="1"/>
    <col min="47" max="47" width="0.5" style="66" customWidth="1"/>
    <col min="48" max="16384" width="9.125" style="66" customWidth="1"/>
  </cols>
  <sheetData>
    <row r="1" spans="3:44" ht="17.25" customHeight="1">
      <c r="C1" s="67"/>
      <c r="AR1" s="68" t="s">
        <v>72</v>
      </c>
    </row>
    <row r="2" ht="18" customHeight="1">
      <c r="C2" s="70" t="s">
        <v>66</v>
      </c>
    </row>
    <row r="3" spans="2:47" ht="18" customHeight="1" thickBot="1">
      <c r="B3" s="71"/>
      <c r="C3" s="72" t="s">
        <v>51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3"/>
      <c r="Y3" s="7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1:47" ht="16.5" customHeight="1" thickTop="1">
      <c r="A4" s="69"/>
      <c r="B4" s="74"/>
      <c r="C4" s="203" t="s">
        <v>69</v>
      </c>
      <c r="D4" s="75"/>
      <c r="E4" s="213" t="s">
        <v>42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76"/>
      <c r="Y4" s="76"/>
      <c r="Z4" s="210" t="s">
        <v>40</v>
      </c>
      <c r="AA4" s="211"/>
      <c r="AB4" s="211"/>
      <c r="AC4" s="211"/>
      <c r="AD4" s="211"/>
      <c r="AE4" s="211"/>
      <c r="AF4" s="211"/>
      <c r="AG4" s="211"/>
      <c r="AH4" s="211"/>
      <c r="AI4" s="212"/>
      <c r="AJ4" s="201" t="s">
        <v>46</v>
      </c>
      <c r="AK4" s="202"/>
      <c r="AL4" s="203"/>
      <c r="AM4" s="203"/>
      <c r="AN4" s="203"/>
      <c r="AO4" s="203"/>
      <c r="AP4" s="203"/>
      <c r="AQ4" s="203"/>
      <c r="AR4" s="202"/>
      <c r="AS4" s="74"/>
      <c r="AT4" s="197" t="s">
        <v>6</v>
      </c>
      <c r="AU4" s="74"/>
    </row>
    <row r="5" spans="1:47" ht="16.5" customHeight="1">
      <c r="A5" s="69"/>
      <c r="B5" s="74"/>
      <c r="C5" s="174"/>
      <c r="D5" s="75"/>
      <c r="E5" s="195" t="s">
        <v>43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76"/>
      <c r="Y5" s="76"/>
      <c r="Z5" s="189" t="s">
        <v>41</v>
      </c>
      <c r="AA5" s="190"/>
      <c r="AB5" s="190"/>
      <c r="AC5" s="190"/>
      <c r="AD5" s="190"/>
      <c r="AE5" s="190"/>
      <c r="AF5" s="190"/>
      <c r="AG5" s="190"/>
      <c r="AH5" s="191"/>
      <c r="AI5" s="204" t="s">
        <v>23</v>
      </c>
      <c r="AJ5" s="204" t="s">
        <v>0</v>
      </c>
      <c r="AK5" s="194"/>
      <c r="AL5" s="194"/>
      <c r="AM5" s="192" t="s">
        <v>27</v>
      </c>
      <c r="AN5" s="194"/>
      <c r="AO5" s="198" t="s">
        <v>38</v>
      </c>
      <c r="AP5" s="194"/>
      <c r="AQ5" s="206" t="s">
        <v>65</v>
      </c>
      <c r="AR5" s="207"/>
      <c r="AS5" s="74"/>
      <c r="AT5" s="174"/>
      <c r="AU5" s="74"/>
    </row>
    <row r="6" spans="1:47" ht="23.25" customHeight="1">
      <c r="A6" s="69"/>
      <c r="B6" s="74"/>
      <c r="C6" s="174"/>
      <c r="D6" s="75"/>
      <c r="E6" s="192" t="s">
        <v>0</v>
      </c>
      <c r="F6" s="193"/>
      <c r="G6" s="194"/>
      <c r="H6" s="192" t="s">
        <v>30</v>
      </c>
      <c r="I6" s="194"/>
      <c r="J6" s="192" t="s">
        <v>39</v>
      </c>
      <c r="K6" s="194"/>
      <c r="L6" s="192" t="s">
        <v>24</v>
      </c>
      <c r="M6" s="194"/>
      <c r="N6" s="195" t="s">
        <v>61</v>
      </c>
      <c r="O6" s="189"/>
      <c r="P6" s="195" t="s">
        <v>71</v>
      </c>
      <c r="Q6" s="196"/>
      <c r="R6" s="192" t="s">
        <v>62</v>
      </c>
      <c r="S6" s="194"/>
      <c r="T6" s="192" t="s">
        <v>63</v>
      </c>
      <c r="U6" s="194"/>
      <c r="V6" s="192" t="s">
        <v>25</v>
      </c>
      <c r="W6" s="193"/>
      <c r="X6" s="76"/>
      <c r="Y6" s="76"/>
      <c r="Z6" s="189" t="s">
        <v>47</v>
      </c>
      <c r="AA6" s="196"/>
      <c r="AB6" s="195" t="s">
        <v>64</v>
      </c>
      <c r="AC6" s="191"/>
      <c r="AD6" s="195" t="s">
        <v>48</v>
      </c>
      <c r="AE6" s="191"/>
      <c r="AF6" s="195" t="s">
        <v>26</v>
      </c>
      <c r="AG6" s="196"/>
      <c r="AH6" s="77" t="s">
        <v>36</v>
      </c>
      <c r="AI6" s="201"/>
      <c r="AJ6" s="201"/>
      <c r="AK6" s="202"/>
      <c r="AL6" s="202"/>
      <c r="AM6" s="199"/>
      <c r="AN6" s="200"/>
      <c r="AO6" s="199"/>
      <c r="AP6" s="200"/>
      <c r="AQ6" s="208"/>
      <c r="AR6" s="209"/>
      <c r="AS6" s="74"/>
      <c r="AT6" s="174"/>
      <c r="AU6" s="74"/>
    </row>
    <row r="7" spans="1:47" ht="16.5" customHeight="1">
      <c r="A7" s="69"/>
      <c r="B7" s="74"/>
      <c r="C7" s="175"/>
      <c r="D7" s="78"/>
      <c r="E7" s="79" t="s">
        <v>5</v>
      </c>
      <c r="F7" s="79" t="s">
        <v>1</v>
      </c>
      <c r="G7" s="80" t="s">
        <v>2</v>
      </c>
      <c r="H7" s="79" t="s">
        <v>1</v>
      </c>
      <c r="I7" s="80" t="s">
        <v>2</v>
      </c>
      <c r="J7" s="79" t="s">
        <v>1</v>
      </c>
      <c r="K7" s="80" t="s">
        <v>2</v>
      </c>
      <c r="L7" s="79" t="s">
        <v>1</v>
      </c>
      <c r="M7" s="80" t="s">
        <v>2</v>
      </c>
      <c r="N7" s="79" t="s">
        <v>1</v>
      </c>
      <c r="O7" s="80" t="s">
        <v>2</v>
      </c>
      <c r="P7" s="79" t="s">
        <v>1</v>
      </c>
      <c r="Q7" s="80" t="s">
        <v>2</v>
      </c>
      <c r="R7" s="79" t="s">
        <v>1</v>
      </c>
      <c r="S7" s="80" t="s">
        <v>2</v>
      </c>
      <c r="T7" s="79" t="s">
        <v>1</v>
      </c>
      <c r="U7" s="80" t="s">
        <v>2</v>
      </c>
      <c r="V7" s="79" t="s">
        <v>1</v>
      </c>
      <c r="W7" s="79" t="s">
        <v>2</v>
      </c>
      <c r="X7" s="81"/>
      <c r="Y7" s="81"/>
      <c r="Z7" s="121" t="s">
        <v>1</v>
      </c>
      <c r="AA7" s="84" t="s">
        <v>2</v>
      </c>
      <c r="AB7" s="121" t="s">
        <v>1</v>
      </c>
      <c r="AC7" s="84" t="s">
        <v>2</v>
      </c>
      <c r="AD7" s="83" t="s">
        <v>1</v>
      </c>
      <c r="AE7" s="84" t="s">
        <v>2</v>
      </c>
      <c r="AF7" s="83" t="s">
        <v>1</v>
      </c>
      <c r="AG7" s="84" t="s">
        <v>2</v>
      </c>
      <c r="AH7" s="85" t="s">
        <v>37</v>
      </c>
      <c r="AI7" s="205"/>
      <c r="AJ7" s="86" t="s">
        <v>0</v>
      </c>
      <c r="AK7" s="80" t="s">
        <v>1</v>
      </c>
      <c r="AL7" s="80" t="s">
        <v>2</v>
      </c>
      <c r="AM7" s="79" t="s">
        <v>1</v>
      </c>
      <c r="AN7" s="80" t="s">
        <v>2</v>
      </c>
      <c r="AO7" s="79" t="s">
        <v>1</v>
      </c>
      <c r="AP7" s="79" t="s">
        <v>2</v>
      </c>
      <c r="AQ7" s="79" t="s">
        <v>1</v>
      </c>
      <c r="AR7" s="80" t="s">
        <v>2</v>
      </c>
      <c r="AS7" s="74"/>
      <c r="AT7" s="175"/>
      <c r="AU7" s="87"/>
    </row>
    <row r="8" spans="1:47" ht="1.5" customHeight="1">
      <c r="A8" s="69"/>
      <c r="B8" s="88"/>
      <c r="C8" s="88"/>
      <c r="D8" s="89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74"/>
      <c r="Y8" s="74"/>
      <c r="Z8" s="74"/>
      <c r="AA8" s="74"/>
      <c r="AB8" s="74"/>
      <c r="AC8" s="74"/>
      <c r="AD8" s="88"/>
      <c r="AE8" s="88"/>
      <c r="AF8" s="88"/>
      <c r="AG8" s="88"/>
      <c r="AH8" s="90"/>
      <c r="AI8" s="88"/>
      <c r="AJ8" s="88"/>
      <c r="AK8" s="88"/>
      <c r="AL8" s="88"/>
      <c r="AM8" s="88"/>
      <c r="AN8" s="88"/>
      <c r="AO8" s="88"/>
      <c r="AP8" s="88"/>
      <c r="AQ8" s="88"/>
      <c r="AR8" s="89"/>
      <c r="AS8" s="88"/>
      <c r="AT8" s="88"/>
      <c r="AU8" s="88"/>
    </row>
    <row r="9" spans="1:47" ht="14.25" customHeight="1">
      <c r="A9" s="69"/>
      <c r="B9" s="74"/>
      <c r="C9" s="91" t="s">
        <v>74</v>
      </c>
      <c r="D9" s="75"/>
      <c r="E9" s="122">
        <v>81</v>
      </c>
      <c r="F9" s="122">
        <v>8</v>
      </c>
      <c r="G9" s="122">
        <v>73</v>
      </c>
      <c r="H9" s="93">
        <v>2</v>
      </c>
      <c r="I9" s="122">
        <v>3</v>
      </c>
      <c r="J9" s="93">
        <v>0</v>
      </c>
      <c r="K9" s="122">
        <v>3</v>
      </c>
      <c r="L9" s="93">
        <v>0</v>
      </c>
      <c r="M9" s="93">
        <v>0</v>
      </c>
      <c r="N9" s="93">
        <v>1</v>
      </c>
      <c r="O9" s="122">
        <v>6</v>
      </c>
      <c r="P9" s="93">
        <v>0</v>
      </c>
      <c r="Q9" s="93">
        <v>0</v>
      </c>
      <c r="R9" s="122">
        <v>4</v>
      </c>
      <c r="S9" s="122">
        <v>56</v>
      </c>
      <c r="T9" s="93">
        <v>0</v>
      </c>
      <c r="U9" s="93">
        <v>0</v>
      </c>
      <c r="V9" s="93">
        <v>0</v>
      </c>
      <c r="W9" s="93">
        <v>1</v>
      </c>
      <c r="X9" s="93"/>
      <c r="Y9" s="93"/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2</v>
      </c>
      <c r="AF9" s="93">
        <v>1</v>
      </c>
      <c r="AG9" s="93">
        <v>2</v>
      </c>
      <c r="AH9" s="123">
        <v>2</v>
      </c>
      <c r="AI9" s="122">
        <v>54</v>
      </c>
      <c r="AJ9" s="122">
        <v>13</v>
      </c>
      <c r="AK9" s="122">
        <v>0</v>
      </c>
      <c r="AL9" s="122">
        <v>13</v>
      </c>
      <c r="AM9" s="122">
        <v>0</v>
      </c>
      <c r="AN9" s="93">
        <v>1</v>
      </c>
      <c r="AO9" s="93">
        <v>0</v>
      </c>
      <c r="AP9" s="93">
        <v>2</v>
      </c>
      <c r="AQ9" s="93">
        <v>0</v>
      </c>
      <c r="AR9" s="124">
        <v>10</v>
      </c>
      <c r="AS9" s="74"/>
      <c r="AT9" s="91" t="s">
        <v>75</v>
      </c>
      <c r="AU9" s="74"/>
    </row>
    <row r="10" spans="1:47" ht="14.25" customHeight="1">
      <c r="A10" s="69"/>
      <c r="B10" s="74"/>
      <c r="C10" s="91" t="s">
        <v>76</v>
      </c>
      <c r="D10" s="75"/>
      <c r="E10" s="122">
        <v>86</v>
      </c>
      <c r="F10" s="122">
        <v>9</v>
      </c>
      <c r="G10" s="122">
        <v>77</v>
      </c>
      <c r="H10" s="93">
        <v>3</v>
      </c>
      <c r="I10" s="122">
        <v>3</v>
      </c>
      <c r="J10" s="93">
        <v>0</v>
      </c>
      <c r="K10" s="122">
        <v>3</v>
      </c>
      <c r="L10" s="93">
        <v>0</v>
      </c>
      <c r="M10" s="93">
        <v>0</v>
      </c>
      <c r="N10" s="93">
        <v>1</v>
      </c>
      <c r="O10" s="122">
        <v>6</v>
      </c>
      <c r="P10" s="93">
        <v>0</v>
      </c>
      <c r="Q10" s="93">
        <v>0</v>
      </c>
      <c r="R10" s="122">
        <v>4</v>
      </c>
      <c r="S10" s="122">
        <v>61</v>
      </c>
      <c r="T10" s="93">
        <v>0</v>
      </c>
      <c r="U10" s="93">
        <v>0</v>
      </c>
      <c r="V10" s="93">
        <v>0</v>
      </c>
      <c r="W10" s="93">
        <v>1</v>
      </c>
      <c r="X10" s="93"/>
      <c r="Y10" s="93"/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1</v>
      </c>
      <c r="AF10" s="93">
        <v>1</v>
      </c>
      <c r="AG10" s="93">
        <v>2</v>
      </c>
      <c r="AH10" s="123">
        <v>5</v>
      </c>
      <c r="AI10" s="122">
        <v>52</v>
      </c>
      <c r="AJ10" s="122">
        <v>15</v>
      </c>
      <c r="AK10" s="93">
        <v>1</v>
      </c>
      <c r="AL10" s="122">
        <v>14</v>
      </c>
      <c r="AM10" s="93">
        <v>1</v>
      </c>
      <c r="AN10" s="93">
        <v>1</v>
      </c>
      <c r="AO10" s="93">
        <v>0</v>
      </c>
      <c r="AP10" s="93">
        <v>2</v>
      </c>
      <c r="AQ10" s="93">
        <v>0</v>
      </c>
      <c r="AR10" s="124">
        <v>11</v>
      </c>
      <c r="AS10" s="74"/>
      <c r="AT10" s="91" t="s">
        <v>77</v>
      </c>
      <c r="AU10" s="74"/>
    </row>
    <row r="11" spans="1:48" s="105" customFormat="1" ht="19.5" customHeight="1">
      <c r="A11" s="97"/>
      <c r="B11" s="98"/>
      <c r="C11" s="99" t="s">
        <v>78</v>
      </c>
      <c r="D11" s="100"/>
      <c r="E11" s="101">
        <v>88</v>
      </c>
      <c r="F11" s="101">
        <v>9</v>
      </c>
      <c r="G11" s="101">
        <v>79</v>
      </c>
      <c r="H11" s="101">
        <v>3</v>
      </c>
      <c r="I11" s="101">
        <v>3</v>
      </c>
      <c r="J11" s="101">
        <v>0</v>
      </c>
      <c r="K11" s="101">
        <v>3</v>
      </c>
      <c r="L11" s="101">
        <v>0</v>
      </c>
      <c r="M11" s="101">
        <v>0</v>
      </c>
      <c r="N11" s="101">
        <v>1</v>
      </c>
      <c r="O11" s="101">
        <v>6</v>
      </c>
      <c r="P11" s="101">
        <v>0</v>
      </c>
      <c r="Q11" s="101">
        <v>0</v>
      </c>
      <c r="R11" s="101">
        <v>4</v>
      </c>
      <c r="S11" s="101">
        <v>64</v>
      </c>
      <c r="T11" s="101">
        <v>0</v>
      </c>
      <c r="U11" s="101">
        <v>0</v>
      </c>
      <c r="V11" s="101">
        <v>0</v>
      </c>
      <c r="W11" s="101">
        <v>1</v>
      </c>
      <c r="X11" s="101"/>
      <c r="Y11" s="101"/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1</v>
      </c>
      <c r="AF11" s="101">
        <v>1</v>
      </c>
      <c r="AG11" s="101">
        <v>1</v>
      </c>
      <c r="AH11" s="101">
        <v>8</v>
      </c>
      <c r="AI11" s="101">
        <v>58</v>
      </c>
      <c r="AJ11" s="101">
        <v>16</v>
      </c>
      <c r="AK11" s="101">
        <v>0</v>
      </c>
      <c r="AL11" s="101">
        <v>16</v>
      </c>
      <c r="AM11" s="101">
        <v>0</v>
      </c>
      <c r="AN11" s="101">
        <v>2</v>
      </c>
      <c r="AO11" s="101">
        <v>0</v>
      </c>
      <c r="AP11" s="101">
        <v>1</v>
      </c>
      <c r="AQ11" s="101">
        <v>0</v>
      </c>
      <c r="AR11" s="102">
        <v>13</v>
      </c>
      <c r="AS11" s="98"/>
      <c r="AT11" s="99" t="s">
        <v>79</v>
      </c>
      <c r="AU11" s="103"/>
      <c r="AV11" s="104"/>
    </row>
    <row r="12" spans="1:47" s="105" customFormat="1" ht="4.5" customHeight="1">
      <c r="A12" s="106"/>
      <c r="B12" s="107"/>
      <c r="C12" s="108"/>
      <c r="D12" s="10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125"/>
      <c r="AT12" s="108"/>
      <c r="AU12" s="111"/>
    </row>
    <row r="13" spans="1:48" s="105" customFormat="1" ht="15" customHeight="1">
      <c r="A13" s="106"/>
      <c r="B13" s="107"/>
      <c r="C13" s="108" t="s">
        <v>7</v>
      </c>
      <c r="D13" s="109"/>
      <c r="E13" s="93">
        <v>11</v>
      </c>
      <c r="F13" s="93">
        <v>0</v>
      </c>
      <c r="G13" s="93">
        <v>11</v>
      </c>
      <c r="H13" s="93">
        <v>0</v>
      </c>
      <c r="I13" s="93">
        <v>1</v>
      </c>
      <c r="J13" s="93">
        <v>0</v>
      </c>
      <c r="K13" s="93">
        <v>1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8</v>
      </c>
      <c r="T13" s="93">
        <v>0</v>
      </c>
      <c r="U13" s="93">
        <v>0</v>
      </c>
      <c r="V13" s="93">
        <v>0</v>
      </c>
      <c r="W13" s="93">
        <v>1</v>
      </c>
      <c r="X13" s="93"/>
      <c r="Y13" s="93"/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5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125"/>
      <c r="AT13" s="108" t="s">
        <v>7</v>
      </c>
      <c r="AU13" s="111"/>
      <c r="AV13" s="112"/>
    </row>
    <row r="14" spans="1:47" s="112" customFormat="1" ht="15" customHeight="1">
      <c r="A14" s="106"/>
      <c r="B14" s="107"/>
      <c r="C14" s="108" t="s">
        <v>8</v>
      </c>
      <c r="D14" s="109"/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/>
      <c r="Y14" s="93"/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125"/>
      <c r="AT14" s="108" t="s">
        <v>8</v>
      </c>
      <c r="AU14" s="111"/>
    </row>
    <row r="15" spans="1:47" s="112" customFormat="1" ht="15" customHeight="1">
      <c r="A15" s="106"/>
      <c r="B15" s="107"/>
      <c r="C15" s="108" t="s">
        <v>9</v>
      </c>
      <c r="D15" s="109"/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/>
      <c r="Y15" s="93"/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125"/>
      <c r="AT15" s="108" t="s">
        <v>9</v>
      </c>
      <c r="AU15" s="111"/>
    </row>
    <row r="16" spans="1:47" s="112" customFormat="1" ht="15" customHeight="1">
      <c r="A16" s="106"/>
      <c r="B16" s="107"/>
      <c r="C16" s="108" t="s">
        <v>10</v>
      </c>
      <c r="D16" s="109"/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/>
      <c r="Y16" s="93"/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125"/>
      <c r="AT16" s="108" t="s">
        <v>10</v>
      </c>
      <c r="AU16" s="111"/>
    </row>
    <row r="17" spans="1:47" s="112" customFormat="1" ht="15" customHeight="1">
      <c r="A17" s="106"/>
      <c r="B17" s="107"/>
      <c r="C17" s="108" t="s">
        <v>11</v>
      </c>
      <c r="D17" s="109"/>
      <c r="E17" s="93">
        <v>18</v>
      </c>
      <c r="F17" s="93">
        <v>2</v>
      </c>
      <c r="G17" s="93">
        <v>16</v>
      </c>
      <c r="H17" s="93">
        <v>0</v>
      </c>
      <c r="I17" s="93">
        <v>1</v>
      </c>
      <c r="J17" s="93">
        <v>0</v>
      </c>
      <c r="K17" s="93">
        <v>1</v>
      </c>
      <c r="L17" s="93">
        <v>0</v>
      </c>
      <c r="M17" s="93">
        <v>0</v>
      </c>
      <c r="N17" s="93">
        <v>0</v>
      </c>
      <c r="O17" s="93">
        <v>1</v>
      </c>
      <c r="P17" s="93">
        <v>0</v>
      </c>
      <c r="Q17" s="93">
        <v>0</v>
      </c>
      <c r="R17" s="93">
        <v>2</v>
      </c>
      <c r="S17" s="93">
        <v>13</v>
      </c>
      <c r="T17" s="93">
        <v>0</v>
      </c>
      <c r="U17" s="93">
        <v>0</v>
      </c>
      <c r="V17" s="93">
        <v>0</v>
      </c>
      <c r="W17" s="93">
        <v>0</v>
      </c>
      <c r="X17" s="93"/>
      <c r="Y17" s="93"/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4</v>
      </c>
      <c r="AI17" s="93">
        <v>31</v>
      </c>
      <c r="AJ17" s="93">
        <v>1</v>
      </c>
      <c r="AK17" s="93">
        <v>0</v>
      </c>
      <c r="AL17" s="93">
        <v>1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1</v>
      </c>
      <c r="AS17" s="125"/>
      <c r="AT17" s="108" t="s">
        <v>11</v>
      </c>
      <c r="AU17" s="111"/>
    </row>
    <row r="18" spans="1:47" s="112" customFormat="1" ht="15" customHeight="1">
      <c r="A18" s="106"/>
      <c r="B18" s="107"/>
      <c r="C18" s="108" t="s">
        <v>12</v>
      </c>
      <c r="D18" s="109"/>
      <c r="E18" s="93">
        <v>8</v>
      </c>
      <c r="F18" s="93">
        <v>2</v>
      </c>
      <c r="G18" s="93">
        <v>6</v>
      </c>
      <c r="H18" s="93">
        <v>1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1</v>
      </c>
      <c r="P18" s="93">
        <v>0</v>
      </c>
      <c r="Q18" s="93">
        <v>0</v>
      </c>
      <c r="R18" s="93">
        <v>0</v>
      </c>
      <c r="S18" s="93">
        <v>4</v>
      </c>
      <c r="T18" s="93">
        <v>0</v>
      </c>
      <c r="U18" s="93">
        <v>0</v>
      </c>
      <c r="V18" s="93">
        <v>0</v>
      </c>
      <c r="W18" s="93">
        <v>0</v>
      </c>
      <c r="X18" s="93"/>
      <c r="Y18" s="93"/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1</v>
      </c>
      <c r="AG18" s="93">
        <v>1</v>
      </c>
      <c r="AH18" s="93">
        <v>0</v>
      </c>
      <c r="AI18" s="93">
        <v>7</v>
      </c>
      <c r="AJ18" s="93">
        <v>1</v>
      </c>
      <c r="AK18" s="93">
        <v>0</v>
      </c>
      <c r="AL18" s="93">
        <v>1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1</v>
      </c>
      <c r="AS18" s="125"/>
      <c r="AT18" s="108" t="s">
        <v>12</v>
      </c>
      <c r="AU18" s="111"/>
    </row>
    <row r="19" spans="1:47" s="112" customFormat="1" ht="15" customHeight="1">
      <c r="A19" s="106"/>
      <c r="B19" s="107"/>
      <c r="C19" s="108" t="s">
        <v>13</v>
      </c>
      <c r="D19" s="109"/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/>
      <c r="Y19" s="93"/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125"/>
      <c r="AT19" s="108" t="s">
        <v>13</v>
      </c>
      <c r="AU19" s="111"/>
    </row>
    <row r="20" spans="1:47" s="112" customFormat="1" ht="15" customHeight="1">
      <c r="A20" s="106"/>
      <c r="B20" s="107"/>
      <c r="C20" s="108" t="s">
        <v>14</v>
      </c>
      <c r="D20" s="109"/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/>
      <c r="Y20" s="93"/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125"/>
      <c r="AT20" s="108" t="s">
        <v>14</v>
      </c>
      <c r="AU20" s="111"/>
    </row>
    <row r="21" spans="1:47" s="112" customFormat="1" ht="15" customHeight="1">
      <c r="A21" s="106"/>
      <c r="B21" s="107"/>
      <c r="C21" s="108" t="s">
        <v>15</v>
      </c>
      <c r="D21" s="109"/>
      <c r="E21" s="93">
        <v>26</v>
      </c>
      <c r="F21" s="93">
        <v>1</v>
      </c>
      <c r="G21" s="93">
        <v>25</v>
      </c>
      <c r="H21" s="93">
        <v>0</v>
      </c>
      <c r="I21" s="93">
        <v>1</v>
      </c>
      <c r="J21" s="93">
        <v>0</v>
      </c>
      <c r="K21" s="93">
        <v>1</v>
      </c>
      <c r="L21" s="93">
        <v>0</v>
      </c>
      <c r="M21" s="93">
        <v>0</v>
      </c>
      <c r="N21" s="93">
        <v>0</v>
      </c>
      <c r="O21" s="93">
        <v>2</v>
      </c>
      <c r="P21" s="93">
        <v>0</v>
      </c>
      <c r="Q21" s="93">
        <v>0</v>
      </c>
      <c r="R21" s="93">
        <v>1</v>
      </c>
      <c r="S21" s="93">
        <v>20</v>
      </c>
      <c r="T21" s="93">
        <v>0</v>
      </c>
      <c r="U21" s="93">
        <v>0</v>
      </c>
      <c r="V21" s="93">
        <v>0</v>
      </c>
      <c r="W21" s="93">
        <v>0</v>
      </c>
      <c r="X21" s="93"/>
      <c r="Y21" s="93"/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1</v>
      </c>
      <c r="AF21" s="93">
        <v>0</v>
      </c>
      <c r="AG21" s="93">
        <v>0</v>
      </c>
      <c r="AH21" s="93">
        <v>2</v>
      </c>
      <c r="AI21" s="93">
        <v>5</v>
      </c>
      <c r="AJ21" s="93">
        <v>7</v>
      </c>
      <c r="AK21" s="93">
        <v>0</v>
      </c>
      <c r="AL21" s="93">
        <v>7</v>
      </c>
      <c r="AM21" s="93">
        <v>0</v>
      </c>
      <c r="AN21" s="93">
        <v>0</v>
      </c>
      <c r="AO21" s="93">
        <v>0</v>
      </c>
      <c r="AP21" s="93">
        <v>1</v>
      </c>
      <c r="AQ21" s="93">
        <v>0</v>
      </c>
      <c r="AR21" s="93">
        <v>6</v>
      </c>
      <c r="AS21" s="125"/>
      <c r="AT21" s="108" t="s">
        <v>15</v>
      </c>
      <c r="AU21" s="111"/>
    </row>
    <row r="22" spans="1:47" s="112" customFormat="1" ht="15" customHeight="1">
      <c r="A22" s="106"/>
      <c r="B22" s="107"/>
      <c r="C22" s="108" t="s">
        <v>31</v>
      </c>
      <c r="D22" s="109"/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/>
      <c r="Y22" s="93"/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125"/>
      <c r="AT22" s="108" t="s">
        <v>31</v>
      </c>
      <c r="AU22" s="111"/>
    </row>
    <row r="23" spans="1:47" s="112" customFormat="1" ht="15" customHeight="1">
      <c r="A23" s="106"/>
      <c r="B23" s="107"/>
      <c r="C23" s="108" t="s">
        <v>32</v>
      </c>
      <c r="D23" s="109"/>
      <c r="E23" s="93">
        <v>19</v>
      </c>
      <c r="F23" s="93">
        <v>3</v>
      </c>
      <c r="G23" s="93">
        <v>16</v>
      </c>
      <c r="H23" s="93">
        <v>1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1</v>
      </c>
      <c r="O23" s="93">
        <v>1</v>
      </c>
      <c r="P23" s="93">
        <v>0</v>
      </c>
      <c r="Q23" s="93">
        <v>0</v>
      </c>
      <c r="R23" s="93">
        <v>1</v>
      </c>
      <c r="S23" s="93">
        <v>15</v>
      </c>
      <c r="T23" s="93">
        <v>0</v>
      </c>
      <c r="U23" s="93">
        <v>0</v>
      </c>
      <c r="V23" s="93">
        <v>0</v>
      </c>
      <c r="W23" s="93">
        <v>0</v>
      </c>
      <c r="X23" s="93"/>
      <c r="Y23" s="93"/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2</v>
      </c>
      <c r="AI23" s="93">
        <v>0</v>
      </c>
      <c r="AJ23" s="93">
        <v>7</v>
      </c>
      <c r="AK23" s="93">
        <v>0</v>
      </c>
      <c r="AL23" s="93">
        <v>7</v>
      </c>
      <c r="AM23" s="93">
        <v>0</v>
      </c>
      <c r="AN23" s="93">
        <v>2</v>
      </c>
      <c r="AO23" s="93">
        <v>0</v>
      </c>
      <c r="AP23" s="93">
        <v>0</v>
      </c>
      <c r="AQ23" s="93">
        <v>0</v>
      </c>
      <c r="AR23" s="93">
        <v>5</v>
      </c>
      <c r="AS23" s="125"/>
      <c r="AT23" s="108" t="s">
        <v>32</v>
      </c>
      <c r="AU23" s="111"/>
    </row>
    <row r="24" spans="1:47" s="112" customFormat="1" ht="15" customHeight="1">
      <c r="A24" s="106"/>
      <c r="B24" s="107"/>
      <c r="C24" s="108" t="s">
        <v>34</v>
      </c>
      <c r="D24" s="109"/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/>
      <c r="Y24" s="93"/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125"/>
      <c r="AT24" s="108" t="s">
        <v>34</v>
      </c>
      <c r="AU24" s="111"/>
    </row>
    <row r="25" spans="1:48" s="105" customFormat="1" ht="15" customHeight="1">
      <c r="A25" s="106"/>
      <c r="B25" s="107"/>
      <c r="C25" s="108" t="s">
        <v>35</v>
      </c>
      <c r="D25" s="109"/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/>
      <c r="Y25" s="93"/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125"/>
      <c r="AT25" s="108" t="s">
        <v>35</v>
      </c>
      <c r="AU25" s="111"/>
      <c r="AV25" s="112"/>
    </row>
    <row r="26" spans="1:47" s="112" customFormat="1" ht="19.5" customHeight="1">
      <c r="A26" s="106"/>
      <c r="B26" s="107"/>
      <c r="C26" s="108" t="s">
        <v>16</v>
      </c>
      <c r="D26" s="109"/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/>
      <c r="Y26" s="93"/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110">
        <v>0</v>
      </c>
      <c r="AS26" s="107"/>
      <c r="AT26" s="108" t="s">
        <v>16</v>
      </c>
      <c r="AU26" s="111"/>
    </row>
    <row r="27" spans="1:47" s="112" customFormat="1" ht="15" customHeight="1">
      <c r="A27" s="106"/>
      <c r="B27" s="107"/>
      <c r="C27" s="108" t="s">
        <v>17</v>
      </c>
      <c r="D27" s="109"/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/>
      <c r="Y27" s="93"/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110">
        <v>0</v>
      </c>
      <c r="AS27" s="107"/>
      <c r="AT27" s="108" t="s">
        <v>17</v>
      </c>
      <c r="AU27" s="111"/>
    </row>
    <row r="28" spans="1:47" s="112" customFormat="1" ht="15" customHeight="1">
      <c r="A28" s="106"/>
      <c r="B28" s="107"/>
      <c r="C28" s="108" t="s">
        <v>19</v>
      </c>
      <c r="D28" s="109"/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/>
      <c r="Y28" s="93"/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110">
        <v>0</v>
      </c>
      <c r="AS28" s="107"/>
      <c r="AT28" s="108" t="s">
        <v>19</v>
      </c>
      <c r="AU28" s="111"/>
    </row>
    <row r="29" spans="1:48" s="105" customFormat="1" ht="15" customHeight="1">
      <c r="A29" s="106"/>
      <c r="B29" s="107"/>
      <c r="C29" s="108" t="s">
        <v>18</v>
      </c>
      <c r="D29" s="109"/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/>
      <c r="Y29" s="93"/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110">
        <v>0</v>
      </c>
      <c r="AS29" s="107"/>
      <c r="AT29" s="108" t="s">
        <v>18</v>
      </c>
      <c r="AU29" s="111"/>
      <c r="AV29" s="112"/>
    </row>
    <row r="30" spans="1:47" s="112" customFormat="1" ht="15" customHeight="1">
      <c r="A30" s="106"/>
      <c r="B30" s="107"/>
      <c r="C30" s="108" t="s">
        <v>20</v>
      </c>
      <c r="D30" s="109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/>
      <c r="Y30" s="93"/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110">
        <v>0</v>
      </c>
      <c r="AS30" s="107"/>
      <c r="AT30" s="108" t="s">
        <v>20</v>
      </c>
      <c r="AU30" s="111"/>
    </row>
    <row r="31" spans="1:47" s="112" customFormat="1" ht="15" customHeight="1">
      <c r="A31" s="106"/>
      <c r="B31" s="107"/>
      <c r="C31" s="108" t="s">
        <v>21</v>
      </c>
      <c r="D31" s="109"/>
      <c r="E31" s="93">
        <v>6</v>
      </c>
      <c r="F31" s="93">
        <v>1</v>
      </c>
      <c r="G31" s="93">
        <v>5</v>
      </c>
      <c r="H31" s="93">
        <v>1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1</v>
      </c>
      <c r="P31" s="93">
        <v>0</v>
      </c>
      <c r="Q31" s="93">
        <v>0</v>
      </c>
      <c r="R31" s="93">
        <v>0</v>
      </c>
      <c r="S31" s="93">
        <v>4</v>
      </c>
      <c r="T31" s="93">
        <v>0</v>
      </c>
      <c r="U31" s="93">
        <v>0</v>
      </c>
      <c r="V31" s="93">
        <v>0</v>
      </c>
      <c r="W31" s="93">
        <v>0</v>
      </c>
      <c r="X31" s="93"/>
      <c r="Y31" s="93"/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10</v>
      </c>
      <c r="AJ31" s="93">
        <v>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110">
        <v>0</v>
      </c>
      <c r="AS31" s="107"/>
      <c r="AT31" s="108" t="s">
        <v>21</v>
      </c>
      <c r="AU31" s="111"/>
    </row>
    <row r="32" spans="1:47" s="112" customFormat="1" ht="15" customHeight="1">
      <c r="A32" s="106"/>
      <c r="B32" s="107"/>
      <c r="C32" s="108" t="s">
        <v>22</v>
      </c>
      <c r="D32" s="109"/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/>
      <c r="Y32" s="93"/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110">
        <v>0</v>
      </c>
      <c r="AS32" s="107"/>
      <c r="AT32" s="108" t="s">
        <v>22</v>
      </c>
      <c r="AU32" s="111"/>
    </row>
    <row r="33" spans="1:48" s="105" customFormat="1" ht="15" customHeight="1">
      <c r="A33" s="106"/>
      <c r="B33" s="107"/>
      <c r="C33" s="108" t="s">
        <v>33</v>
      </c>
      <c r="D33" s="109"/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/>
      <c r="Y33" s="93"/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110">
        <v>0</v>
      </c>
      <c r="AS33" s="107"/>
      <c r="AT33" s="108" t="s">
        <v>33</v>
      </c>
      <c r="AU33" s="111"/>
      <c r="AV33" s="112"/>
    </row>
    <row r="34" spans="1:48" s="119" customFormat="1" ht="15" customHeight="1" thickBot="1">
      <c r="A34" s="106"/>
      <c r="B34" s="107"/>
      <c r="C34" s="113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6"/>
      <c r="Y34" s="116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7"/>
      <c r="AS34" s="118"/>
      <c r="AT34" s="113"/>
      <c r="AU34" s="111"/>
      <c r="AV34" s="112"/>
    </row>
    <row r="35" spans="1:47" s="112" customFormat="1" ht="15" customHeight="1">
      <c r="A35" s="106"/>
      <c r="B35" s="107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74"/>
      <c r="Y35" s="74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1"/>
    </row>
    <row r="36" spans="1:48" s="112" customFormat="1" ht="4.5" customHeight="1">
      <c r="A36" s="69"/>
      <c r="B36" s="74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111"/>
      <c r="AV36" s="73"/>
    </row>
    <row r="37" spans="1:48" s="112" customFormat="1" ht="16.5" customHeight="1">
      <c r="A37" s="69"/>
      <c r="B37" s="7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74"/>
      <c r="AV37" s="73"/>
    </row>
    <row r="38" spans="1:48" s="112" customFormat="1" ht="16.5" customHeight="1">
      <c r="A38" s="69"/>
      <c r="B38" s="69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9"/>
      <c r="AV38" s="66"/>
    </row>
    <row r="39" spans="1:48" s="112" customFormat="1" ht="16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</row>
    <row r="40" spans="1:48" s="112" customFormat="1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</row>
    <row r="41" spans="1:48" s="112" customFormat="1" ht="16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</row>
    <row r="42" spans="1:48" s="112" customFormat="1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</row>
    <row r="43" spans="1:48" s="112" customFormat="1" ht="16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</row>
    <row r="44" spans="1:48" s="112" customFormat="1" ht="16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</row>
    <row r="45" spans="1:48" s="112" customFormat="1" ht="16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</row>
    <row r="46" spans="1:48" s="112" customFormat="1" ht="16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</row>
    <row r="47" spans="1:48" s="112" customFormat="1" ht="16.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48" s="112" customFormat="1" ht="16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48" s="112" customFormat="1" ht="16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</row>
    <row r="50" spans="1:48" s="105" customFormat="1" ht="16.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</row>
    <row r="51" spans="1:48" s="112" customFormat="1" ht="16.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</row>
    <row r="52" spans="1:48" s="112" customFormat="1" ht="16.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</row>
    <row r="53" spans="1:48" s="112" customFormat="1" ht="16.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</row>
    <row r="54" spans="1:48" s="112" customFormat="1" ht="16.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</row>
    <row r="55" spans="1:48" s="112" customFormat="1" ht="16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</row>
    <row r="56" spans="1:48" s="112" customFormat="1" ht="16.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</row>
    <row r="57" spans="1:48" s="112" customFormat="1" ht="16.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</row>
    <row r="58" spans="1:48" s="112" customFormat="1" ht="16.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</row>
    <row r="59" spans="1:48" s="112" customFormat="1" ht="16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</row>
    <row r="60" spans="1:48" s="112" customFormat="1" ht="16.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</row>
    <row r="61" spans="1:48" s="112" customFormat="1" ht="16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</row>
    <row r="62" spans="1:48" s="105" customFormat="1" ht="16.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</row>
    <row r="63" spans="1:48" s="112" customFormat="1" ht="16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</row>
    <row r="64" ht="1.5" customHeight="1"/>
    <row r="65" ht="4.5" customHeight="1"/>
  </sheetData>
  <sheetProtection/>
  <mergeCells count="25">
    <mergeCell ref="E4:W4"/>
    <mergeCell ref="E5:W5"/>
    <mergeCell ref="Z6:AA6"/>
    <mergeCell ref="AB6:AC6"/>
    <mergeCell ref="Z4:AI4"/>
    <mergeCell ref="Z5:AH5"/>
    <mergeCell ref="J6:K6"/>
    <mergeCell ref="N6:O6"/>
    <mergeCell ref="P6:Q6"/>
    <mergeCell ref="C4:C7"/>
    <mergeCell ref="AJ4:AR4"/>
    <mergeCell ref="L6:M6"/>
    <mergeCell ref="R6:S6"/>
    <mergeCell ref="T6:U6"/>
    <mergeCell ref="V6:W6"/>
    <mergeCell ref="AD6:AE6"/>
    <mergeCell ref="AF6:AG6"/>
    <mergeCell ref="E6:G6"/>
    <mergeCell ref="H6:I6"/>
    <mergeCell ref="AT4:AT7"/>
    <mergeCell ref="AI5:AI7"/>
    <mergeCell ref="AJ5:AL6"/>
    <mergeCell ref="AM5:AN6"/>
    <mergeCell ref="AO5:AP6"/>
    <mergeCell ref="AQ5:AR6"/>
  </mergeCells>
  <printOptions horizontalCentered="1"/>
  <pageMargins left="0.3937007874015748" right="0.3937007874015748" top="0.3937007874015748" bottom="0.3937007874015748" header="0" footer="0"/>
  <pageSetup blackAndWhite="1" firstPageNumber="112" useFirstPageNumber="1" horizontalDpi="600" verticalDpi="600" orientation="portrait" pageOrder="overThenDown" paperSize="9" scale="59" r:id="rId1"/>
  <headerFooter alignWithMargins="0">
    <oddFooter>&amp;C&amp;12- &amp;P-68 -</oddFooter>
  </headerFooter>
  <colBreaks count="1" manualBreakCount="1">
    <brk id="24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Y63"/>
  <sheetViews>
    <sheetView showGridLines="0" zoomScaleSheetLayoutView="78" workbookViewId="0" topLeftCell="A1">
      <selection activeCell="A1" sqref="A1"/>
    </sheetView>
  </sheetViews>
  <sheetFormatPr defaultColWidth="9.125" defaultRowHeight="12.75"/>
  <cols>
    <col min="1" max="1" width="2.875" style="66" customWidth="1"/>
    <col min="2" max="2" width="0.6171875" style="66" customWidth="1"/>
    <col min="3" max="3" width="14.625" style="66" customWidth="1"/>
    <col min="4" max="4" width="0.875" style="66" customWidth="1"/>
    <col min="5" max="7" width="7.625" style="66" customWidth="1"/>
    <col min="8" max="18" width="7.375" style="66" customWidth="1"/>
    <col min="19" max="19" width="7.625" style="66" customWidth="1"/>
    <col min="20" max="24" width="7.375" style="66" customWidth="1"/>
    <col min="25" max="25" width="6.75390625" style="66" customWidth="1"/>
    <col min="26" max="31" width="7.375" style="66" customWidth="1"/>
    <col min="32" max="34" width="8.625" style="66" customWidth="1"/>
    <col min="35" max="44" width="7.625" style="66" customWidth="1"/>
    <col min="45" max="45" width="0.5" style="66" customWidth="1"/>
    <col min="46" max="46" width="14.625" style="66" customWidth="1"/>
    <col min="47" max="47" width="0.5" style="66" customWidth="1"/>
    <col min="48" max="16384" width="9.125" style="66" customWidth="1"/>
  </cols>
  <sheetData>
    <row r="1" spans="3:44" ht="17.25" customHeight="1">
      <c r="C1" s="67"/>
      <c r="AQ1" s="68"/>
      <c r="AR1" s="68" t="s">
        <v>73</v>
      </c>
    </row>
    <row r="2" spans="1:3" ht="18.75" customHeight="1">
      <c r="A2" s="69"/>
      <c r="C2" s="70" t="s">
        <v>66</v>
      </c>
    </row>
    <row r="3" spans="2:47" ht="20.25" customHeight="1" thickBot="1">
      <c r="B3" s="71"/>
      <c r="C3" s="72" t="s">
        <v>52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3"/>
      <c r="Y3" s="7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2:47" ht="16.5" customHeight="1" thickTop="1">
      <c r="B4" s="74"/>
      <c r="C4" s="203" t="s">
        <v>70</v>
      </c>
      <c r="D4" s="75"/>
      <c r="E4" s="213" t="s">
        <v>42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76"/>
      <c r="Y4" s="76"/>
      <c r="Z4" s="210" t="s">
        <v>40</v>
      </c>
      <c r="AA4" s="211"/>
      <c r="AB4" s="211"/>
      <c r="AC4" s="211"/>
      <c r="AD4" s="211"/>
      <c r="AE4" s="211"/>
      <c r="AF4" s="211"/>
      <c r="AG4" s="211"/>
      <c r="AH4" s="211"/>
      <c r="AI4" s="212"/>
      <c r="AJ4" s="201" t="s">
        <v>46</v>
      </c>
      <c r="AK4" s="202"/>
      <c r="AL4" s="203"/>
      <c r="AM4" s="203"/>
      <c r="AN4" s="203"/>
      <c r="AO4" s="203"/>
      <c r="AP4" s="203"/>
      <c r="AQ4" s="203"/>
      <c r="AR4" s="202"/>
      <c r="AS4" s="74"/>
      <c r="AT4" s="197" t="s">
        <v>6</v>
      </c>
      <c r="AU4" s="74"/>
    </row>
    <row r="5" spans="1:47" ht="16.5" customHeight="1">
      <c r="A5" s="69"/>
      <c r="B5" s="74"/>
      <c r="C5" s="174"/>
      <c r="D5" s="75"/>
      <c r="E5" s="195" t="s">
        <v>43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76"/>
      <c r="Y5" s="76"/>
      <c r="Z5" s="189" t="s">
        <v>41</v>
      </c>
      <c r="AA5" s="214"/>
      <c r="AB5" s="214"/>
      <c r="AC5" s="214"/>
      <c r="AD5" s="214"/>
      <c r="AE5" s="214"/>
      <c r="AF5" s="214"/>
      <c r="AG5" s="214"/>
      <c r="AH5" s="215"/>
      <c r="AI5" s="204" t="s">
        <v>23</v>
      </c>
      <c r="AJ5" s="204" t="s">
        <v>0</v>
      </c>
      <c r="AK5" s="194"/>
      <c r="AL5" s="194"/>
      <c r="AM5" s="192" t="s">
        <v>27</v>
      </c>
      <c r="AN5" s="194"/>
      <c r="AO5" s="198" t="s">
        <v>38</v>
      </c>
      <c r="AP5" s="194"/>
      <c r="AQ5" s="206" t="s">
        <v>65</v>
      </c>
      <c r="AR5" s="207"/>
      <c r="AS5" s="74"/>
      <c r="AT5" s="174"/>
      <c r="AU5" s="74"/>
    </row>
    <row r="6" spans="1:47" ht="23.25" customHeight="1">
      <c r="A6" s="69"/>
      <c r="B6" s="74"/>
      <c r="C6" s="174"/>
      <c r="D6" s="75"/>
      <c r="E6" s="192" t="s">
        <v>0</v>
      </c>
      <c r="F6" s="193"/>
      <c r="G6" s="194"/>
      <c r="H6" s="192" t="s">
        <v>30</v>
      </c>
      <c r="I6" s="194"/>
      <c r="J6" s="192" t="s">
        <v>39</v>
      </c>
      <c r="K6" s="194"/>
      <c r="L6" s="192" t="s">
        <v>24</v>
      </c>
      <c r="M6" s="194"/>
      <c r="N6" s="195" t="s">
        <v>61</v>
      </c>
      <c r="O6" s="189"/>
      <c r="P6" s="195" t="s">
        <v>71</v>
      </c>
      <c r="Q6" s="196"/>
      <c r="R6" s="192" t="s">
        <v>62</v>
      </c>
      <c r="S6" s="194"/>
      <c r="T6" s="192" t="s">
        <v>63</v>
      </c>
      <c r="U6" s="194"/>
      <c r="V6" s="192" t="s">
        <v>25</v>
      </c>
      <c r="W6" s="193"/>
      <c r="X6" s="76"/>
      <c r="Y6" s="76"/>
      <c r="Z6" s="189" t="s">
        <v>47</v>
      </c>
      <c r="AA6" s="196"/>
      <c r="AB6" s="195" t="s">
        <v>64</v>
      </c>
      <c r="AC6" s="191"/>
      <c r="AD6" s="195" t="s">
        <v>48</v>
      </c>
      <c r="AE6" s="191"/>
      <c r="AF6" s="195" t="s">
        <v>26</v>
      </c>
      <c r="AG6" s="196"/>
      <c r="AH6" s="77" t="s">
        <v>36</v>
      </c>
      <c r="AI6" s="201"/>
      <c r="AJ6" s="201"/>
      <c r="AK6" s="202"/>
      <c r="AL6" s="202"/>
      <c r="AM6" s="199"/>
      <c r="AN6" s="200"/>
      <c r="AO6" s="199"/>
      <c r="AP6" s="200"/>
      <c r="AQ6" s="208"/>
      <c r="AR6" s="209"/>
      <c r="AS6" s="74"/>
      <c r="AT6" s="174"/>
      <c r="AU6" s="74"/>
    </row>
    <row r="7" spans="1:47" ht="16.5" customHeight="1">
      <c r="A7" s="69"/>
      <c r="B7" s="74"/>
      <c r="C7" s="175"/>
      <c r="D7" s="78"/>
      <c r="E7" s="79" t="s">
        <v>5</v>
      </c>
      <c r="F7" s="79" t="s">
        <v>1</v>
      </c>
      <c r="G7" s="80" t="s">
        <v>2</v>
      </c>
      <c r="H7" s="79" t="s">
        <v>1</v>
      </c>
      <c r="I7" s="80" t="s">
        <v>2</v>
      </c>
      <c r="J7" s="79" t="s">
        <v>1</v>
      </c>
      <c r="K7" s="80" t="s">
        <v>2</v>
      </c>
      <c r="L7" s="79" t="s">
        <v>1</v>
      </c>
      <c r="M7" s="80" t="s">
        <v>2</v>
      </c>
      <c r="N7" s="79" t="s">
        <v>1</v>
      </c>
      <c r="O7" s="80" t="s">
        <v>2</v>
      </c>
      <c r="P7" s="79" t="s">
        <v>1</v>
      </c>
      <c r="Q7" s="80" t="s">
        <v>2</v>
      </c>
      <c r="R7" s="79" t="s">
        <v>1</v>
      </c>
      <c r="S7" s="80" t="s">
        <v>2</v>
      </c>
      <c r="T7" s="79" t="s">
        <v>1</v>
      </c>
      <c r="U7" s="80" t="s">
        <v>2</v>
      </c>
      <c r="V7" s="79" t="s">
        <v>1</v>
      </c>
      <c r="W7" s="79" t="s">
        <v>2</v>
      </c>
      <c r="X7" s="81"/>
      <c r="Y7" s="81"/>
      <c r="Z7" s="82" t="s">
        <v>1</v>
      </c>
      <c r="AA7" s="79" t="s">
        <v>2</v>
      </c>
      <c r="AB7" s="79" t="s">
        <v>1</v>
      </c>
      <c r="AC7" s="79" t="s">
        <v>2</v>
      </c>
      <c r="AD7" s="83" t="s">
        <v>1</v>
      </c>
      <c r="AE7" s="84" t="s">
        <v>2</v>
      </c>
      <c r="AF7" s="83" t="s">
        <v>1</v>
      </c>
      <c r="AG7" s="84" t="s">
        <v>2</v>
      </c>
      <c r="AH7" s="85" t="s">
        <v>37</v>
      </c>
      <c r="AI7" s="205"/>
      <c r="AJ7" s="86" t="s">
        <v>0</v>
      </c>
      <c r="AK7" s="80" t="s">
        <v>1</v>
      </c>
      <c r="AL7" s="80" t="s">
        <v>2</v>
      </c>
      <c r="AM7" s="79" t="s">
        <v>1</v>
      </c>
      <c r="AN7" s="80" t="s">
        <v>2</v>
      </c>
      <c r="AO7" s="79" t="s">
        <v>1</v>
      </c>
      <c r="AP7" s="79" t="s">
        <v>2</v>
      </c>
      <c r="AQ7" s="79" t="s">
        <v>1</v>
      </c>
      <c r="AR7" s="80" t="s">
        <v>2</v>
      </c>
      <c r="AS7" s="74"/>
      <c r="AT7" s="175"/>
      <c r="AU7" s="87"/>
    </row>
    <row r="8" spans="1:47" ht="2.25" customHeight="1">
      <c r="A8" s="69"/>
      <c r="B8" s="88"/>
      <c r="C8" s="88"/>
      <c r="D8" s="89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74"/>
      <c r="Y8" s="74"/>
      <c r="Z8" s="88"/>
      <c r="AA8" s="88"/>
      <c r="AB8" s="88"/>
      <c r="AC8" s="88"/>
      <c r="AD8" s="88"/>
      <c r="AE8" s="88"/>
      <c r="AF8" s="88"/>
      <c r="AG8" s="88"/>
      <c r="AH8" s="90"/>
      <c r="AI8" s="88"/>
      <c r="AJ8" s="88"/>
      <c r="AK8" s="88"/>
      <c r="AL8" s="88"/>
      <c r="AM8" s="88"/>
      <c r="AN8" s="88"/>
      <c r="AO8" s="88"/>
      <c r="AP8" s="88"/>
      <c r="AQ8" s="88"/>
      <c r="AR8" s="89"/>
      <c r="AS8" s="88"/>
      <c r="AT8" s="88"/>
      <c r="AU8" s="88"/>
    </row>
    <row r="9" spans="1:47" ht="15" customHeight="1">
      <c r="A9" s="69"/>
      <c r="B9" s="74"/>
      <c r="C9" s="91" t="s">
        <v>74</v>
      </c>
      <c r="D9" s="75"/>
      <c r="E9" s="92">
        <v>1995</v>
      </c>
      <c r="F9" s="92">
        <v>107</v>
      </c>
      <c r="G9" s="92">
        <v>1888</v>
      </c>
      <c r="H9" s="92">
        <v>43</v>
      </c>
      <c r="I9" s="92">
        <v>52</v>
      </c>
      <c r="J9" s="92">
        <v>24</v>
      </c>
      <c r="K9" s="92">
        <v>42</v>
      </c>
      <c r="L9" s="93">
        <v>0</v>
      </c>
      <c r="M9" s="94">
        <v>3</v>
      </c>
      <c r="N9" s="93">
        <v>4</v>
      </c>
      <c r="O9" s="92">
        <v>157</v>
      </c>
      <c r="P9" s="92">
        <v>4</v>
      </c>
      <c r="Q9" s="92">
        <v>44</v>
      </c>
      <c r="R9" s="92">
        <v>30</v>
      </c>
      <c r="S9" s="92">
        <v>1456</v>
      </c>
      <c r="T9" s="94">
        <v>2</v>
      </c>
      <c r="U9" s="92">
        <v>18</v>
      </c>
      <c r="V9" s="93">
        <v>0</v>
      </c>
      <c r="W9" s="92">
        <v>5</v>
      </c>
      <c r="X9" s="92"/>
      <c r="Y9" s="92"/>
      <c r="Z9" s="93">
        <v>0</v>
      </c>
      <c r="AA9" s="93">
        <v>0</v>
      </c>
      <c r="AB9" s="93">
        <v>0</v>
      </c>
      <c r="AC9" s="92">
        <v>6</v>
      </c>
      <c r="AD9" s="93">
        <v>0</v>
      </c>
      <c r="AE9" s="92">
        <v>42</v>
      </c>
      <c r="AF9" s="93">
        <v>0</v>
      </c>
      <c r="AG9" s="92">
        <v>63</v>
      </c>
      <c r="AH9" s="95">
        <v>54</v>
      </c>
      <c r="AI9" s="92">
        <v>390</v>
      </c>
      <c r="AJ9" s="92">
        <v>501</v>
      </c>
      <c r="AK9" s="92">
        <v>90</v>
      </c>
      <c r="AL9" s="92">
        <v>411</v>
      </c>
      <c r="AM9" s="92">
        <v>22</v>
      </c>
      <c r="AN9" s="92">
        <v>71</v>
      </c>
      <c r="AO9" s="93">
        <v>0</v>
      </c>
      <c r="AP9" s="92">
        <v>60</v>
      </c>
      <c r="AQ9" s="92">
        <v>68</v>
      </c>
      <c r="AR9" s="96">
        <v>280</v>
      </c>
      <c r="AS9" s="74"/>
      <c r="AT9" s="91" t="s">
        <v>75</v>
      </c>
      <c r="AU9" s="74"/>
    </row>
    <row r="10" spans="1:47" ht="15" customHeight="1">
      <c r="A10" s="69"/>
      <c r="B10" s="74"/>
      <c r="C10" s="91" t="s">
        <v>76</v>
      </c>
      <c r="D10" s="75"/>
      <c r="E10" s="92">
        <v>2023</v>
      </c>
      <c r="F10" s="92">
        <v>112</v>
      </c>
      <c r="G10" s="92">
        <v>1911</v>
      </c>
      <c r="H10" s="92">
        <v>45</v>
      </c>
      <c r="I10" s="92">
        <v>54</v>
      </c>
      <c r="J10" s="92">
        <v>24</v>
      </c>
      <c r="K10" s="92">
        <v>43</v>
      </c>
      <c r="L10" s="93">
        <v>0</v>
      </c>
      <c r="M10" s="94">
        <v>3</v>
      </c>
      <c r="N10" s="93">
        <v>4</v>
      </c>
      <c r="O10" s="92">
        <v>165</v>
      </c>
      <c r="P10" s="92">
        <v>3</v>
      </c>
      <c r="Q10" s="92">
        <v>44</v>
      </c>
      <c r="R10" s="92">
        <v>34</v>
      </c>
      <c r="S10" s="92">
        <v>1491</v>
      </c>
      <c r="T10" s="94">
        <v>2</v>
      </c>
      <c r="U10" s="92">
        <v>14</v>
      </c>
      <c r="V10" s="93">
        <v>0</v>
      </c>
      <c r="W10" s="92">
        <v>4</v>
      </c>
      <c r="X10" s="92"/>
      <c r="Y10" s="92"/>
      <c r="Z10" s="93">
        <v>0</v>
      </c>
      <c r="AA10" s="93">
        <v>0</v>
      </c>
      <c r="AB10" s="93">
        <v>0</v>
      </c>
      <c r="AC10" s="92">
        <v>2</v>
      </c>
      <c r="AD10" s="93">
        <v>0</v>
      </c>
      <c r="AE10" s="92">
        <v>39</v>
      </c>
      <c r="AF10" s="93">
        <v>0</v>
      </c>
      <c r="AG10" s="92">
        <v>52</v>
      </c>
      <c r="AH10" s="95">
        <v>78</v>
      </c>
      <c r="AI10" s="92">
        <v>387</v>
      </c>
      <c r="AJ10" s="92">
        <v>542</v>
      </c>
      <c r="AK10" s="92">
        <v>94</v>
      </c>
      <c r="AL10" s="92">
        <v>448</v>
      </c>
      <c r="AM10" s="92">
        <v>24</v>
      </c>
      <c r="AN10" s="92">
        <v>80</v>
      </c>
      <c r="AO10" s="93">
        <v>1</v>
      </c>
      <c r="AP10" s="92">
        <v>72</v>
      </c>
      <c r="AQ10" s="92">
        <v>69</v>
      </c>
      <c r="AR10" s="96">
        <v>296</v>
      </c>
      <c r="AS10" s="74"/>
      <c r="AT10" s="91" t="s">
        <v>77</v>
      </c>
      <c r="AU10" s="74"/>
    </row>
    <row r="11" spans="1:51" s="105" customFormat="1" ht="19.5" customHeight="1">
      <c r="A11" s="97"/>
      <c r="B11" s="98"/>
      <c r="C11" s="99" t="s">
        <v>78</v>
      </c>
      <c r="D11" s="100"/>
      <c r="E11" s="101">
        <v>2126</v>
      </c>
      <c r="F11" s="101">
        <v>125</v>
      </c>
      <c r="G11" s="101">
        <v>2001</v>
      </c>
      <c r="H11" s="101">
        <v>48</v>
      </c>
      <c r="I11" s="101">
        <v>56</v>
      </c>
      <c r="J11" s="101">
        <v>25</v>
      </c>
      <c r="K11" s="101">
        <v>45</v>
      </c>
      <c r="L11" s="101">
        <v>0</v>
      </c>
      <c r="M11" s="101">
        <v>4</v>
      </c>
      <c r="N11" s="101">
        <v>3</v>
      </c>
      <c r="O11" s="101">
        <v>172</v>
      </c>
      <c r="P11" s="101">
        <v>3</v>
      </c>
      <c r="Q11" s="101">
        <v>43</v>
      </c>
      <c r="R11" s="101">
        <v>38</v>
      </c>
      <c r="S11" s="101">
        <v>1583</v>
      </c>
      <c r="T11" s="101">
        <v>2</v>
      </c>
      <c r="U11" s="101">
        <v>10</v>
      </c>
      <c r="V11" s="101">
        <v>0</v>
      </c>
      <c r="W11" s="101">
        <v>4</v>
      </c>
      <c r="X11" s="101"/>
      <c r="Y11" s="101"/>
      <c r="Z11" s="101">
        <v>0</v>
      </c>
      <c r="AA11" s="101">
        <v>0</v>
      </c>
      <c r="AB11" s="101">
        <v>0</v>
      </c>
      <c r="AC11" s="101">
        <v>2</v>
      </c>
      <c r="AD11" s="101">
        <v>1</v>
      </c>
      <c r="AE11" s="101">
        <v>42</v>
      </c>
      <c r="AF11" s="101">
        <v>5</v>
      </c>
      <c r="AG11" s="101">
        <v>40</v>
      </c>
      <c r="AH11" s="101">
        <v>79</v>
      </c>
      <c r="AI11" s="101">
        <v>420</v>
      </c>
      <c r="AJ11" s="101">
        <v>569</v>
      </c>
      <c r="AK11" s="101">
        <v>96</v>
      </c>
      <c r="AL11" s="101">
        <v>473</v>
      </c>
      <c r="AM11" s="101">
        <v>24</v>
      </c>
      <c r="AN11" s="101">
        <v>90</v>
      </c>
      <c r="AO11" s="101">
        <v>1</v>
      </c>
      <c r="AP11" s="101">
        <v>80</v>
      </c>
      <c r="AQ11" s="101">
        <v>71</v>
      </c>
      <c r="AR11" s="102">
        <v>303</v>
      </c>
      <c r="AS11" s="98"/>
      <c r="AT11" s="99" t="s">
        <v>79</v>
      </c>
      <c r="AU11" s="103"/>
      <c r="AV11" s="104"/>
      <c r="AW11" s="66"/>
      <c r="AX11" s="66"/>
      <c r="AY11" s="66"/>
    </row>
    <row r="12" spans="1:51" s="105" customFormat="1" ht="4.5" customHeight="1">
      <c r="A12" s="106"/>
      <c r="B12" s="107"/>
      <c r="C12" s="108"/>
      <c r="D12" s="10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110"/>
      <c r="AS12" s="107"/>
      <c r="AT12" s="108"/>
      <c r="AU12" s="111"/>
      <c r="AW12" s="66"/>
      <c r="AX12" s="66"/>
      <c r="AY12" s="66"/>
    </row>
    <row r="13" spans="1:51" s="105" customFormat="1" ht="15" customHeight="1">
      <c r="A13" s="106"/>
      <c r="B13" s="107"/>
      <c r="C13" s="108" t="s">
        <v>7</v>
      </c>
      <c r="D13" s="109"/>
      <c r="E13" s="93">
        <v>756</v>
      </c>
      <c r="F13" s="93">
        <v>41</v>
      </c>
      <c r="G13" s="93">
        <v>715</v>
      </c>
      <c r="H13" s="93">
        <v>15</v>
      </c>
      <c r="I13" s="93">
        <v>20</v>
      </c>
      <c r="J13" s="93">
        <v>9</v>
      </c>
      <c r="K13" s="93">
        <v>21</v>
      </c>
      <c r="L13" s="93">
        <v>0</v>
      </c>
      <c r="M13" s="93">
        <v>1</v>
      </c>
      <c r="N13" s="93">
        <v>0</v>
      </c>
      <c r="O13" s="93">
        <v>48</v>
      </c>
      <c r="P13" s="93">
        <v>3</v>
      </c>
      <c r="Q13" s="93">
        <v>15</v>
      </c>
      <c r="R13" s="93">
        <v>14</v>
      </c>
      <c r="S13" s="93">
        <v>590</v>
      </c>
      <c r="T13" s="93">
        <v>0</v>
      </c>
      <c r="U13" s="93">
        <v>1</v>
      </c>
      <c r="V13" s="93">
        <v>0</v>
      </c>
      <c r="W13" s="93">
        <v>1</v>
      </c>
      <c r="X13" s="93"/>
      <c r="Y13" s="93"/>
      <c r="Z13" s="93">
        <v>0</v>
      </c>
      <c r="AA13" s="93">
        <v>0</v>
      </c>
      <c r="AB13" s="93">
        <v>0</v>
      </c>
      <c r="AC13" s="93">
        <v>1</v>
      </c>
      <c r="AD13" s="93">
        <v>0</v>
      </c>
      <c r="AE13" s="93">
        <v>16</v>
      </c>
      <c r="AF13" s="93">
        <v>0</v>
      </c>
      <c r="AG13" s="93">
        <v>1</v>
      </c>
      <c r="AH13" s="93">
        <v>33</v>
      </c>
      <c r="AI13" s="93">
        <v>188</v>
      </c>
      <c r="AJ13" s="93">
        <v>183</v>
      </c>
      <c r="AK13" s="93">
        <v>40</v>
      </c>
      <c r="AL13" s="93">
        <v>143</v>
      </c>
      <c r="AM13" s="93">
        <v>7</v>
      </c>
      <c r="AN13" s="93">
        <v>41</v>
      </c>
      <c r="AO13" s="93">
        <v>1</v>
      </c>
      <c r="AP13" s="93">
        <v>15</v>
      </c>
      <c r="AQ13" s="93">
        <v>32</v>
      </c>
      <c r="AR13" s="110">
        <v>87</v>
      </c>
      <c r="AS13" s="107"/>
      <c r="AT13" s="108" t="s">
        <v>7</v>
      </c>
      <c r="AU13" s="111"/>
      <c r="AV13" s="112"/>
      <c r="AW13" s="66"/>
      <c r="AX13" s="66"/>
      <c r="AY13" s="66"/>
    </row>
    <row r="14" spans="1:51" s="112" customFormat="1" ht="15" customHeight="1">
      <c r="A14" s="106"/>
      <c r="B14" s="107"/>
      <c r="C14" s="108" t="s">
        <v>8</v>
      </c>
      <c r="D14" s="109"/>
      <c r="E14" s="93">
        <v>259</v>
      </c>
      <c r="F14" s="93">
        <v>13</v>
      </c>
      <c r="G14" s="93">
        <v>246</v>
      </c>
      <c r="H14" s="93">
        <v>4</v>
      </c>
      <c r="I14" s="93">
        <v>9</v>
      </c>
      <c r="J14" s="93">
        <v>1</v>
      </c>
      <c r="K14" s="93">
        <v>4</v>
      </c>
      <c r="L14" s="93">
        <v>0</v>
      </c>
      <c r="M14" s="93">
        <v>2</v>
      </c>
      <c r="N14" s="93">
        <v>3</v>
      </c>
      <c r="O14" s="93">
        <v>25</v>
      </c>
      <c r="P14" s="93">
        <v>0</v>
      </c>
      <c r="Q14" s="93">
        <v>2</v>
      </c>
      <c r="R14" s="93">
        <v>5</v>
      </c>
      <c r="S14" s="93">
        <v>198</v>
      </c>
      <c r="T14" s="93">
        <v>0</v>
      </c>
      <c r="U14" s="93">
        <v>0</v>
      </c>
      <c r="V14" s="93">
        <v>0</v>
      </c>
      <c r="W14" s="93">
        <v>1</v>
      </c>
      <c r="X14" s="93"/>
      <c r="Y14" s="93"/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4</v>
      </c>
      <c r="AF14" s="93">
        <v>0</v>
      </c>
      <c r="AG14" s="93">
        <v>1</v>
      </c>
      <c r="AH14" s="93">
        <v>10</v>
      </c>
      <c r="AI14" s="93">
        <v>31</v>
      </c>
      <c r="AJ14" s="93">
        <v>73</v>
      </c>
      <c r="AK14" s="93">
        <v>13</v>
      </c>
      <c r="AL14" s="93">
        <v>60</v>
      </c>
      <c r="AM14" s="93">
        <v>3</v>
      </c>
      <c r="AN14" s="93">
        <v>9</v>
      </c>
      <c r="AO14" s="93">
        <v>0</v>
      </c>
      <c r="AP14" s="93">
        <v>11</v>
      </c>
      <c r="AQ14" s="93">
        <v>10</v>
      </c>
      <c r="AR14" s="110">
        <v>40</v>
      </c>
      <c r="AS14" s="107"/>
      <c r="AT14" s="108" t="s">
        <v>8</v>
      </c>
      <c r="AU14" s="111"/>
      <c r="AW14" s="66"/>
      <c r="AX14" s="66"/>
      <c r="AY14" s="66"/>
    </row>
    <row r="15" spans="1:51" s="112" customFormat="1" ht="15" customHeight="1">
      <c r="A15" s="106"/>
      <c r="B15" s="107"/>
      <c r="C15" s="108" t="s">
        <v>9</v>
      </c>
      <c r="D15" s="109"/>
      <c r="E15" s="93">
        <v>75</v>
      </c>
      <c r="F15" s="93">
        <v>2</v>
      </c>
      <c r="G15" s="93">
        <v>73</v>
      </c>
      <c r="H15" s="93">
        <v>2</v>
      </c>
      <c r="I15" s="93">
        <v>3</v>
      </c>
      <c r="J15" s="93">
        <v>0</v>
      </c>
      <c r="K15" s="93">
        <v>2</v>
      </c>
      <c r="L15" s="93">
        <v>0</v>
      </c>
      <c r="M15" s="93">
        <v>0</v>
      </c>
      <c r="N15" s="93">
        <v>0</v>
      </c>
      <c r="O15" s="93">
        <v>9</v>
      </c>
      <c r="P15" s="93">
        <v>0</v>
      </c>
      <c r="Q15" s="93">
        <v>0</v>
      </c>
      <c r="R15" s="93">
        <v>0</v>
      </c>
      <c r="S15" s="93">
        <v>57</v>
      </c>
      <c r="T15" s="93">
        <v>0</v>
      </c>
      <c r="U15" s="93">
        <v>0</v>
      </c>
      <c r="V15" s="93">
        <v>0</v>
      </c>
      <c r="W15" s="93">
        <v>0</v>
      </c>
      <c r="X15" s="93"/>
      <c r="Y15" s="93"/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2</v>
      </c>
      <c r="AF15" s="93">
        <v>0</v>
      </c>
      <c r="AG15" s="93">
        <v>0</v>
      </c>
      <c r="AH15" s="93">
        <v>3</v>
      </c>
      <c r="AI15" s="93">
        <v>34</v>
      </c>
      <c r="AJ15" s="93">
        <v>20</v>
      </c>
      <c r="AK15" s="93">
        <v>8</v>
      </c>
      <c r="AL15" s="93">
        <v>12</v>
      </c>
      <c r="AM15" s="93">
        <v>3</v>
      </c>
      <c r="AN15" s="93">
        <v>1</v>
      </c>
      <c r="AO15" s="93">
        <v>0</v>
      </c>
      <c r="AP15" s="93">
        <v>0</v>
      </c>
      <c r="AQ15" s="93">
        <v>5</v>
      </c>
      <c r="AR15" s="110">
        <v>11</v>
      </c>
      <c r="AS15" s="107"/>
      <c r="AT15" s="108" t="s">
        <v>9</v>
      </c>
      <c r="AU15" s="111"/>
      <c r="AW15" s="66"/>
      <c r="AX15" s="66"/>
      <c r="AY15" s="66"/>
    </row>
    <row r="16" spans="1:51" s="112" customFormat="1" ht="15" customHeight="1">
      <c r="A16" s="106"/>
      <c r="B16" s="107"/>
      <c r="C16" s="108" t="s">
        <v>10</v>
      </c>
      <c r="D16" s="109"/>
      <c r="E16" s="93">
        <v>158</v>
      </c>
      <c r="F16" s="93">
        <v>20</v>
      </c>
      <c r="G16" s="93">
        <v>138</v>
      </c>
      <c r="H16" s="93">
        <v>5</v>
      </c>
      <c r="I16" s="93">
        <v>4</v>
      </c>
      <c r="J16" s="93">
        <v>4</v>
      </c>
      <c r="K16" s="93">
        <v>2</v>
      </c>
      <c r="L16" s="93">
        <v>0</v>
      </c>
      <c r="M16" s="93">
        <v>0</v>
      </c>
      <c r="N16" s="93">
        <v>0</v>
      </c>
      <c r="O16" s="93">
        <v>16</v>
      </c>
      <c r="P16" s="93">
        <v>0</v>
      </c>
      <c r="Q16" s="93">
        <v>2</v>
      </c>
      <c r="R16" s="93">
        <v>5</v>
      </c>
      <c r="S16" s="93">
        <v>100</v>
      </c>
      <c r="T16" s="93">
        <v>1</v>
      </c>
      <c r="U16" s="93">
        <v>5</v>
      </c>
      <c r="V16" s="93">
        <v>0</v>
      </c>
      <c r="W16" s="93">
        <v>0</v>
      </c>
      <c r="X16" s="93"/>
      <c r="Y16" s="93"/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1</v>
      </c>
      <c r="AF16" s="93">
        <v>5</v>
      </c>
      <c r="AG16" s="93">
        <v>8</v>
      </c>
      <c r="AH16" s="93">
        <v>6</v>
      </c>
      <c r="AI16" s="93">
        <v>24</v>
      </c>
      <c r="AJ16" s="93">
        <v>40</v>
      </c>
      <c r="AK16" s="93">
        <v>3</v>
      </c>
      <c r="AL16" s="93">
        <v>37</v>
      </c>
      <c r="AM16" s="93">
        <v>2</v>
      </c>
      <c r="AN16" s="93">
        <v>8</v>
      </c>
      <c r="AO16" s="93">
        <v>0</v>
      </c>
      <c r="AP16" s="93">
        <v>5</v>
      </c>
      <c r="AQ16" s="93">
        <v>1</v>
      </c>
      <c r="AR16" s="110">
        <v>24</v>
      </c>
      <c r="AS16" s="107"/>
      <c r="AT16" s="108" t="s">
        <v>10</v>
      </c>
      <c r="AU16" s="111"/>
      <c r="AW16" s="66"/>
      <c r="AX16" s="66"/>
      <c r="AY16" s="66"/>
    </row>
    <row r="17" spans="1:51" s="112" customFormat="1" ht="15" customHeight="1">
      <c r="A17" s="106"/>
      <c r="B17" s="107"/>
      <c r="C17" s="108" t="s">
        <v>11</v>
      </c>
      <c r="D17" s="109"/>
      <c r="E17" s="93">
        <v>199</v>
      </c>
      <c r="F17" s="93">
        <v>9</v>
      </c>
      <c r="G17" s="93">
        <v>190</v>
      </c>
      <c r="H17" s="93">
        <v>3</v>
      </c>
      <c r="I17" s="93">
        <v>5</v>
      </c>
      <c r="J17" s="93">
        <v>2</v>
      </c>
      <c r="K17" s="93">
        <v>3</v>
      </c>
      <c r="L17" s="93">
        <v>0</v>
      </c>
      <c r="M17" s="93">
        <v>1</v>
      </c>
      <c r="N17" s="93">
        <v>0</v>
      </c>
      <c r="O17" s="93">
        <v>14</v>
      </c>
      <c r="P17" s="93">
        <v>0</v>
      </c>
      <c r="Q17" s="93">
        <v>4</v>
      </c>
      <c r="R17" s="93">
        <v>3</v>
      </c>
      <c r="S17" s="93">
        <v>133</v>
      </c>
      <c r="T17" s="93">
        <v>0</v>
      </c>
      <c r="U17" s="93">
        <v>0</v>
      </c>
      <c r="V17" s="93">
        <v>0</v>
      </c>
      <c r="W17" s="93">
        <v>1</v>
      </c>
      <c r="X17" s="93"/>
      <c r="Y17" s="93"/>
      <c r="Z17" s="93">
        <v>0</v>
      </c>
      <c r="AA17" s="93">
        <v>0</v>
      </c>
      <c r="AB17" s="93">
        <v>0</v>
      </c>
      <c r="AC17" s="93">
        <v>0</v>
      </c>
      <c r="AD17" s="93">
        <v>1</v>
      </c>
      <c r="AE17" s="93">
        <v>9</v>
      </c>
      <c r="AF17" s="93">
        <v>0</v>
      </c>
      <c r="AG17" s="93">
        <v>20</v>
      </c>
      <c r="AH17" s="93">
        <v>3</v>
      </c>
      <c r="AI17" s="93">
        <v>27</v>
      </c>
      <c r="AJ17" s="93">
        <v>60</v>
      </c>
      <c r="AK17" s="93">
        <v>5</v>
      </c>
      <c r="AL17" s="93">
        <v>55</v>
      </c>
      <c r="AM17" s="93">
        <v>0</v>
      </c>
      <c r="AN17" s="93">
        <v>8</v>
      </c>
      <c r="AO17" s="93">
        <v>0</v>
      </c>
      <c r="AP17" s="93">
        <v>10</v>
      </c>
      <c r="AQ17" s="93">
        <v>5</v>
      </c>
      <c r="AR17" s="110">
        <v>37</v>
      </c>
      <c r="AS17" s="107"/>
      <c r="AT17" s="108" t="s">
        <v>11</v>
      </c>
      <c r="AU17" s="111"/>
      <c r="AW17" s="66"/>
      <c r="AX17" s="66"/>
      <c r="AY17" s="66"/>
    </row>
    <row r="18" spans="1:51" s="112" customFormat="1" ht="15" customHeight="1">
      <c r="A18" s="106"/>
      <c r="B18" s="107"/>
      <c r="C18" s="108" t="s">
        <v>12</v>
      </c>
      <c r="D18" s="109"/>
      <c r="E18" s="93">
        <v>69</v>
      </c>
      <c r="F18" s="93">
        <v>6</v>
      </c>
      <c r="G18" s="93">
        <v>63</v>
      </c>
      <c r="H18" s="93">
        <v>3</v>
      </c>
      <c r="I18" s="93">
        <v>2</v>
      </c>
      <c r="J18" s="93">
        <v>1</v>
      </c>
      <c r="K18" s="93">
        <v>0</v>
      </c>
      <c r="L18" s="93">
        <v>0</v>
      </c>
      <c r="M18" s="93">
        <v>0</v>
      </c>
      <c r="N18" s="93">
        <v>0</v>
      </c>
      <c r="O18" s="93">
        <v>5</v>
      </c>
      <c r="P18" s="93">
        <v>0</v>
      </c>
      <c r="Q18" s="93">
        <v>5</v>
      </c>
      <c r="R18" s="93">
        <v>2</v>
      </c>
      <c r="S18" s="93">
        <v>47</v>
      </c>
      <c r="T18" s="93">
        <v>0</v>
      </c>
      <c r="U18" s="93">
        <v>0</v>
      </c>
      <c r="V18" s="93">
        <v>0</v>
      </c>
      <c r="W18" s="93">
        <v>0</v>
      </c>
      <c r="X18" s="93"/>
      <c r="Y18" s="93"/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1</v>
      </c>
      <c r="AF18" s="93">
        <v>0</v>
      </c>
      <c r="AG18" s="93">
        <v>3</v>
      </c>
      <c r="AH18" s="93">
        <v>4</v>
      </c>
      <c r="AI18" s="93">
        <v>14</v>
      </c>
      <c r="AJ18" s="93">
        <v>15</v>
      </c>
      <c r="AK18" s="93">
        <v>3</v>
      </c>
      <c r="AL18" s="93">
        <v>12</v>
      </c>
      <c r="AM18" s="93">
        <v>2</v>
      </c>
      <c r="AN18" s="93">
        <v>0</v>
      </c>
      <c r="AO18" s="93">
        <v>0</v>
      </c>
      <c r="AP18" s="93">
        <v>2</v>
      </c>
      <c r="AQ18" s="93">
        <v>1</v>
      </c>
      <c r="AR18" s="110">
        <v>10</v>
      </c>
      <c r="AS18" s="107"/>
      <c r="AT18" s="108" t="s">
        <v>12</v>
      </c>
      <c r="AU18" s="111"/>
      <c r="AW18" s="66"/>
      <c r="AX18" s="66"/>
      <c r="AY18" s="66"/>
    </row>
    <row r="19" spans="1:51" s="112" customFormat="1" ht="15" customHeight="1">
      <c r="A19" s="106"/>
      <c r="B19" s="107"/>
      <c r="C19" s="108" t="s">
        <v>13</v>
      </c>
      <c r="D19" s="109"/>
      <c r="E19" s="93">
        <v>73</v>
      </c>
      <c r="F19" s="93">
        <v>6</v>
      </c>
      <c r="G19" s="93">
        <v>67</v>
      </c>
      <c r="H19" s="93">
        <v>3</v>
      </c>
      <c r="I19" s="93">
        <v>2</v>
      </c>
      <c r="J19" s="93">
        <v>3</v>
      </c>
      <c r="K19" s="93">
        <v>2</v>
      </c>
      <c r="L19" s="93">
        <v>0</v>
      </c>
      <c r="M19" s="93">
        <v>0</v>
      </c>
      <c r="N19" s="93">
        <v>0</v>
      </c>
      <c r="O19" s="93">
        <v>10</v>
      </c>
      <c r="P19" s="93">
        <v>0</v>
      </c>
      <c r="Q19" s="93">
        <v>2</v>
      </c>
      <c r="R19" s="93">
        <v>0</v>
      </c>
      <c r="S19" s="93">
        <v>44</v>
      </c>
      <c r="T19" s="93">
        <v>0</v>
      </c>
      <c r="U19" s="93">
        <v>0</v>
      </c>
      <c r="V19" s="93">
        <v>0</v>
      </c>
      <c r="W19" s="93">
        <v>0</v>
      </c>
      <c r="X19" s="93"/>
      <c r="Y19" s="93"/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1</v>
      </c>
      <c r="AF19" s="93">
        <v>0</v>
      </c>
      <c r="AG19" s="93">
        <v>6</v>
      </c>
      <c r="AH19" s="93">
        <v>3</v>
      </c>
      <c r="AI19" s="93">
        <v>17</v>
      </c>
      <c r="AJ19" s="93">
        <v>19</v>
      </c>
      <c r="AK19" s="93">
        <v>3</v>
      </c>
      <c r="AL19" s="93">
        <v>16</v>
      </c>
      <c r="AM19" s="93">
        <v>1</v>
      </c>
      <c r="AN19" s="93">
        <v>2</v>
      </c>
      <c r="AO19" s="93">
        <v>0</v>
      </c>
      <c r="AP19" s="93">
        <v>6</v>
      </c>
      <c r="AQ19" s="93">
        <v>2</v>
      </c>
      <c r="AR19" s="110">
        <v>8</v>
      </c>
      <c r="AS19" s="107"/>
      <c r="AT19" s="108" t="s">
        <v>13</v>
      </c>
      <c r="AU19" s="111"/>
      <c r="AW19" s="66"/>
      <c r="AX19" s="66"/>
      <c r="AY19" s="66"/>
    </row>
    <row r="20" spans="1:51" s="112" customFormat="1" ht="15" customHeight="1">
      <c r="A20" s="106"/>
      <c r="B20" s="107"/>
      <c r="C20" s="108" t="s">
        <v>14</v>
      </c>
      <c r="D20" s="109"/>
      <c r="E20" s="93">
        <v>22</v>
      </c>
      <c r="F20" s="93">
        <v>3</v>
      </c>
      <c r="G20" s="93">
        <v>19</v>
      </c>
      <c r="H20" s="93">
        <v>1</v>
      </c>
      <c r="I20" s="93">
        <v>0</v>
      </c>
      <c r="J20" s="93">
        <v>1</v>
      </c>
      <c r="K20" s="93">
        <v>0</v>
      </c>
      <c r="L20" s="93">
        <v>0</v>
      </c>
      <c r="M20" s="93">
        <v>0</v>
      </c>
      <c r="N20" s="93">
        <v>0</v>
      </c>
      <c r="O20" s="93">
        <v>1</v>
      </c>
      <c r="P20" s="93">
        <v>0</v>
      </c>
      <c r="Q20" s="93">
        <v>1</v>
      </c>
      <c r="R20" s="93">
        <v>1</v>
      </c>
      <c r="S20" s="93">
        <v>14</v>
      </c>
      <c r="T20" s="93">
        <v>0</v>
      </c>
      <c r="U20" s="93">
        <v>0</v>
      </c>
      <c r="V20" s="93">
        <v>0</v>
      </c>
      <c r="W20" s="93">
        <v>0</v>
      </c>
      <c r="X20" s="93"/>
      <c r="Y20" s="93"/>
      <c r="Z20" s="93">
        <v>0</v>
      </c>
      <c r="AA20" s="93">
        <v>0</v>
      </c>
      <c r="AB20" s="93">
        <v>0</v>
      </c>
      <c r="AC20" s="93">
        <v>1</v>
      </c>
      <c r="AD20" s="93">
        <v>0</v>
      </c>
      <c r="AE20" s="93">
        <v>2</v>
      </c>
      <c r="AF20" s="93">
        <v>0</v>
      </c>
      <c r="AG20" s="93">
        <v>0</v>
      </c>
      <c r="AH20" s="93">
        <v>0</v>
      </c>
      <c r="AI20" s="93">
        <v>0</v>
      </c>
      <c r="AJ20" s="93">
        <v>7</v>
      </c>
      <c r="AK20" s="93">
        <v>2</v>
      </c>
      <c r="AL20" s="93">
        <v>5</v>
      </c>
      <c r="AM20" s="93">
        <v>2</v>
      </c>
      <c r="AN20" s="93">
        <v>1</v>
      </c>
      <c r="AO20" s="93">
        <v>0</v>
      </c>
      <c r="AP20" s="93">
        <v>1</v>
      </c>
      <c r="AQ20" s="93">
        <v>0</v>
      </c>
      <c r="AR20" s="110">
        <v>3</v>
      </c>
      <c r="AS20" s="107"/>
      <c r="AT20" s="108" t="s">
        <v>14</v>
      </c>
      <c r="AU20" s="111"/>
      <c r="AW20" s="66"/>
      <c r="AX20" s="66"/>
      <c r="AY20" s="66"/>
    </row>
    <row r="21" spans="1:51" s="112" customFormat="1" ht="15" customHeight="1">
      <c r="A21" s="106"/>
      <c r="B21" s="107"/>
      <c r="C21" s="108" t="s">
        <v>15</v>
      </c>
      <c r="D21" s="109"/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/>
      <c r="Y21" s="93"/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110">
        <v>0</v>
      </c>
      <c r="AS21" s="107"/>
      <c r="AT21" s="108" t="s">
        <v>15</v>
      </c>
      <c r="AU21" s="111"/>
      <c r="AW21" s="66"/>
      <c r="AX21" s="66"/>
      <c r="AY21" s="66"/>
    </row>
    <row r="22" spans="1:51" s="112" customFormat="1" ht="15" customHeight="1">
      <c r="A22" s="106"/>
      <c r="B22" s="107"/>
      <c r="C22" s="108" t="s">
        <v>31</v>
      </c>
      <c r="D22" s="109"/>
      <c r="E22" s="93">
        <v>47</v>
      </c>
      <c r="F22" s="93">
        <v>2</v>
      </c>
      <c r="G22" s="93">
        <v>45</v>
      </c>
      <c r="H22" s="93">
        <v>0</v>
      </c>
      <c r="I22" s="93">
        <v>3</v>
      </c>
      <c r="J22" s="93">
        <v>1</v>
      </c>
      <c r="K22" s="93">
        <v>1</v>
      </c>
      <c r="L22" s="93">
        <v>0</v>
      </c>
      <c r="M22" s="93">
        <v>0</v>
      </c>
      <c r="N22" s="93">
        <v>0</v>
      </c>
      <c r="O22" s="93">
        <v>5</v>
      </c>
      <c r="P22" s="93">
        <v>0</v>
      </c>
      <c r="Q22" s="93">
        <v>1</v>
      </c>
      <c r="R22" s="93">
        <v>1</v>
      </c>
      <c r="S22" s="93">
        <v>33</v>
      </c>
      <c r="T22" s="93">
        <v>0</v>
      </c>
      <c r="U22" s="93">
        <v>0</v>
      </c>
      <c r="V22" s="93">
        <v>0</v>
      </c>
      <c r="W22" s="93">
        <v>0</v>
      </c>
      <c r="X22" s="93"/>
      <c r="Y22" s="93"/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1</v>
      </c>
      <c r="AF22" s="93">
        <v>0</v>
      </c>
      <c r="AG22" s="93">
        <v>1</v>
      </c>
      <c r="AH22" s="93">
        <v>0</v>
      </c>
      <c r="AI22" s="93">
        <v>21</v>
      </c>
      <c r="AJ22" s="93">
        <v>12</v>
      </c>
      <c r="AK22" s="93">
        <v>0</v>
      </c>
      <c r="AL22" s="93">
        <v>12</v>
      </c>
      <c r="AM22" s="93">
        <v>0</v>
      </c>
      <c r="AN22" s="93">
        <v>3</v>
      </c>
      <c r="AO22" s="93">
        <v>0</v>
      </c>
      <c r="AP22" s="93">
        <v>3</v>
      </c>
      <c r="AQ22" s="93">
        <v>0</v>
      </c>
      <c r="AR22" s="110">
        <v>6</v>
      </c>
      <c r="AS22" s="107"/>
      <c r="AT22" s="108" t="s">
        <v>31</v>
      </c>
      <c r="AU22" s="111"/>
      <c r="AW22" s="66"/>
      <c r="AX22" s="66"/>
      <c r="AY22" s="66"/>
    </row>
    <row r="23" spans="1:51" s="112" customFormat="1" ht="15" customHeight="1">
      <c r="A23" s="106"/>
      <c r="B23" s="107"/>
      <c r="C23" s="108" t="s">
        <v>32</v>
      </c>
      <c r="D23" s="109"/>
      <c r="E23" s="93">
        <v>43</v>
      </c>
      <c r="F23" s="93">
        <v>4</v>
      </c>
      <c r="G23" s="93">
        <v>39</v>
      </c>
      <c r="H23" s="93">
        <v>1</v>
      </c>
      <c r="I23" s="93">
        <v>1</v>
      </c>
      <c r="J23" s="93">
        <v>1</v>
      </c>
      <c r="K23" s="93">
        <v>0</v>
      </c>
      <c r="L23" s="93">
        <v>0</v>
      </c>
      <c r="M23" s="93">
        <v>0</v>
      </c>
      <c r="N23" s="93">
        <v>0</v>
      </c>
      <c r="O23" s="93">
        <v>2</v>
      </c>
      <c r="P23" s="93">
        <v>0</v>
      </c>
      <c r="Q23" s="93">
        <v>0</v>
      </c>
      <c r="R23" s="93">
        <v>2</v>
      </c>
      <c r="S23" s="93">
        <v>34</v>
      </c>
      <c r="T23" s="93">
        <v>0</v>
      </c>
      <c r="U23" s="93">
        <v>0</v>
      </c>
      <c r="V23" s="93">
        <v>0</v>
      </c>
      <c r="W23" s="93">
        <v>0</v>
      </c>
      <c r="X23" s="93"/>
      <c r="Y23" s="93"/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2</v>
      </c>
      <c r="AF23" s="93">
        <v>0</v>
      </c>
      <c r="AG23" s="93">
        <v>0</v>
      </c>
      <c r="AH23" s="93">
        <v>0</v>
      </c>
      <c r="AI23" s="93">
        <v>6</v>
      </c>
      <c r="AJ23" s="93">
        <v>8</v>
      </c>
      <c r="AK23" s="93">
        <v>1</v>
      </c>
      <c r="AL23" s="93">
        <v>7</v>
      </c>
      <c r="AM23" s="93">
        <v>1</v>
      </c>
      <c r="AN23" s="93">
        <v>1</v>
      </c>
      <c r="AO23" s="93">
        <v>0</v>
      </c>
      <c r="AP23" s="93">
        <v>3</v>
      </c>
      <c r="AQ23" s="93">
        <v>0</v>
      </c>
      <c r="AR23" s="110">
        <v>3</v>
      </c>
      <c r="AS23" s="107"/>
      <c r="AT23" s="108" t="s">
        <v>32</v>
      </c>
      <c r="AU23" s="111"/>
      <c r="AW23" s="66"/>
      <c r="AX23" s="66"/>
      <c r="AY23" s="66"/>
    </row>
    <row r="24" spans="1:51" s="112" customFormat="1" ht="15" customHeight="1">
      <c r="A24" s="106"/>
      <c r="B24" s="107"/>
      <c r="C24" s="108" t="s">
        <v>34</v>
      </c>
      <c r="D24" s="109"/>
      <c r="E24" s="93">
        <v>100</v>
      </c>
      <c r="F24" s="93">
        <v>5</v>
      </c>
      <c r="G24" s="93">
        <v>95</v>
      </c>
      <c r="H24" s="93">
        <v>4</v>
      </c>
      <c r="I24" s="93">
        <v>1</v>
      </c>
      <c r="J24" s="93">
        <v>0</v>
      </c>
      <c r="K24" s="93">
        <v>3</v>
      </c>
      <c r="L24" s="93">
        <v>0</v>
      </c>
      <c r="M24" s="93">
        <v>0</v>
      </c>
      <c r="N24" s="93">
        <v>0</v>
      </c>
      <c r="O24" s="93">
        <v>11</v>
      </c>
      <c r="P24" s="93">
        <v>0</v>
      </c>
      <c r="Q24" s="93">
        <v>0</v>
      </c>
      <c r="R24" s="93">
        <v>0</v>
      </c>
      <c r="S24" s="93">
        <v>79</v>
      </c>
      <c r="T24" s="93">
        <v>1</v>
      </c>
      <c r="U24" s="93">
        <v>0</v>
      </c>
      <c r="V24" s="93">
        <v>0</v>
      </c>
      <c r="W24" s="93">
        <v>0</v>
      </c>
      <c r="X24" s="93"/>
      <c r="Y24" s="93"/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1</v>
      </c>
      <c r="AF24" s="93">
        <v>0</v>
      </c>
      <c r="AG24" s="93">
        <v>0</v>
      </c>
      <c r="AH24" s="93">
        <v>1</v>
      </c>
      <c r="AI24" s="93">
        <v>8</v>
      </c>
      <c r="AJ24" s="93">
        <v>29</v>
      </c>
      <c r="AK24" s="93">
        <v>3</v>
      </c>
      <c r="AL24" s="93">
        <v>26</v>
      </c>
      <c r="AM24" s="93">
        <v>1</v>
      </c>
      <c r="AN24" s="93">
        <v>3</v>
      </c>
      <c r="AO24" s="93">
        <v>0</v>
      </c>
      <c r="AP24" s="93">
        <v>6</v>
      </c>
      <c r="AQ24" s="93">
        <v>2</v>
      </c>
      <c r="AR24" s="110">
        <v>17</v>
      </c>
      <c r="AS24" s="107"/>
      <c r="AT24" s="108" t="s">
        <v>34</v>
      </c>
      <c r="AU24" s="111"/>
      <c r="AW24" s="66"/>
      <c r="AX24" s="66"/>
      <c r="AY24" s="66"/>
    </row>
    <row r="25" spans="1:51" s="105" customFormat="1" ht="15" customHeight="1">
      <c r="A25" s="106"/>
      <c r="B25" s="107"/>
      <c r="C25" s="108" t="s">
        <v>35</v>
      </c>
      <c r="D25" s="109"/>
      <c r="E25" s="93">
        <v>61</v>
      </c>
      <c r="F25" s="93">
        <v>3</v>
      </c>
      <c r="G25" s="93">
        <v>58</v>
      </c>
      <c r="H25" s="93">
        <v>2</v>
      </c>
      <c r="I25" s="93">
        <v>1</v>
      </c>
      <c r="J25" s="93">
        <v>0</v>
      </c>
      <c r="K25" s="93">
        <v>2</v>
      </c>
      <c r="L25" s="93">
        <v>0</v>
      </c>
      <c r="M25" s="93">
        <v>0</v>
      </c>
      <c r="N25" s="93">
        <v>0</v>
      </c>
      <c r="O25" s="93">
        <v>8</v>
      </c>
      <c r="P25" s="93">
        <v>0</v>
      </c>
      <c r="Q25" s="93">
        <v>2</v>
      </c>
      <c r="R25" s="93">
        <v>1</v>
      </c>
      <c r="S25" s="93">
        <v>45</v>
      </c>
      <c r="T25" s="93">
        <v>0</v>
      </c>
      <c r="U25" s="93">
        <v>0</v>
      </c>
      <c r="V25" s="93">
        <v>0</v>
      </c>
      <c r="W25" s="93">
        <v>0</v>
      </c>
      <c r="X25" s="93"/>
      <c r="Y25" s="93"/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2</v>
      </c>
      <c r="AI25" s="93">
        <v>16</v>
      </c>
      <c r="AJ25" s="93">
        <v>14</v>
      </c>
      <c r="AK25" s="93">
        <v>2</v>
      </c>
      <c r="AL25" s="93">
        <v>12</v>
      </c>
      <c r="AM25" s="93">
        <v>0</v>
      </c>
      <c r="AN25" s="93">
        <v>1</v>
      </c>
      <c r="AO25" s="93">
        <v>0</v>
      </c>
      <c r="AP25" s="93">
        <v>2</v>
      </c>
      <c r="AQ25" s="93">
        <v>2</v>
      </c>
      <c r="AR25" s="110">
        <v>9</v>
      </c>
      <c r="AS25" s="107"/>
      <c r="AT25" s="108" t="s">
        <v>35</v>
      </c>
      <c r="AU25" s="111"/>
      <c r="AV25" s="112"/>
      <c r="AW25" s="66"/>
      <c r="AX25" s="66"/>
      <c r="AY25" s="66"/>
    </row>
    <row r="26" spans="1:51" s="112" customFormat="1" ht="19.5" customHeight="1">
      <c r="A26" s="106"/>
      <c r="B26" s="107"/>
      <c r="C26" s="108" t="s">
        <v>16</v>
      </c>
      <c r="D26" s="109"/>
      <c r="E26" s="93">
        <v>35</v>
      </c>
      <c r="F26" s="93">
        <v>1</v>
      </c>
      <c r="G26" s="93">
        <v>34</v>
      </c>
      <c r="H26" s="93">
        <v>1</v>
      </c>
      <c r="I26" s="93">
        <v>1</v>
      </c>
      <c r="J26" s="93">
        <v>0</v>
      </c>
      <c r="K26" s="93">
        <v>1</v>
      </c>
      <c r="L26" s="93">
        <v>0</v>
      </c>
      <c r="M26" s="93">
        <v>0</v>
      </c>
      <c r="N26" s="93">
        <v>0</v>
      </c>
      <c r="O26" s="93">
        <v>3</v>
      </c>
      <c r="P26" s="93">
        <v>0</v>
      </c>
      <c r="Q26" s="93">
        <v>1</v>
      </c>
      <c r="R26" s="93">
        <v>0</v>
      </c>
      <c r="S26" s="93">
        <v>27</v>
      </c>
      <c r="T26" s="93">
        <v>0</v>
      </c>
      <c r="U26" s="93">
        <v>0</v>
      </c>
      <c r="V26" s="93">
        <v>0</v>
      </c>
      <c r="W26" s="93">
        <v>0</v>
      </c>
      <c r="X26" s="93"/>
      <c r="Y26" s="93"/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1</v>
      </c>
      <c r="AF26" s="93">
        <v>0</v>
      </c>
      <c r="AG26" s="93">
        <v>0</v>
      </c>
      <c r="AH26" s="93">
        <v>2</v>
      </c>
      <c r="AI26" s="93">
        <v>0</v>
      </c>
      <c r="AJ26" s="93">
        <v>15</v>
      </c>
      <c r="AK26" s="93">
        <v>6</v>
      </c>
      <c r="AL26" s="93">
        <v>9</v>
      </c>
      <c r="AM26" s="93">
        <v>2</v>
      </c>
      <c r="AN26" s="93">
        <v>3</v>
      </c>
      <c r="AO26" s="93">
        <v>0</v>
      </c>
      <c r="AP26" s="93">
        <v>1</v>
      </c>
      <c r="AQ26" s="93">
        <v>4</v>
      </c>
      <c r="AR26" s="110">
        <v>5</v>
      </c>
      <c r="AS26" s="107"/>
      <c r="AT26" s="108" t="s">
        <v>16</v>
      </c>
      <c r="AU26" s="111"/>
      <c r="AW26" s="66"/>
      <c r="AX26" s="66"/>
      <c r="AY26" s="66"/>
    </row>
    <row r="27" spans="1:51" s="112" customFormat="1" ht="15" customHeight="1">
      <c r="A27" s="106"/>
      <c r="B27" s="107"/>
      <c r="C27" s="108" t="s">
        <v>17</v>
      </c>
      <c r="D27" s="109"/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/>
      <c r="Y27" s="93"/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110">
        <v>0</v>
      </c>
      <c r="AS27" s="107"/>
      <c r="AT27" s="108" t="s">
        <v>17</v>
      </c>
      <c r="AU27" s="111"/>
      <c r="AW27" s="66"/>
      <c r="AX27" s="66"/>
      <c r="AY27" s="66"/>
    </row>
    <row r="28" spans="1:51" s="112" customFormat="1" ht="15" customHeight="1">
      <c r="A28" s="106"/>
      <c r="B28" s="107"/>
      <c r="C28" s="108" t="s">
        <v>19</v>
      </c>
      <c r="D28" s="109"/>
      <c r="E28" s="93">
        <v>56</v>
      </c>
      <c r="F28" s="93">
        <v>4</v>
      </c>
      <c r="G28" s="93">
        <v>52</v>
      </c>
      <c r="H28" s="93">
        <v>1</v>
      </c>
      <c r="I28" s="93">
        <v>1</v>
      </c>
      <c r="J28" s="93">
        <v>2</v>
      </c>
      <c r="K28" s="93">
        <v>0</v>
      </c>
      <c r="L28" s="93">
        <v>0</v>
      </c>
      <c r="M28" s="93">
        <v>0</v>
      </c>
      <c r="N28" s="93">
        <v>0</v>
      </c>
      <c r="O28" s="93">
        <v>4</v>
      </c>
      <c r="P28" s="93">
        <v>0</v>
      </c>
      <c r="Q28" s="93">
        <v>6</v>
      </c>
      <c r="R28" s="93">
        <v>1</v>
      </c>
      <c r="S28" s="93">
        <v>36</v>
      </c>
      <c r="T28" s="93">
        <v>0</v>
      </c>
      <c r="U28" s="93">
        <v>4</v>
      </c>
      <c r="V28" s="93">
        <v>0</v>
      </c>
      <c r="W28" s="93">
        <v>0</v>
      </c>
      <c r="X28" s="93"/>
      <c r="Y28" s="93"/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1</v>
      </c>
      <c r="AF28" s="93">
        <v>0</v>
      </c>
      <c r="AG28" s="93">
        <v>0</v>
      </c>
      <c r="AH28" s="93">
        <v>2</v>
      </c>
      <c r="AI28" s="93">
        <v>0</v>
      </c>
      <c r="AJ28" s="93">
        <v>19</v>
      </c>
      <c r="AK28" s="93">
        <v>2</v>
      </c>
      <c r="AL28" s="93">
        <v>17</v>
      </c>
      <c r="AM28" s="93">
        <v>0</v>
      </c>
      <c r="AN28" s="93">
        <v>3</v>
      </c>
      <c r="AO28" s="93">
        <v>0</v>
      </c>
      <c r="AP28" s="93">
        <v>4</v>
      </c>
      <c r="AQ28" s="93">
        <v>2</v>
      </c>
      <c r="AR28" s="110">
        <v>10</v>
      </c>
      <c r="AS28" s="107"/>
      <c r="AT28" s="108" t="s">
        <v>19</v>
      </c>
      <c r="AU28" s="111"/>
      <c r="AW28" s="66"/>
      <c r="AX28" s="66"/>
      <c r="AY28" s="66"/>
    </row>
    <row r="29" spans="1:51" s="105" customFormat="1" ht="15" customHeight="1">
      <c r="A29" s="106"/>
      <c r="B29" s="107"/>
      <c r="C29" s="108" t="s">
        <v>18</v>
      </c>
      <c r="D29" s="109"/>
      <c r="E29" s="93">
        <v>61</v>
      </c>
      <c r="F29" s="93">
        <v>2</v>
      </c>
      <c r="G29" s="93">
        <v>59</v>
      </c>
      <c r="H29" s="93">
        <v>1</v>
      </c>
      <c r="I29" s="93">
        <v>2</v>
      </c>
      <c r="J29" s="93">
        <v>0</v>
      </c>
      <c r="K29" s="93">
        <v>2</v>
      </c>
      <c r="L29" s="93">
        <v>0</v>
      </c>
      <c r="M29" s="93">
        <v>0</v>
      </c>
      <c r="N29" s="93">
        <v>0</v>
      </c>
      <c r="O29" s="93">
        <v>5</v>
      </c>
      <c r="P29" s="93">
        <v>0</v>
      </c>
      <c r="Q29" s="93">
        <v>2</v>
      </c>
      <c r="R29" s="93">
        <v>1</v>
      </c>
      <c r="S29" s="93">
        <v>48</v>
      </c>
      <c r="T29" s="93">
        <v>0</v>
      </c>
      <c r="U29" s="93">
        <v>0</v>
      </c>
      <c r="V29" s="93">
        <v>0</v>
      </c>
      <c r="W29" s="93">
        <v>0</v>
      </c>
      <c r="X29" s="93"/>
      <c r="Y29" s="93"/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3</v>
      </c>
      <c r="AI29" s="93">
        <v>15</v>
      </c>
      <c r="AJ29" s="93">
        <v>20</v>
      </c>
      <c r="AK29" s="93">
        <v>1</v>
      </c>
      <c r="AL29" s="93">
        <v>19</v>
      </c>
      <c r="AM29" s="93">
        <v>0</v>
      </c>
      <c r="AN29" s="93">
        <v>3</v>
      </c>
      <c r="AO29" s="93">
        <v>0</v>
      </c>
      <c r="AP29" s="93">
        <v>4</v>
      </c>
      <c r="AQ29" s="93">
        <v>1</v>
      </c>
      <c r="AR29" s="110">
        <v>12</v>
      </c>
      <c r="AS29" s="107"/>
      <c r="AT29" s="108" t="s">
        <v>18</v>
      </c>
      <c r="AU29" s="111"/>
      <c r="AV29" s="112"/>
      <c r="AW29" s="66"/>
      <c r="AX29" s="66"/>
      <c r="AY29" s="66"/>
    </row>
    <row r="30" spans="1:51" s="112" customFormat="1" ht="15" customHeight="1">
      <c r="A30" s="106"/>
      <c r="B30" s="107"/>
      <c r="C30" s="108" t="s">
        <v>20</v>
      </c>
      <c r="D30" s="109"/>
      <c r="E30" s="93">
        <v>69</v>
      </c>
      <c r="F30" s="93">
        <v>3</v>
      </c>
      <c r="G30" s="93">
        <v>66</v>
      </c>
      <c r="H30" s="93">
        <v>2</v>
      </c>
      <c r="I30" s="93">
        <v>0</v>
      </c>
      <c r="J30" s="93">
        <v>0</v>
      </c>
      <c r="K30" s="93">
        <v>2</v>
      </c>
      <c r="L30" s="93">
        <v>0</v>
      </c>
      <c r="M30" s="93">
        <v>0</v>
      </c>
      <c r="N30" s="93">
        <v>0</v>
      </c>
      <c r="O30" s="93">
        <v>4</v>
      </c>
      <c r="P30" s="93">
        <v>0</v>
      </c>
      <c r="Q30" s="93">
        <v>0</v>
      </c>
      <c r="R30" s="93">
        <v>1</v>
      </c>
      <c r="S30" s="93">
        <v>59</v>
      </c>
      <c r="T30" s="93">
        <v>0</v>
      </c>
      <c r="U30" s="93">
        <v>0</v>
      </c>
      <c r="V30" s="93">
        <v>0</v>
      </c>
      <c r="W30" s="93">
        <v>1</v>
      </c>
      <c r="X30" s="93"/>
      <c r="Y30" s="93"/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3</v>
      </c>
      <c r="AI30" s="93">
        <v>19</v>
      </c>
      <c r="AJ30" s="93">
        <v>21</v>
      </c>
      <c r="AK30" s="93">
        <v>2</v>
      </c>
      <c r="AL30" s="93">
        <v>19</v>
      </c>
      <c r="AM30" s="93">
        <v>0</v>
      </c>
      <c r="AN30" s="93">
        <v>2</v>
      </c>
      <c r="AO30" s="93">
        <v>0</v>
      </c>
      <c r="AP30" s="93">
        <v>2</v>
      </c>
      <c r="AQ30" s="93">
        <v>2</v>
      </c>
      <c r="AR30" s="110">
        <v>15</v>
      </c>
      <c r="AS30" s="107"/>
      <c r="AT30" s="108" t="s">
        <v>20</v>
      </c>
      <c r="AU30" s="111"/>
      <c r="AW30" s="66"/>
      <c r="AX30" s="66"/>
      <c r="AY30" s="66"/>
    </row>
    <row r="31" spans="1:51" s="112" customFormat="1" ht="15" customHeight="1">
      <c r="A31" s="106"/>
      <c r="B31" s="107"/>
      <c r="C31" s="108" t="s">
        <v>21</v>
      </c>
      <c r="D31" s="109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/>
      <c r="Y31" s="93"/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110">
        <v>0</v>
      </c>
      <c r="AS31" s="107"/>
      <c r="AT31" s="108" t="s">
        <v>21</v>
      </c>
      <c r="AU31" s="111"/>
      <c r="AW31" s="66"/>
      <c r="AX31" s="66"/>
      <c r="AY31" s="66"/>
    </row>
    <row r="32" spans="1:51" s="112" customFormat="1" ht="15" customHeight="1">
      <c r="A32" s="106"/>
      <c r="B32" s="107"/>
      <c r="C32" s="108" t="s">
        <v>22</v>
      </c>
      <c r="D32" s="109"/>
      <c r="E32" s="93">
        <v>43</v>
      </c>
      <c r="F32" s="93">
        <v>1</v>
      </c>
      <c r="G32" s="93">
        <v>42</v>
      </c>
      <c r="H32" s="93">
        <v>0</v>
      </c>
      <c r="I32" s="93">
        <v>1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2</v>
      </c>
      <c r="P32" s="93">
        <v>0</v>
      </c>
      <c r="Q32" s="93">
        <v>0</v>
      </c>
      <c r="R32" s="93">
        <v>1</v>
      </c>
      <c r="S32" s="93">
        <v>39</v>
      </c>
      <c r="T32" s="93">
        <v>0</v>
      </c>
      <c r="U32" s="93">
        <v>0</v>
      </c>
      <c r="V32" s="93">
        <v>0</v>
      </c>
      <c r="W32" s="93">
        <v>0</v>
      </c>
      <c r="X32" s="93"/>
      <c r="Y32" s="93"/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4</v>
      </c>
      <c r="AI32" s="93">
        <v>0</v>
      </c>
      <c r="AJ32" s="93">
        <v>14</v>
      </c>
      <c r="AK32" s="93">
        <v>2</v>
      </c>
      <c r="AL32" s="93">
        <v>12</v>
      </c>
      <c r="AM32" s="93">
        <v>0</v>
      </c>
      <c r="AN32" s="93">
        <v>1</v>
      </c>
      <c r="AO32" s="93">
        <v>0</v>
      </c>
      <c r="AP32" s="93">
        <v>5</v>
      </c>
      <c r="AQ32" s="93">
        <v>2</v>
      </c>
      <c r="AR32" s="110">
        <v>6</v>
      </c>
      <c r="AS32" s="107"/>
      <c r="AT32" s="108" t="s">
        <v>22</v>
      </c>
      <c r="AU32" s="111"/>
      <c r="AW32" s="66"/>
      <c r="AX32" s="66"/>
      <c r="AY32" s="66"/>
    </row>
    <row r="33" spans="1:51" s="105" customFormat="1" ht="15" customHeight="1">
      <c r="A33" s="106"/>
      <c r="B33" s="107"/>
      <c r="C33" s="108" t="s">
        <v>33</v>
      </c>
      <c r="D33" s="109"/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/>
      <c r="Y33" s="93"/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110">
        <v>0</v>
      </c>
      <c r="AS33" s="107"/>
      <c r="AT33" s="108" t="s">
        <v>33</v>
      </c>
      <c r="AU33" s="111"/>
      <c r="AV33" s="112"/>
      <c r="AW33" s="66"/>
      <c r="AX33" s="66"/>
      <c r="AY33" s="66"/>
    </row>
    <row r="34" spans="1:51" s="119" customFormat="1" ht="15" customHeight="1" thickBot="1">
      <c r="A34" s="106"/>
      <c r="B34" s="107"/>
      <c r="C34" s="113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6"/>
      <c r="Y34" s="116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7"/>
      <c r="AS34" s="118"/>
      <c r="AT34" s="113"/>
      <c r="AU34" s="111"/>
      <c r="AV34" s="112"/>
      <c r="AW34" s="66"/>
      <c r="AX34" s="66"/>
      <c r="AY34" s="66"/>
    </row>
    <row r="35" spans="1:51" s="112" customFormat="1" ht="9.75" customHeight="1">
      <c r="A35" s="106"/>
      <c r="B35" s="107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74"/>
      <c r="Y35" s="74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1"/>
      <c r="AW35" s="66"/>
      <c r="AX35" s="66"/>
      <c r="AY35" s="66"/>
    </row>
    <row r="36" spans="1:49" s="112" customFormat="1" ht="4.5" customHeight="1">
      <c r="A36" s="69"/>
      <c r="B36" s="74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111"/>
      <c r="AV36" s="66"/>
      <c r="AW36" s="66"/>
    </row>
    <row r="37" spans="1:49" s="112" customFormat="1" ht="16.5" customHeight="1">
      <c r="A37" s="69"/>
      <c r="B37" s="7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74"/>
      <c r="AV37" s="66"/>
      <c r="AW37" s="66"/>
    </row>
    <row r="38" spans="1:49" s="112" customFormat="1" ht="16.5" customHeight="1">
      <c r="A38" s="69"/>
      <c r="B38" s="69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9"/>
      <c r="AV38" s="66"/>
      <c r="AW38" s="66"/>
    </row>
    <row r="39" spans="1:49" s="112" customFormat="1" ht="16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</row>
    <row r="40" spans="1:49" s="112" customFormat="1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</row>
    <row r="41" spans="1:49" s="112" customFormat="1" ht="16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</row>
    <row r="42" spans="1:49" s="112" customFormat="1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</row>
    <row r="43" spans="1:49" s="112" customFormat="1" ht="16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</row>
    <row r="44" spans="1:49" s="112" customFormat="1" ht="16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</row>
    <row r="45" spans="1:49" s="112" customFormat="1" ht="16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</row>
    <row r="46" spans="1:49" s="112" customFormat="1" ht="16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</row>
    <row r="47" spans="1:49" s="112" customFormat="1" ht="16.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</row>
    <row r="48" spans="1:49" s="112" customFormat="1" ht="16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</row>
    <row r="49" spans="1:49" s="112" customFormat="1" ht="16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</row>
    <row r="50" spans="1:49" s="105" customFormat="1" ht="16.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</row>
    <row r="51" spans="1:49" s="112" customFormat="1" ht="16.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</row>
    <row r="52" spans="1:49" s="112" customFormat="1" ht="16.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</row>
    <row r="53" spans="1:49" s="112" customFormat="1" ht="16.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</row>
    <row r="54" spans="1:49" s="112" customFormat="1" ht="16.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</row>
    <row r="55" spans="1:49" s="112" customFormat="1" ht="16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</row>
    <row r="56" spans="1:49" s="112" customFormat="1" ht="16.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</row>
    <row r="57" spans="1:49" s="112" customFormat="1" ht="16.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</row>
    <row r="58" spans="1:49" s="112" customFormat="1" ht="16.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</row>
    <row r="59" spans="1:49" s="112" customFormat="1" ht="16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</row>
    <row r="60" spans="1:49" s="112" customFormat="1" ht="16.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</row>
    <row r="61" spans="1:49" s="112" customFormat="1" ht="16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</row>
    <row r="62" spans="1:49" s="105" customFormat="1" ht="16.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</row>
    <row r="63" spans="1:49" s="112" customFormat="1" ht="16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</row>
    <row r="64" ht="0.75" customHeight="1"/>
    <row r="65" ht="3" customHeight="1"/>
  </sheetData>
  <sheetProtection/>
  <mergeCells count="25">
    <mergeCell ref="AB6:AC6"/>
    <mergeCell ref="J6:K6"/>
    <mergeCell ref="N6:O6"/>
    <mergeCell ref="P6:Q6"/>
    <mergeCell ref="Z6:AA6"/>
    <mergeCell ref="E4:W4"/>
    <mergeCell ref="E5:W5"/>
    <mergeCell ref="Z4:AI4"/>
    <mergeCell ref="Z5:AH5"/>
    <mergeCell ref="C4:C7"/>
    <mergeCell ref="AJ4:AR4"/>
    <mergeCell ref="L6:M6"/>
    <mergeCell ref="R6:S6"/>
    <mergeCell ref="T6:U6"/>
    <mergeCell ref="V6:W6"/>
    <mergeCell ref="AD6:AE6"/>
    <mergeCell ref="AF6:AG6"/>
    <mergeCell ref="E6:G6"/>
    <mergeCell ref="H6:I6"/>
    <mergeCell ref="AT4:AT7"/>
    <mergeCell ref="AI5:AI7"/>
    <mergeCell ref="AJ5:AL6"/>
    <mergeCell ref="AM5:AN6"/>
    <mergeCell ref="AO5:AP6"/>
    <mergeCell ref="AQ5:AR6"/>
  </mergeCells>
  <printOptions horizontalCentered="1"/>
  <pageMargins left="0.3937007874015748" right="0.3937007874015748" top="0.3937007874015748" bottom="0.3937007874015748" header="0" footer="0"/>
  <pageSetup blackAndWhite="1" firstPageNumber="114" useFirstPageNumber="1" horizontalDpi="600" verticalDpi="600" orientation="portrait" pageOrder="overThenDown" paperSize="9" scale="63" r:id="rId1"/>
  <headerFooter alignWithMargins="0">
    <oddFooter>&amp;C&amp;12- &amp;P-70 -</oddFooter>
  </headerFooter>
  <colBreaks count="1" manualBreakCount="1">
    <brk id="2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速報統計表</dc:title>
  <dc:subject/>
  <dc:creator>調査統計企画課</dc:creator>
  <cp:keywords/>
  <dc:description/>
  <cp:lastModifiedBy>指田 浩三郎</cp:lastModifiedBy>
  <cp:lastPrinted>2024-01-04T04:37:04Z</cp:lastPrinted>
  <dcterms:created xsi:type="dcterms:W3CDTF">1998-07-08T04:58:04Z</dcterms:created>
  <dcterms:modified xsi:type="dcterms:W3CDTF">2024-03-18T01:14:02Z</dcterms:modified>
  <cp:category/>
  <cp:version/>
  <cp:contentType/>
  <cp:contentStatus/>
</cp:coreProperties>
</file>