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就労関係サービス\01 就労移行支援\"/>
    </mc:Choice>
  </mc:AlternateContent>
  <xr:revisionPtr revIDLastSave="0" documentId="8_{496E901A-5584-4F21-9412-4A29286370E6}" xr6:coauthVersionLast="47" xr6:coauthVersionMax="47" xr10:uidLastSave="{00000000-0000-0000-0000-000000000000}"/>
  <bookViews>
    <workbookView xWindow="28680" yWindow="-120" windowWidth="29040" windowHeight="15720" tabRatio="802" xr2:uid="{00000000-000D-0000-FFFF-FFFF00000000}"/>
  </bookViews>
  <sheets>
    <sheet name="【必要書類一覧】変更届提出書" sheetId="106" r:id="rId1"/>
    <sheet name="変更届出書（様式第二号）" sheetId="107" r:id="rId2"/>
    <sheet name="付表８" sheetId="96" r:id="rId3"/>
    <sheet name="付表8-2（就労移行支援）" sheetId="97" r:id="rId4"/>
    <sheet name="付表13その１（多機能型）" sheetId="68" r:id="rId5"/>
    <sheet name="付表13その２（多機能型）" sheetId="69" r:id="rId6"/>
    <sheet name="県様式１（平面図）" sheetId="98" r:id="rId7"/>
    <sheet name="県様式２（設備・備品一覧表）" sheetId="99" r:id="rId8"/>
    <sheet name="県様式３（経歴書）" sheetId="74" r:id="rId9"/>
    <sheet name="県様式４（実務経験証明書）" sheetId="76" r:id="rId10"/>
    <sheet name="県様式3-2（サビ管兼務調書）" sheetId="75" r:id="rId11"/>
    <sheet name="（標準様式２）苦情解決措置の概要" sheetId="100" r:id="rId12"/>
    <sheet name="（標準様式１）主たる障害特定理由" sheetId="101" r:id="rId13"/>
    <sheet name="標準様式３（誓約書）" sheetId="102" r:id="rId14"/>
    <sheet name="標準様式3（別紙①）" sheetId="103" r:id="rId15"/>
    <sheet name="別紙　勤務形態一覧表（就労移行支援）" sheetId="104" r:id="rId16"/>
    <sheet name="別紙　勤務形態一覧表（認定指定就労移行支援）" sheetId="105" r:id="rId17"/>
    <sheet name="選択肢" sheetId="93" r:id="rId18"/>
  </sheets>
  <externalReferences>
    <externalReference r:id="rId19"/>
    <externalReference r:id="rId20"/>
    <externalReference r:id="rId21"/>
    <externalReference r:id="rId22"/>
    <externalReference r:id="rId23"/>
    <externalReference r:id="rId24"/>
    <externalReference r:id="rId25"/>
    <externalReference r:id="rId26"/>
  </externalReferences>
  <definedNames>
    <definedName name="_____________________________________________________________________kk29" localSheetId="6">#REF!</definedName>
    <definedName name="_____________________________________________________________________kk29" localSheetId="7">#REF!</definedName>
    <definedName name="_____________________________________________________________________kk29">#REF!</definedName>
    <definedName name="____________________________________________________________________kk29" localSheetId="6">#REF!</definedName>
    <definedName name="____________________________________________________________________kk29" localSheetId="7">#REF!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6">#REF!</definedName>
    <definedName name="__kk06" localSheetId="7">#REF!</definedName>
    <definedName name="__kk06" localSheetId="17">#REF!</definedName>
    <definedName name="__kk06">#REF!</definedName>
    <definedName name="__kk29" localSheetId="6">#REF!</definedName>
    <definedName name="__kk29" localSheetId="7">#REF!</definedName>
    <definedName name="__kk29" localSheetId="17">#REF!</definedName>
    <definedName name="__kk29">#REF!</definedName>
    <definedName name="_kk06" localSheetId="6">#REF!</definedName>
    <definedName name="_kk06" localSheetId="7">#REF!</definedName>
    <definedName name="_kk06" localSheetId="17">#REF!</definedName>
    <definedName name="_kk06">#REF!</definedName>
    <definedName name="_kk1" localSheetId="6">#REF!</definedName>
    <definedName name="_kk1" localSheetId="7">#REF!</definedName>
    <definedName name="_kk1">#REF!</definedName>
    <definedName name="_kk29" localSheetId="6">#REF!</definedName>
    <definedName name="_kk29" localSheetId="7">#REF!</definedName>
    <definedName name="_kk29" localSheetId="17">#REF!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7">#REF!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l">#REF!</definedName>
    <definedName name="new">#REF!</definedName>
    <definedName name="nn">#REF!</definedName>
    <definedName name="o">#REF!</definedName>
    <definedName name="_xlnm.Print_Area" localSheetId="12">'（標準様式１）主たる障害特定理由'!$A$1:$C$18</definedName>
    <definedName name="_xlnm.Print_Area" localSheetId="11">'（標準様式２）苦情解決措置の概要'!$A$1:$B$17</definedName>
    <definedName name="_xlnm.Print_Area" localSheetId="0">【必要書類一覧】変更届提出書!$A$1:$Q$27</definedName>
    <definedName name="_xlnm.Print_Area" localSheetId="6">'県様式１（平面図）'!$A$1:$AD$35</definedName>
    <definedName name="_xlnm.Print_Area" localSheetId="7">'県様式２（設備・備品一覧表）'!$A$1:$E$53</definedName>
    <definedName name="_xlnm.Print_Area" localSheetId="8">'県様式３（経歴書）'!$A$1:$I$41</definedName>
    <definedName name="_xlnm.Print_Area" localSheetId="10">'県様式3-2（サビ管兼務調書）'!$A$1:$G$27</definedName>
    <definedName name="_xlnm.Print_Area" localSheetId="9">'県様式４（実務経験証明書）'!$A$1:$J$33</definedName>
    <definedName name="_xlnm.Print_Area" localSheetId="13">'標準様式３（誓約書）'!$A$1:$M$17</definedName>
    <definedName name="_xlnm.Print_Area" localSheetId="14">'標準様式3（別紙①）'!$A$1:$D$19</definedName>
    <definedName name="_xlnm.Print_Area" localSheetId="4">'付表13その１（多機能型）'!$A$1:$S$63</definedName>
    <definedName name="_xlnm.Print_Area" localSheetId="5">'付表13その２（多機能型）'!$A$1:$T$60</definedName>
    <definedName name="_xlnm.Print_Area" localSheetId="2">付表８!$A$1:$M$105</definedName>
    <definedName name="_xlnm.Print_Area" localSheetId="3">'付表8-2（就労移行支援）'!$A$1:$Q$49</definedName>
    <definedName name="_xlnm.Print_Area" localSheetId="15">'別紙　勤務形態一覧表（就労移行支援）'!$A$1:$AN$84</definedName>
    <definedName name="_xlnm.Print_Area" localSheetId="16">'別紙　勤務形態一覧表（認定指定就労移行支援）'!$A$1:$AN$84</definedName>
    <definedName name="_xlnm.Print_Area" localSheetId="1">'変更届出書（様式第二号）'!$A$1:$AK$57</definedName>
    <definedName name="_xlnm.Print_Titles" localSheetId="0">【必要書類一覧】変更届提出書!$1:$2</definedName>
    <definedName name="prtNo">[1]main!#REF!</definedName>
    <definedName name="q" localSheetId="6">#REF!</definedName>
    <definedName name="q" localSheetId="7">#REF!</definedName>
    <definedName name="q">#REF!</definedName>
    <definedName name="qq" localSheetId="6">#REF!</definedName>
    <definedName name="qq" localSheetId="7">#REF!</definedName>
    <definedName name="qq">#REF!</definedName>
    <definedName name="qwerty" localSheetId="6">#REF!</definedName>
    <definedName name="qwerty" localSheetId="7">#REF!</definedName>
    <definedName name="qwerty">#REF!</definedName>
    <definedName name="Roman_01" localSheetId="17">#REF!</definedName>
    <definedName name="Roman_01">#REF!</definedName>
    <definedName name="Roman_02">#REF!</definedName>
    <definedName name="Roman_03" localSheetId="17">#REF!</definedName>
    <definedName name="Roman_03">#REF!</definedName>
    <definedName name="Roman_04" localSheetId="17">#REF!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6">#REF!</definedName>
    <definedName name="swwww" localSheetId="7">#REF!</definedName>
    <definedName name="swwww">#REF!</definedName>
    <definedName name="t" localSheetId="6">#REF!</definedName>
    <definedName name="t" localSheetId="7">#REF!</definedName>
    <definedName name="t">#REF!</definedName>
    <definedName name="ｔａｂｉｅ＿04" localSheetId="6">#REF!</definedName>
    <definedName name="ｔａｂｉｅ＿04" localSheetId="7">#REF!</definedName>
    <definedName name="ｔａｂｉｅ＿04" localSheetId="17">#REF!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aa">#REF!</definedName>
    <definedName name="ア">#REF!</definedName>
    <definedName name="あ">#REF!</definedName>
    <definedName name="アア" localSheetId="11">#REF!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 localSheetId="6">#REF!</definedName>
    <definedName name="サービス種類" localSheetId="7">#REF!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 localSheetId="12">#REF!</definedName>
    <definedName name="医療型障害児入所施設" localSheetId="11">#REF!</definedName>
    <definedName name="医療型障害児入所施設" localSheetId="0">#REF!</definedName>
    <definedName name="医療型障害児入所施設" localSheetId="6">#REF!</definedName>
    <definedName name="医療型障害児入所施設" localSheetId="7">#REF!</definedName>
    <definedName name="医療型障害児入所施設" localSheetId="13">#REF!</definedName>
    <definedName name="医療型障害児入所施設" localSheetId="14">#REF!</definedName>
    <definedName name="医療型障害児入所施設" localSheetId="1">#REF!</definedName>
    <definedName name="医療型障害児入所施設">選択肢!$B$31:$J$31</definedName>
    <definedName name="一般相談支援事業" localSheetId="12">#REF!</definedName>
    <definedName name="一般相談支援事業" localSheetId="11">#REF!</definedName>
    <definedName name="一般相談支援事業" localSheetId="0">#REF!</definedName>
    <definedName name="一般相談支援事業" localSheetId="6">#REF!</definedName>
    <definedName name="一般相談支援事業" localSheetId="7">#REF!</definedName>
    <definedName name="一般相談支援事業" localSheetId="13">#REF!</definedName>
    <definedName name="一般相談支援事業" localSheetId="14">#REF!</definedName>
    <definedName name="一般相談支援事業" localSheetId="1">#REF!</definedName>
    <definedName name="一般相談支援事業">選択肢!$B$21:$J$21</definedName>
    <definedName name="一覧">[4]加算率一覧!$A$4:$A$25</definedName>
    <definedName name="加算">#REF!</definedName>
    <definedName name="確認">#N/A</definedName>
    <definedName name="看護時間" localSheetId="6">#REF!</definedName>
    <definedName name="看護時間" localSheetId="7">#REF!</definedName>
    <definedName name="看護時間">#REF!</definedName>
    <definedName name="機能訓練" localSheetId="12">#REF!</definedName>
    <definedName name="機能訓練" localSheetId="11">#REF!</definedName>
    <definedName name="機能訓練" localSheetId="0">#REF!</definedName>
    <definedName name="機能訓練" localSheetId="6">#REF!</definedName>
    <definedName name="機能訓練" localSheetId="7">#REF!</definedName>
    <definedName name="機能訓練" localSheetId="13">#REF!</definedName>
    <definedName name="機能訓練" localSheetId="14">#REF!</definedName>
    <definedName name="機能訓練" localSheetId="1">#REF!</definedName>
    <definedName name="機能訓練">選択肢!$B$16:$J$16</definedName>
    <definedName name="居宅介護" localSheetId="12">#REF!</definedName>
    <definedName name="居宅介護" localSheetId="11">#REF!</definedName>
    <definedName name="居宅介護" localSheetId="0">#REF!</definedName>
    <definedName name="居宅介護" localSheetId="6">#REF!</definedName>
    <definedName name="居宅介護" localSheetId="7">#REF!</definedName>
    <definedName name="居宅介護" localSheetId="13">#REF!</definedName>
    <definedName name="居宅介護" localSheetId="14">#REF!</definedName>
    <definedName name="居宅介護" localSheetId="1">#REF!</definedName>
    <definedName name="居宅介護">選択肢!$B$2:$D$2</definedName>
    <definedName name="居宅介護・重度訪問介護・同行援護・行動援護" localSheetId="12">#REF!</definedName>
    <definedName name="居宅介護・重度訪問介護・同行援護・行動援護" localSheetId="11">#REF!</definedName>
    <definedName name="居宅介護・重度訪問介護・同行援護・行動援護" localSheetId="0">#REF!</definedName>
    <definedName name="居宅介護・重度訪問介護・同行援護・行動援護" localSheetId="6">#REF!</definedName>
    <definedName name="居宅介護・重度訪問介護・同行援護・行動援護" localSheetId="7">#REF!</definedName>
    <definedName name="居宅介護・重度訪問介護・同行援護・行動援護" localSheetId="13">#REF!</definedName>
    <definedName name="居宅介護・重度訪問介護・同行援護・行動援護" localSheetId="14">#REF!</definedName>
    <definedName name="居宅介護・重度訪問介護・同行援護・行動援護" localSheetId="1">#REF!</definedName>
    <definedName name="居宅介護・重度訪問介護・同行援護・行動援護">選択肢!$B$2:$J$2</definedName>
    <definedName name="居宅訪問型児童発達支援" localSheetId="12">#REF!</definedName>
    <definedName name="居宅訪問型児童発達支援" localSheetId="11">#REF!</definedName>
    <definedName name="居宅訪問型児童発達支援" localSheetId="0">#REF!</definedName>
    <definedName name="居宅訪問型児童発達支援" localSheetId="6">#REF!</definedName>
    <definedName name="居宅訪問型児童発達支援" localSheetId="7">#REF!</definedName>
    <definedName name="居宅訪問型児童発達支援" localSheetId="13">#REF!</definedName>
    <definedName name="居宅訪問型児童発達支援" localSheetId="14">#REF!</definedName>
    <definedName name="居宅訪問型児童発達支援" localSheetId="1">#REF!</definedName>
    <definedName name="居宅訪問型児童発達支援">選択肢!$B$29:$J$29</definedName>
    <definedName name="共同生活援助" localSheetId="12">#REF!</definedName>
    <definedName name="共同生活援助" localSheetId="11">#REF!</definedName>
    <definedName name="共同生活援助" localSheetId="0">#REF!</definedName>
    <definedName name="共同生活援助" localSheetId="6">#REF!</definedName>
    <definedName name="共同生活援助" localSheetId="7">#REF!</definedName>
    <definedName name="共同生活援助" localSheetId="13">#REF!</definedName>
    <definedName name="共同生活援助" localSheetId="14">#REF!</definedName>
    <definedName name="共同生活援助" localSheetId="1">#REF!</definedName>
    <definedName name="共同生活援助">選択肢!$B$12:$J$12</definedName>
    <definedName name="共同生活援助・介護サービス包括型" localSheetId="12">#REF!</definedName>
    <definedName name="共同生活援助・介護サービス包括型" localSheetId="11">#REF!</definedName>
    <definedName name="共同生活援助・介護サービス包括型" localSheetId="0">#REF!</definedName>
    <definedName name="共同生活援助・介護サービス包括型" localSheetId="6">#REF!</definedName>
    <definedName name="共同生活援助・介護サービス包括型" localSheetId="7">#REF!</definedName>
    <definedName name="共同生活援助・介護サービス包括型" localSheetId="13">#REF!</definedName>
    <definedName name="共同生活援助・介護サービス包括型" localSheetId="14">#REF!</definedName>
    <definedName name="共同生活援助・介護サービス包括型" localSheetId="1">#REF!</definedName>
    <definedName name="共同生活援助・介護サービス包括型">選択肢!$B$12:$J$12</definedName>
    <definedName name="共同生活援助・外部サービス利用型" localSheetId="12">#REF!</definedName>
    <definedName name="共同生活援助・外部サービス利用型" localSheetId="11">#REF!</definedName>
    <definedName name="共同生活援助・外部サービス利用型" localSheetId="0">#REF!</definedName>
    <definedName name="共同生活援助・外部サービス利用型" localSheetId="6">#REF!</definedName>
    <definedName name="共同生活援助・外部サービス利用型" localSheetId="7">#REF!</definedName>
    <definedName name="共同生活援助・外部サービス利用型" localSheetId="13">#REF!</definedName>
    <definedName name="共同生活援助・外部サービス利用型" localSheetId="14">#REF!</definedName>
    <definedName name="共同生活援助・外部サービス利用型" localSheetId="1">#REF!</definedName>
    <definedName name="共同生活援助・外部サービス利用型">選択肢!$B$13:$J$13</definedName>
    <definedName name="共同生活援助・日中サービス支援型" localSheetId="12">#REF!</definedName>
    <definedName name="共同生活援助・日中サービス支援型" localSheetId="11">#REF!</definedName>
    <definedName name="共同生活援助・日中サービス支援型" localSheetId="0">#REF!</definedName>
    <definedName name="共同生活援助・日中サービス支援型" localSheetId="6">#REF!</definedName>
    <definedName name="共同生活援助・日中サービス支援型" localSheetId="7">#REF!</definedName>
    <definedName name="共同生活援助・日中サービス支援型" localSheetId="13">#REF!</definedName>
    <definedName name="共同生活援助・日中サービス支援型" localSheetId="14">#REF!</definedName>
    <definedName name="共同生活援助・日中サービス支援型" localSheetId="1">#REF!</definedName>
    <definedName name="共同生活援助・日中サービス支援型">選択肢!$B$14:$J$14</definedName>
    <definedName name="行動援護" localSheetId="12">#REF!</definedName>
    <definedName name="行動援護" localSheetId="11">#REF!</definedName>
    <definedName name="行動援護" localSheetId="0">#REF!</definedName>
    <definedName name="行動援護" localSheetId="6">#REF!</definedName>
    <definedName name="行動援護" localSheetId="7">#REF!</definedName>
    <definedName name="行動援護" localSheetId="13">#REF!</definedName>
    <definedName name="行動援護" localSheetId="14">#REF!</definedName>
    <definedName name="行動援護" localSheetId="1">#REF!</definedName>
    <definedName name="行動援護">選択肢!$B$5:$D$5</definedName>
    <definedName name="山口県">#REF!</definedName>
    <definedName name="児童発達支援・児童発達支援センターであるもの" localSheetId="12">#REF!</definedName>
    <definedName name="児童発達支援・児童発達支援センターであるもの" localSheetId="11">#REF!</definedName>
    <definedName name="児童発達支援・児童発達支援センターであるもの" localSheetId="0">#REF!</definedName>
    <definedName name="児童発達支援・児童発達支援センターであるもの" localSheetId="6">#REF!</definedName>
    <definedName name="児童発達支援・児童発達支援センターであるもの" localSheetId="7">#REF!</definedName>
    <definedName name="児童発達支援・児童発達支援センターであるもの" localSheetId="13">#REF!</definedName>
    <definedName name="児童発達支援・児童発達支援センターであるもの" localSheetId="14">#REF!</definedName>
    <definedName name="児童発達支援・児童発達支援センターであるもの" localSheetId="1">#REF!</definedName>
    <definedName name="児童発達支援・児童発達支援センターであるもの">選択肢!$B$27:$K$27</definedName>
    <definedName name="児童発達支援・主として重症心身障害児を対象とする場合" localSheetId="12">#REF!</definedName>
    <definedName name="児童発達支援・主として重症心身障害児を対象とする場合" localSheetId="11">#REF!</definedName>
    <definedName name="児童発達支援・主として重症心身障害児を対象とする場合" localSheetId="0">#REF!</definedName>
    <definedName name="児童発達支援・主として重症心身障害児を対象とする場合" localSheetId="6">#REF!</definedName>
    <definedName name="児童発達支援・主として重症心身障害児を対象とする場合" localSheetId="7">#REF!</definedName>
    <definedName name="児童発達支援・主として重症心身障害児を対象とする場合" localSheetId="13">#REF!</definedName>
    <definedName name="児童発達支援・主として重症心身障害児を対象とする場合" localSheetId="14">#REF!</definedName>
    <definedName name="児童発達支援・主として重症心身障害児を対象とする場合" localSheetId="1">#REF!</definedName>
    <definedName name="児童発達支援・主として重症心身障害児を対象とする場合">選択肢!$B$26:$J$26</definedName>
    <definedName name="児童発達支援・放課後等デイサービス" localSheetId="12">#REF!</definedName>
    <definedName name="児童発達支援・放課後等デイサービス" localSheetId="11">#REF!</definedName>
    <definedName name="児童発達支援・放課後等デイサービス" localSheetId="0">#REF!</definedName>
    <definedName name="児童発達支援・放課後等デイサービス" localSheetId="6">#REF!</definedName>
    <definedName name="児童発達支援・放課後等デイサービス" localSheetId="7">#REF!</definedName>
    <definedName name="児童発達支援・放課後等デイサービス" localSheetId="13">#REF!</definedName>
    <definedName name="児童発達支援・放課後等デイサービス" localSheetId="14">#REF!</definedName>
    <definedName name="児童発達支援・放課後等デイサービス" localSheetId="1">#REF!</definedName>
    <definedName name="児童発達支援・放課後等デイサービス">選択肢!$B$25:$J$25</definedName>
    <definedName name="自己評価">#REF!</definedName>
    <definedName name="自立生活援助" localSheetId="12">#REF!</definedName>
    <definedName name="自立生活援助" localSheetId="11">#REF!</definedName>
    <definedName name="自立生活援助" localSheetId="0">#REF!</definedName>
    <definedName name="自立生活援助" localSheetId="6">#REF!</definedName>
    <definedName name="自立生活援助" localSheetId="7">#REF!</definedName>
    <definedName name="自立生活援助" localSheetId="13">#REF!</definedName>
    <definedName name="自立生活援助" localSheetId="14">#REF!</definedName>
    <definedName name="自立生活援助" localSheetId="1">#REF!</definedName>
    <definedName name="自立生活援助">選択肢!$B$23:$J$23</definedName>
    <definedName name="種類">[5]サービス種類一覧!$A$4:$A$20</definedName>
    <definedName name="就労移行支援" localSheetId="12">#REF!</definedName>
    <definedName name="就労移行支援" localSheetId="11">#REF!</definedName>
    <definedName name="就労移行支援" localSheetId="0">#REF!</definedName>
    <definedName name="就労移行支援" localSheetId="6">#REF!</definedName>
    <definedName name="就労移行支援" localSheetId="7">#REF!</definedName>
    <definedName name="就労移行支援" localSheetId="13">#REF!</definedName>
    <definedName name="就労移行支援" localSheetId="14">#REF!</definedName>
    <definedName name="就労移行支援" localSheetId="1">#REF!</definedName>
    <definedName name="就労移行支援">選択肢!$B$18:$J$18</definedName>
    <definedName name="就労継続支援Ａ型" localSheetId="12">#REF!</definedName>
    <definedName name="就労継続支援Ａ型" localSheetId="11">#REF!</definedName>
    <definedName name="就労継続支援Ａ型" localSheetId="0">#REF!</definedName>
    <definedName name="就労継続支援Ａ型" localSheetId="6">#REF!</definedName>
    <definedName name="就労継続支援Ａ型" localSheetId="7">#REF!</definedName>
    <definedName name="就労継続支援Ａ型" localSheetId="13">#REF!</definedName>
    <definedName name="就労継続支援Ａ型" localSheetId="14">#REF!</definedName>
    <definedName name="就労継続支援Ａ型" localSheetId="1">#REF!</definedName>
    <definedName name="就労継続支援Ａ型">選択肢!$B$20:$J$20</definedName>
    <definedName name="就労継続支援Ａ型・B型" localSheetId="12">#REF!</definedName>
    <definedName name="就労継続支援Ａ型・B型" localSheetId="11">#REF!</definedName>
    <definedName name="就労継続支援Ａ型・B型" localSheetId="0">#REF!</definedName>
    <definedName name="就労継続支援Ａ型・B型" localSheetId="6">#REF!</definedName>
    <definedName name="就労継続支援Ａ型・B型" localSheetId="7">#REF!</definedName>
    <definedName name="就労継続支援Ａ型・B型" localSheetId="13">#REF!</definedName>
    <definedName name="就労継続支援Ａ型・B型" localSheetId="14">#REF!</definedName>
    <definedName name="就労継続支援Ａ型・B型" localSheetId="1">#REF!</definedName>
    <definedName name="就労継続支援Ａ型・B型">選択肢!$B$20:$J$20</definedName>
    <definedName name="就労継続支援Ｂ型" localSheetId="6">[6]選択肢!#REF!</definedName>
    <definedName name="就労継続支援Ｂ型" localSheetId="7">[6]選択肢!#REF!</definedName>
    <definedName name="就労継続支援Ｂ型" localSheetId="17">選択肢!#REF!</definedName>
    <definedName name="就労継続支援Ｂ型">[6]選択肢!#REF!</definedName>
    <definedName name="就労選択支援">#REF!</definedName>
    <definedName name="就労定着支援" localSheetId="12">#REF!</definedName>
    <definedName name="就労定着支援" localSheetId="11">#REF!</definedName>
    <definedName name="就労定着支援" localSheetId="0">#REF!</definedName>
    <definedName name="就労定着支援" localSheetId="6">#REF!</definedName>
    <definedName name="就労定着支援" localSheetId="7">#REF!</definedName>
    <definedName name="就労定着支援" localSheetId="13">#REF!</definedName>
    <definedName name="就労定着支援" localSheetId="14">#REF!</definedName>
    <definedName name="就労定着支援" localSheetId="1">#REF!</definedName>
    <definedName name="就労定着支援">選択肢!$B$22:$J$22</definedName>
    <definedName name="重度障害者等包括支援" localSheetId="12">#REF!</definedName>
    <definedName name="重度障害者等包括支援" localSheetId="11">#REF!</definedName>
    <definedName name="重度障害者等包括支援" localSheetId="0">#REF!</definedName>
    <definedName name="重度障害者等包括支援" localSheetId="6">#REF!</definedName>
    <definedName name="重度障害者等包括支援" localSheetId="7">#REF!</definedName>
    <definedName name="重度障害者等包括支援" localSheetId="13">#REF!</definedName>
    <definedName name="重度障害者等包括支援" localSheetId="14">#REF!</definedName>
    <definedName name="重度障害者等包括支援" localSheetId="1">#REF!</definedName>
    <definedName name="重度障害者等包括支援">選択肢!$B$11:$J$11</definedName>
    <definedName name="重度訪問介護" localSheetId="12">#REF!</definedName>
    <definedName name="重度訪問介護" localSheetId="11">#REF!</definedName>
    <definedName name="重度訪問介護" localSheetId="0">#REF!</definedName>
    <definedName name="重度訪問介護" localSheetId="6">#REF!</definedName>
    <definedName name="重度訪問介護" localSheetId="7">#REF!</definedName>
    <definedName name="重度訪問介護" localSheetId="13">#REF!</definedName>
    <definedName name="重度訪問介護" localSheetId="14">#REF!</definedName>
    <definedName name="重度訪問介護" localSheetId="1">#REF!</definedName>
    <definedName name="重度訪問介護">選択肢!$B$3:$D$3</definedName>
    <definedName name="障害者支援施設" localSheetId="12">#REF!</definedName>
    <definedName name="障害者支援施設" localSheetId="11">#REF!</definedName>
    <definedName name="障害者支援施設" localSheetId="0">#REF!</definedName>
    <definedName name="障害者支援施設" localSheetId="6">#REF!</definedName>
    <definedName name="障害者支援施設" localSheetId="7">#REF!</definedName>
    <definedName name="障害者支援施設" localSheetId="13">#REF!</definedName>
    <definedName name="障害者支援施設" localSheetId="14">#REF!</definedName>
    <definedName name="障害者支援施設" localSheetId="1">#REF!</definedName>
    <definedName name="障害者支援施設">選択肢!$B$15:$L$15</definedName>
    <definedName name="食事" localSheetId="6">#REF!</definedName>
    <definedName name="食事" localSheetId="7">#REF!</definedName>
    <definedName name="食事" localSheetId="17">#REF!</definedName>
    <definedName name="食事">#REF!</definedName>
    <definedName name="生活介護" localSheetId="12">#REF!</definedName>
    <definedName name="生活介護" localSheetId="11">#REF!</definedName>
    <definedName name="生活介護" localSheetId="0">#REF!</definedName>
    <definedName name="生活介護" localSheetId="6">#REF!</definedName>
    <definedName name="生活介護" localSheetId="7">#REF!</definedName>
    <definedName name="生活介護" localSheetId="13">#REF!</definedName>
    <definedName name="生活介護" localSheetId="14">#REF!</definedName>
    <definedName name="生活介護" localSheetId="1">#REF!</definedName>
    <definedName name="生活介護">選択肢!$B$7:$J$7</definedName>
    <definedName name="生活訓練" localSheetId="12">#REF!</definedName>
    <definedName name="生活訓練" localSheetId="11">#REF!</definedName>
    <definedName name="生活訓練" localSheetId="0">#REF!</definedName>
    <definedName name="生活訓練" localSheetId="6">#REF!</definedName>
    <definedName name="生活訓練" localSheetId="7">#REF!</definedName>
    <definedName name="生活訓練" localSheetId="13">#REF!</definedName>
    <definedName name="生活訓練" localSheetId="14">#REF!</definedName>
    <definedName name="生活訓練" localSheetId="1">#REF!</definedName>
    <definedName name="生活訓練">選択肢!$B$17:$J$17</definedName>
    <definedName name="体制等状況一覧" localSheetId="6">#REF!</definedName>
    <definedName name="体制等状況一覧" localSheetId="7">#REF!</definedName>
    <definedName name="体制等状況一覧">#REF!</definedName>
    <definedName name="台帳">[7]D台帳!$A$6:$AF$3439</definedName>
    <definedName name="短期入所・空床利用型" localSheetId="12">#REF!</definedName>
    <definedName name="短期入所・空床利用型" localSheetId="11">#REF!</definedName>
    <definedName name="短期入所・空床利用型" localSheetId="0">#REF!</definedName>
    <definedName name="短期入所・空床利用型" localSheetId="6">#REF!</definedName>
    <definedName name="短期入所・空床利用型" localSheetId="7">#REF!</definedName>
    <definedName name="短期入所・空床利用型" localSheetId="13">#REF!</definedName>
    <definedName name="短期入所・空床利用型" localSheetId="14">#REF!</definedName>
    <definedName name="短期入所・空床利用型" localSheetId="1">#REF!</definedName>
    <definedName name="短期入所・空床利用型">選択肢!$B$9:$J$9</definedName>
    <definedName name="短期入所・単独型" localSheetId="12">#REF!</definedName>
    <definedName name="短期入所・単独型" localSheetId="11">#REF!</definedName>
    <definedName name="短期入所・単独型" localSheetId="0">#REF!</definedName>
    <definedName name="短期入所・単独型" localSheetId="6">#REF!</definedName>
    <definedName name="短期入所・単独型" localSheetId="7">#REF!</definedName>
    <definedName name="短期入所・単独型" localSheetId="13">#REF!</definedName>
    <definedName name="短期入所・単独型" localSheetId="14">#REF!</definedName>
    <definedName name="短期入所・単独型" localSheetId="1">#REF!</definedName>
    <definedName name="短期入所・単独型">選択肢!$B$10:$J$10</definedName>
    <definedName name="短期入所・併設型" localSheetId="12">#REF!</definedName>
    <definedName name="短期入所・併設型" localSheetId="11">#REF!</definedName>
    <definedName name="短期入所・併設型" localSheetId="0">#REF!</definedName>
    <definedName name="短期入所・併設型" localSheetId="6">#REF!</definedName>
    <definedName name="短期入所・併設型" localSheetId="7">#REF!</definedName>
    <definedName name="短期入所・併設型" localSheetId="13">#REF!</definedName>
    <definedName name="短期入所・併設型" localSheetId="14">#REF!</definedName>
    <definedName name="短期入所・併設型" localSheetId="1">#REF!</definedName>
    <definedName name="短期入所・併設型">選択肢!$B$8:$J$8</definedName>
    <definedName name="町っ油" localSheetId="6">#REF!</definedName>
    <definedName name="町っ油" localSheetId="7">#REF!</definedName>
    <definedName name="町っ油" localSheetId="17">#REF!</definedName>
    <definedName name="町っ油">#REF!</definedName>
    <definedName name="同行援護" localSheetId="12">#REF!</definedName>
    <definedName name="同行援護" localSheetId="11">#REF!</definedName>
    <definedName name="同行援護" localSheetId="0">#REF!</definedName>
    <definedName name="同行援護" localSheetId="6">#REF!</definedName>
    <definedName name="同行援護" localSheetId="7">#REF!</definedName>
    <definedName name="同行援護" localSheetId="13">#REF!</definedName>
    <definedName name="同行援護" localSheetId="14">#REF!</definedName>
    <definedName name="同行援護" localSheetId="1">#REF!</definedName>
    <definedName name="同行援護">選択肢!$B$4:$D$4</definedName>
    <definedName name="特定">#REF!</definedName>
    <definedName name="特定相談支援・障害児相談支援" localSheetId="12">#REF!</definedName>
    <definedName name="特定相談支援・障害児相談支援" localSheetId="11">#REF!</definedName>
    <definedName name="特定相談支援・障害児相談支援" localSheetId="0">#REF!</definedName>
    <definedName name="特定相談支援・障害児相談支援" localSheetId="6">#REF!</definedName>
    <definedName name="特定相談支援・障害児相談支援" localSheetId="7">#REF!</definedName>
    <definedName name="特定相談支援・障害児相談支援" localSheetId="13">#REF!</definedName>
    <definedName name="特定相談支援・障害児相談支援" localSheetId="14">#REF!</definedName>
    <definedName name="特定相談支援・障害児相談支援" localSheetId="1">#REF!</definedName>
    <definedName name="特定相談支援・障害児相談支援">選択肢!$B$24:$J$24</definedName>
    <definedName name="認定指定就労移行支援" localSheetId="12">#REF!</definedName>
    <definedName name="認定指定就労移行支援" localSheetId="11">#REF!</definedName>
    <definedName name="認定指定就労移行支援" localSheetId="0">#REF!</definedName>
    <definedName name="認定指定就労移行支援" localSheetId="6">#REF!</definedName>
    <definedName name="認定指定就労移行支援" localSheetId="7">#REF!</definedName>
    <definedName name="認定指定就労移行支援" localSheetId="13">#REF!</definedName>
    <definedName name="認定指定就労移行支援" localSheetId="14">#REF!</definedName>
    <definedName name="認定指定就労移行支援" localSheetId="1">#REF!</definedName>
    <definedName name="認定指定就労移行支援">選択肢!$B$19:$E$19</definedName>
    <definedName name="福祉型障害児入所施設" localSheetId="12">#REF!</definedName>
    <definedName name="福祉型障害児入所施設" localSheetId="11">#REF!</definedName>
    <definedName name="福祉型障害児入所施設" localSheetId="0">#REF!</definedName>
    <definedName name="福祉型障害児入所施設" localSheetId="6">#REF!</definedName>
    <definedName name="福祉型障害児入所施設" localSheetId="7">#REF!</definedName>
    <definedName name="福祉型障害児入所施設" localSheetId="13">#REF!</definedName>
    <definedName name="福祉型障害児入所施設" localSheetId="14">#REF!</definedName>
    <definedName name="福祉型障害児入所施設" localSheetId="1">#REF!</definedName>
    <definedName name="福祉型障害児入所施設">選択肢!$B$30:$K$30</definedName>
    <definedName name="保育所等訪問支援" localSheetId="12">#REF!</definedName>
    <definedName name="保育所等訪問支援" localSheetId="11">#REF!</definedName>
    <definedName name="保育所等訪問支援" localSheetId="0">#REF!</definedName>
    <definedName name="保育所等訪問支援" localSheetId="6">#REF!</definedName>
    <definedName name="保育所等訪問支援" localSheetId="7">#REF!</definedName>
    <definedName name="保育所等訪問支援" localSheetId="13">#REF!</definedName>
    <definedName name="保育所等訪問支援" localSheetId="14">#REF!</definedName>
    <definedName name="保育所等訪問支援" localSheetId="1">#REF!</definedName>
    <definedName name="保育所等訪問支援">選択肢!$B$28:$J$28</definedName>
    <definedName name="夜勤職員">#REF!</definedName>
    <definedName name="利用日数記入例" localSheetId="6">#REF!</definedName>
    <definedName name="利用日数記入例" localSheetId="7">#REF!</definedName>
    <definedName name="利用日数記入例" localSheetId="17">#REF!</definedName>
    <definedName name="利用日数記入例">#REF!</definedName>
    <definedName name="療養介護" localSheetId="12">#REF!</definedName>
    <definedName name="療養介護" localSheetId="11">#REF!</definedName>
    <definedName name="療養介護" localSheetId="0">#REF!</definedName>
    <definedName name="療養介護" localSheetId="6">#REF!</definedName>
    <definedName name="療養介護" localSheetId="7">#REF!</definedName>
    <definedName name="療養介護" localSheetId="13">#REF!</definedName>
    <definedName name="療養介護" localSheetId="14">#REF!</definedName>
    <definedName name="療養介護" localSheetId="1">#REF!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7" i="105" l="1"/>
  <c r="AL51" i="105" s="1"/>
  <c r="AG47" i="105"/>
  <c r="AG51" i="105" s="1"/>
  <c r="AA47" i="105"/>
  <c r="AA51" i="105" s="1"/>
  <c r="U47" i="105"/>
  <c r="U51" i="105" s="1"/>
  <c r="O47" i="105"/>
  <c r="R50" i="105" s="1"/>
  <c r="I47" i="105"/>
  <c r="L50" i="105" s="1"/>
  <c r="E47" i="105"/>
  <c r="E51" i="105" s="1"/>
  <c r="C47" i="105"/>
  <c r="D50" i="105" s="1"/>
  <c r="AJ40" i="105"/>
  <c r="AJ39" i="105"/>
  <c r="AL39" i="105" s="1"/>
  <c r="AJ32" i="105"/>
  <c r="AI32" i="105"/>
  <c r="AH32" i="105"/>
  <c r="AG32" i="105"/>
  <c r="AF32" i="105"/>
  <c r="AE32" i="105"/>
  <c r="AD32" i="105"/>
  <c r="AC32" i="105"/>
  <c r="AB32" i="105"/>
  <c r="AA32" i="105"/>
  <c r="Z32" i="105"/>
  <c r="Y32" i="105"/>
  <c r="X32" i="105"/>
  <c r="W32" i="105"/>
  <c r="V32" i="105"/>
  <c r="U32" i="105"/>
  <c r="T32" i="105"/>
  <c r="S32" i="105"/>
  <c r="R32" i="105"/>
  <c r="Q32" i="105"/>
  <c r="P32" i="105"/>
  <c r="O32" i="105"/>
  <c r="N32" i="105"/>
  <c r="M32" i="105"/>
  <c r="L32" i="105"/>
  <c r="K32" i="105"/>
  <c r="J32" i="105"/>
  <c r="I32" i="105"/>
  <c r="H32" i="105"/>
  <c r="G32" i="105"/>
  <c r="F32" i="105"/>
  <c r="AK32" i="105" s="1"/>
  <c r="AK31" i="105"/>
  <c r="AK30" i="105"/>
  <c r="AK29" i="105"/>
  <c r="AK28" i="105"/>
  <c r="AL28" i="105" s="1"/>
  <c r="AK27" i="105"/>
  <c r="AK26" i="105"/>
  <c r="AK25" i="105"/>
  <c r="AK24" i="105"/>
  <c r="AK23" i="105"/>
  <c r="AK22" i="105"/>
  <c r="AK21" i="105"/>
  <c r="AK20" i="105"/>
  <c r="AK19" i="105"/>
  <c r="AK18" i="105"/>
  <c r="AK17" i="105"/>
  <c r="AK16" i="105"/>
  <c r="AK15" i="105"/>
  <c r="AL15" i="105" s="1"/>
  <c r="AK14" i="105"/>
  <c r="AK13" i="105"/>
  <c r="AK12" i="105"/>
  <c r="AG11" i="105"/>
  <c r="AF11" i="105"/>
  <c r="AE11" i="105"/>
  <c r="AD11" i="105"/>
  <c r="AC11" i="105"/>
  <c r="AB11" i="105"/>
  <c r="AA11" i="105"/>
  <c r="Z11" i="105"/>
  <c r="Y11" i="105"/>
  <c r="X11" i="105"/>
  <c r="W11" i="105"/>
  <c r="V11" i="105"/>
  <c r="U11" i="105"/>
  <c r="T11" i="105"/>
  <c r="S11" i="105"/>
  <c r="R11" i="105"/>
  <c r="Q11" i="105"/>
  <c r="P11" i="105"/>
  <c r="O11" i="105"/>
  <c r="N11" i="105"/>
  <c r="M11" i="105"/>
  <c r="L11" i="105"/>
  <c r="K11" i="105"/>
  <c r="J11" i="105"/>
  <c r="I11" i="105"/>
  <c r="H11" i="105"/>
  <c r="G11" i="105"/>
  <c r="F11" i="105"/>
  <c r="AH11" i="105" s="1"/>
  <c r="AG10" i="105"/>
  <c r="AF10" i="105"/>
  <c r="AE10" i="105"/>
  <c r="AD10" i="105"/>
  <c r="AC10" i="105"/>
  <c r="AB10" i="105"/>
  <c r="AA10" i="105"/>
  <c r="Z10" i="105"/>
  <c r="Y10" i="105"/>
  <c r="X10" i="105"/>
  <c r="W10" i="105"/>
  <c r="V10" i="105"/>
  <c r="U10" i="105"/>
  <c r="T10" i="105"/>
  <c r="S10" i="105"/>
  <c r="R10" i="105"/>
  <c r="Q10" i="105"/>
  <c r="P10" i="105"/>
  <c r="O10" i="105"/>
  <c r="N10" i="105"/>
  <c r="M10" i="105"/>
  <c r="L10" i="105"/>
  <c r="K10" i="105"/>
  <c r="J10" i="105"/>
  <c r="I10" i="105"/>
  <c r="H10" i="105"/>
  <c r="G10" i="105"/>
  <c r="F10" i="105"/>
  <c r="AL25" i="105" s="1"/>
  <c r="AL47" i="104"/>
  <c r="AL51" i="104" s="1"/>
  <c r="AG47" i="104"/>
  <c r="AG51" i="104" s="1"/>
  <c r="AA47" i="104"/>
  <c r="AA51" i="104" s="1"/>
  <c r="U47" i="104"/>
  <c r="U51" i="104" s="1"/>
  <c r="O47" i="104"/>
  <c r="R50" i="104" s="1"/>
  <c r="I47" i="104"/>
  <c r="L50" i="104" s="1"/>
  <c r="E47" i="104"/>
  <c r="F50" i="104" s="1"/>
  <c r="C47" i="104"/>
  <c r="D50" i="104" s="1"/>
  <c r="AJ40" i="104"/>
  <c r="AJ39" i="104"/>
  <c r="AL39" i="104" s="1"/>
  <c r="AJ32" i="104"/>
  <c r="AI32" i="104"/>
  <c r="AH32" i="104"/>
  <c r="AG32" i="104"/>
  <c r="AF32" i="104"/>
  <c r="AE32" i="104"/>
  <c r="AD32" i="104"/>
  <c r="AC32" i="104"/>
  <c r="AB32" i="104"/>
  <c r="AA32" i="104"/>
  <c r="Z32" i="104"/>
  <c r="Y32" i="104"/>
  <c r="X32" i="104"/>
  <c r="W32" i="104"/>
  <c r="V32" i="104"/>
  <c r="U32" i="104"/>
  <c r="T32" i="104"/>
  <c r="S32" i="104"/>
  <c r="R32" i="104"/>
  <c r="Q32" i="104"/>
  <c r="P32" i="104"/>
  <c r="O32" i="104"/>
  <c r="N32" i="104"/>
  <c r="M32" i="104"/>
  <c r="AK32" i="104" s="1"/>
  <c r="AL32" i="104" s="1"/>
  <c r="L32" i="104"/>
  <c r="K32" i="104"/>
  <c r="J32" i="104"/>
  <c r="I32" i="104"/>
  <c r="H32" i="104"/>
  <c r="G32" i="104"/>
  <c r="F32" i="104"/>
  <c r="AL31" i="104"/>
  <c r="AK31" i="104"/>
  <c r="AK30" i="104"/>
  <c r="AL30" i="104" s="1"/>
  <c r="AL29" i="104"/>
  <c r="AK29" i="104"/>
  <c r="AL28" i="104"/>
  <c r="AK28" i="104"/>
  <c r="AL27" i="104"/>
  <c r="AK27" i="104"/>
  <c r="AK26" i="104"/>
  <c r="AL26" i="104" s="1"/>
  <c r="AL25" i="104"/>
  <c r="AK25" i="104"/>
  <c r="AL24" i="104"/>
  <c r="AK24" i="104"/>
  <c r="AL23" i="104"/>
  <c r="AK23" i="104"/>
  <c r="AK22" i="104"/>
  <c r="AL22" i="104" s="1"/>
  <c r="AL21" i="104"/>
  <c r="AK21" i="104"/>
  <c r="AL20" i="104"/>
  <c r="AK20" i="104"/>
  <c r="AL19" i="104"/>
  <c r="AK19" i="104"/>
  <c r="AK18" i="104"/>
  <c r="AL18" i="104" s="1"/>
  <c r="AL17" i="104"/>
  <c r="AK17" i="104"/>
  <c r="AL16" i="104"/>
  <c r="AK16" i="104"/>
  <c r="AK15" i="104"/>
  <c r="AL15" i="104" s="1"/>
  <c r="AK14" i="104"/>
  <c r="AL14" i="104" s="1"/>
  <c r="AL13" i="104"/>
  <c r="AK13" i="104"/>
  <c r="AL12" i="104"/>
  <c r="AK12" i="104"/>
  <c r="AG11" i="104"/>
  <c r="AF11" i="104"/>
  <c r="AE11" i="104"/>
  <c r="AD11" i="104"/>
  <c r="AC11" i="104"/>
  <c r="AB11" i="104"/>
  <c r="AA11" i="104"/>
  <c r="Z11" i="104"/>
  <c r="Y11" i="104"/>
  <c r="X11" i="104"/>
  <c r="W11" i="104"/>
  <c r="V11" i="104"/>
  <c r="U11" i="104"/>
  <c r="T11" i="104"/>
  <c r="S11" i="104"/>
  <c r="R11" i="104"/>
  <c r="Q11" i="104"/>
  <c r="P11" i="104"/>
  <c r="O11" i="104"/>
  <c r="N11" i="104"/>
  <c r="M11" i="104"/>
  <c r="L11" i="104"/>
  <c r="K11" i="104"/>
  <c r="J11" i="104"/>
  <c r="I11" i="104"/>
  <c r="H11" i="104"/>
  <c r="G11" i="104"/>
  <c r="F11" i="104"/>
  <c r="AI11" i="104" s="1"/>
  <c r="AJ10" i="104"/>
  <c r="AI10" i="104"/>
  <c r="AG10" i="104"/>
  <c r="AF10" i="104"/>
  <c r="AE10" i="104"/>
  <c r="AD10" i="104"/>
  <c r="AC10" i="104"/>
  <c r="AB10" i="104"/>
  <c r="AA10" i="104"/>
  <c r="Z10" i="104"/>
  <c r="Y10" i="104"/>
  <c r="X10" i="104"/>
  <c r="W10" i="104"/>
  <c r="V10" i="104"/>
  <c r="U10" i="104"/>
  <c r="T10" i="104"/>
  <c r="S10" i="104"/>
  <c r="R10" i="104"/>
  <c r="Q10" i="104"/>
  <c r="P10" i="104"/>
  <c r="O10" i="104"/>
  <c r="N10" i="104"/>
  <c r="M10" i="104"/>
  <c r="L10" i="104"/>
  <c r="K10" i="104"/>
  <c r="J10" i="104"/>
  <c r="I10" i="104"/>
  <c r="H10" i="104"/>
  <c r="G10" i="104"/>
  <c r="F10" i="104"/>
  <c r="AH10" i="104" s="1"/>
  <c r="E50" i="105" l="1"/>
  <c r="F50" i="105"/>
  <c r="U50" i="105"/>
  <c r="E49" i="105"/>
  <c r="AA50" i="105"/>
  <c r="F49" i="105"/>
  <c r="AD50" i="105"/>
  <c r="U49" i="105"/>
  <c r="AA49" i="105"/>
  <c r="AD49" i="105"/>
  <c r="AL29" i="105"/>
  <c r="AL23" i="105"/>
  <c r="AI11" i="105"/>
  <c r="AL24" i="105"/>
  <c r="AL30" i="105"/>
  <c r="AL16" i="105"/>
  <c r="AL12" i="105"/>
  <c r="AL18" i="105"/>
  <c r="AL31" i="105"/>
  <c r="AH10" i="105"/>
  <c r="AL19" i="105"/>
  <c r="AL32" i="105"/>
  <c r="AJ10" i="105"/>
  <c r="AL20" i="105"/>
  <c r="AL26" i="105"/>
  <c r="AL22" i="105"/>
  <c r="AL14" i="105"/>
  <c r="AL27" i="105"/>
  <c r="E44" i="105"/>
  <c r="C44" i="105"/>
  <c r="C49" i="105"/>
  <c r="C50" i="105"/>
  <c r="C51" i="105"/>
  <c r="AI10" i="105"/>
  <c r="AJ11" i="105"/>
  <c r="D49" i="105"/>
  <c r="X49" i="105"/>
  <c r="X50" i="105"/>
  <c r="O51" i="105"/>
  <c r="I51" i="105"/>
  <c r="I49" i="105"/>
  <c r="AG49" i="105"/>
  <c r="I50" i="105"/>
  <c r="AG50" i="105"/>
  <c r="AL13" i="105"/>
  <c r="AL17" i="105"/>
  <c r="AL21" i="105"/>
  <c r="L49" i="105"/>
  <c r="AJ49" i="105"/>
  <c r="AJ50" i="105"/>
  <c r="O49" i="105"/>
  <c r="AL49" i="105"/>
  <c r="O50" i="105"/>
  <c r="AL50" i="105"/>
  <c r="R49" i="105"/>
  <c r="AM49" i="105"/>
  <c r="AM50" i="105"/>
  <c r="I44" i="104"/>
  <c r="E44" i="104"/>
  <c r="C44" i="104"/>
  <c r="AJ11" i="104"/>
  <c r="C49" i="104"/>
  <c r="U49" i="104"/>
  <c r="C50" i="104"/>
  <c r="U50" i="104"/>
  <c r="C51" i="104"/>
  <c r="D49" i="104"/>
  <c r="X49" i="104"/>
  <c r="X50" i="104"/>
  <c r="E51" i="104"/>
  <c r="E49" i="104"/>
  <c r="AA49" i="104"/>
  <c r="E50" i="104"/>
  <c r="AA50" i="104"/>
  <c r="I51" i="104"/>
  <c r="F49" i="104"/>
  <c r="AD49" i="104"/>
  <c r="AD50" i="104"/>
  <c r="O51" i="104"/>
  <c r="I49" i="104"/>
  <c r="AG49" i="104"/>
  <c r="I50" i="104"/>
  <c r="AG50" i="104"/>
  <c r="L49" i="104"/>
  <c r="AJ49" i="104"/>
  <c r="AJ50" i="104"/>
  <c r="AH11" i="104"/>
  <c r="O49" i="104"/>
  <c r="AL49" i="104"/>
  <c r="O50" i="104"/>
  <c r="AL50" i="104"/>
  <c r="R49" i="104"/>
  <c r="AM49" i="104"/>
  <c r="AM50" i="104"/>
</calcChain>
</file>

<file path=xl/sharedStrings.xml><?xml version="1.0" encoding="utf-8"?>
<sst xmlns="http://schemas.openxmlformats.org/spreadsheetml/2006/main" count="1255" uniqueCount="606">
  <si>
    <t>受付番号</t>
    <rPh sb="0" eb="2">
      <t>ウケツケ</t>
    </rPh>
    <rPh sb="2" eb="4">
      <t>バンゴウ</t>
    </rPh>
    <phoneticPr fontId="6"/>
  </si>
  <si>
    <t>所在地</t>
    <rPh sb="0" eb="3">
      <t>ショザイチ</t>
    </rPh>
    <phoneticPr fontId="6"/>
  </si>
  <si>
    <t>印</t>
    <rPh sb="0" eb="1">
      <t>イン</t>
    </rPh>
    <phoneticPr fontId="6"/>
  </si>
  <si>
    <t>電話番号</t>
    <rPh sb="0" eb="2">
      <t>デンワ</t>
    </rPh>
    <rPh sb="2" eb="4">
      <t>バンゴウ</t>
    </rPh>
    <phoneticPr fontId="6"/>
  </si>
  <si>
    <t>（備考）</t>
    <rPh sb="1" eb="3">
      <t>ビコウ</t>
    </rPh>
    <phoneticPr fontId="6"/>
  </si>
  <si>
    <t>ＦＡＸ番号</t>
    <rPh sb="3" eb="5">
      <t>バンゴウ</t>
    </rPh>
    <phoneticPr fontId="6"/>
  </si>
  <si>
    <t>代表者氏名</t>
    <rPh sb="0" eb="3">
      <t>ダイヒョウシャ</t>
    </rPh>
    <rPh sb="3" eb="5">
      <t>シメイ</t>
    </rPh>
    <phoneticPr fontId="6"/>
  </si>
  <si>
    <t>フリガナ</t>
    <phoneticPr fontId="6"/>
  </si>
  <si>
    <t>施</t>
    <rPh sb="0" eb="1">
      <t>ホドコ</t>
    </rPh>
    <phoneticPr fontId="6"/>
  </si>
  <si>
    <t>名　　称</t>
    <rPh sb="0" eb="1">
      <t>メイ</t>
    </rPh>
    <rPh sb="3" eb="4">
      <t>ショウ</t>
    </rPh>
    <phoneticPr fontId="6"/>
  </si>
  <si>
    <t>（郵便番号　　　　　－　　　　　）</t>
    <rPh sb="1" eb="3">
      <t>ユウビン</t>
    </rPh>
    <rPh sb="3" eb="5">
      <t>バンゴウ</t>
    </rPh>
    <phoneticPr fontId="6"/>
  </si>
  <si>
    <t>設</t>
    <rPh sb="0" eb="1">
      <t>セツ</t>
    </rPh>
    <phoneticPr fontId="6"/>
  </si>
  <si>
    <t>連 絡 先</t>
    <rPh sb="0" eb="1">
      <t>レン</t>
    </rPh>
    <rPh sb="2" eb="3">
      <t>ラク</t>
    </rPh>
    <rPh sb="4" eb="5">
      <t>サキ</t>
    </rPh>
    <phoneticPr fontId="6"/>
  </si>
  <si>
    <t>管理者</t>
    <rPh sb="0" eb="3">
      <t>カンリシャ</t>
    </rPh>
    <phoneticPr fontId="6"/>
  </si>
  <si>
    <t>フリガナ</t>
    <phoneticPr fontId="6"/>
  </si>
  <si>
    <t>住　所</t>
    <rPh sb="0" eb="1">
      <t>ジュウ</t>
    </rPh>
    <rPh sb="2" eb="3">
      <t>トコロ</t>
    </rPh>
    <phoneticPr fontId="6"/>
  </si>
  <si>
    <t>（郵便番号　　　　　－　　　　　）</t>
  </si>
  <si>
    <t>氏　名</t>
    <rPh sb="0" eb="1">
      <t>シ</t>
    </rPh>
    <rPh sb="2" eb="3">
      <t>メイ</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</si>
  <si>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</si>
  <si>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</si>
  <si>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従業者の職種・員数</t>
    <rPh sb="0" eb="3">
      <t>ジュウギョウシャ</t>
    </rPh>
    <rPh sb="4" eb="6">
      <t>ショクシュ</t>
    </rPh>
    <rPh sb="7" eb="9">
      <t>インズウ</t>
    </rPh>
    <phoneticPr fontId="6"/>
  </si>
  <si>
    <t>サービス管理責任者</t>
    <rPh sb="4" eb="6">
      <t>カンリ</t>
    </rPh>
    <rPh sb="6" eb="9">
      <t>セキニンシャ</t>
    </rPh>
    <phoneticPr fontId="6"/>
  </si>
  <si>
    <t>職業指導員</t>
    <rPh sb="0" eb="2">
      <t>ショクギョウ</t>
    </rPh>
    <rPh sb="2" eb="5">
      <t>シドウイン</t>
    </rPh>
    <phoneticPr fontId="6"/>
  </si>
  <si>
    <t>生活支援員</t>
    <rPh sb="0" eb="2">
      <t>セイカツ</t>
    </rPh>
    <rPh sb="2" eb="4">
      <t>シエン</t>
    </rPh>
    <rPh sb="4" eb="5">
      <t>イン</t>
    </rPh>
    <phoneticPr fontId="6"/>
  </si>
  <si>
    <t>専従</t>
    <rPh sb="0" eb="2">
      <t>センジュウ</t>
    </rPh>
    <phoneticPr fontId="6"/>
  </si>
  <si>
    <t>※兼務</t>
    <rPh sb="1" eb="3">
      <t>ケンム</t>
    </rPh>
    <phoneticPr fontId="6"/>
  </si>
  <si>
    <t>従業者数</t>
    <rPh sb="0" eb="2">
      <t>ジュウギョウ</t>
    </rPh>
    <rPh sb="2" eb="3">
      <t>シャ</t>
    </rPh>
    <rPh sb="3" eb="4">
      <t>カズ</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</si>
  <si>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</si>
  <si>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</si>
  <si>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</si>
  <si>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</si>
  <si>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就労支援員</t>
    <rPh sb="0" eb="2">
      <t>シュウロウ</t>
    </rPh>
    <rPh sb="2" eb="5">
      <t>シエンイン</t>
    </rPh>
    <phoneticPr fontId="6"/>
  </si>
  <si>
    <t>その他の従業者</t>
    <rPh sb="2" eb="3">
      <t>タ</t>
    </rPh>
    <rPh sb="4" eb="7">
      <t>ジュウギョウシャ</t>
    </rPh>
    <phoneticPr fontId="6"/>
  </si>
  <si>
    <t>前年度の平均利用者数（人）</t>
    <rPh sb="0" eb="3">
      <t>ゼンネンド</t>
    </rPh>
    <rPh sb="4" eb="6">
      <t>ヘイキン</t>
    </rPh>
    <rPh sb="6" eb="8">
      <t>リヨウ</t>
    </rPh>
    <rPh sb="8" eb="9">
      <t>シャ</t>
    </rPh>
    <rPh sb="9" eb="10">
      <t>スウ</t>
    </rPh>
    <rPh sb="11" eb="12">
      <t>ニン</t>
    </rPh>
    <phoneticPr fontId="6"/>
  </si>
  <si>
    <t>主な掲示事項</t>
    <rPh sb="0" eb="1">
      <t>オモ</t>
    </rPh>
    <rPh sb="2" eb="4">
      <t>ケイジ</t>
    </rPh>
    <rPh sb="4" eb="6">
      <t>ジコウ</t>
    </rPh>
    <phoneticPr fontId="6"/>
  </si>
  <si>
    <t>利用定員</t>
    <rPh sb="0" eb="2">
      <t>リヨウ</t>
    </rPh>
    <rPh sb="2" eb="4">
      <t>テイイン</t>
    </rPh>
    <phoneticPr fontId="6"/>
  </si>
  <si>
    <t>　　　　　　　　　　人</t>
    <phoneticPr fontId="6"/>
  </si>
  <si>
    <t>基準上の必要定員</t>
    <rPh sb="0" eb="2">
      <t>キジュン</t>
    </rPh>
    <rPh sb="2" eb="3">
      <t>ジョウ</t>
    </rPh>
    <rPh sb="4" eb="6">
      <t>ヒツヨウ</t>
    </rPh>
    <rPh sb="6" eb="8">
      <t>テイイン</t>
    </rPh>
    <phoneticPr fontId="6"/>
  </si>
  <si>
    <t>　　　　　　　　　　人</t>
    <rPh sb="10" eb="11">
      <t>ニン</t>
    </rPh>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</si>
  <si>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</si>
  <si>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</si>
  <si>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</si>
  <si>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</si>
  <si>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</si>
  <si>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</si>
  <si>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</si>
  <si>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</si>
  <si>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</si>
  <si>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</si>
  <si>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</si>
  <si>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</si>
  <si>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</si>
  <si>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</si>
  <si>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</si>
  <si>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</si>
  <si>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</si>
  <si>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</si>
  <si>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</si>
  <si>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</si>
  <si>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</si>
  <si>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</si>
  <si>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添付書類</t>
    <rPh sb="0" eb="2">
      <t>テンプ</t>
    </rPh>
    <rPh sb="2" eb="4">
      <t>ショルイ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</si>
  <si>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</si>
  <si>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</si>
  <si>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県</t>
    <rPh sb="0" eb="1">
      <t>ケン</t>
    </rPh>
    <phoneticPr fontId="6"/>
  </si>
  <si>
    <t>郡・市</t>
    <rPh sb="0" eb="1">
      <t>グン</t>
    </rPh>
    <rPh sb="2" eb="3">
      <t>シ</t>
    </rPh>
    <phoneticPr fontId="6"/>
  </si>
  <si>
    <t>実施主体が地方公共団体である場合は、当該事業の実施について定めてある条例等</t>
    <phoneticPr fontId="6"/>
  </si>
  <si>
    <t>第　　条第　　項第　　号</t>
    <rPh sb="0" eb="1">
      <t>ダイ</t>
    </rPh>
    <rPh sb="3" eb="4">
      <t>ジョウ</t>
    </rPh>
    <rPh sb="4" eb="5">
      <t>ダイ</t>
    </rPh>
    <rPh sb="7" eb="8">
      <t>コウ</t>
    </rPh>
    <rPh sb="8" eb="9">
      <t>ダイ</t>
    </rPh>
    <rPh sb="11" eb="12">
      <t>ゴウ</t>
    </rPh>
    <phoneticPr fontId="6"/>
  </si>
  <si>
    <t>別添のとおり（登記簿謄本又は条例等、事業所平面図、経歴書、運営規程、利用者からの苦情を解決するために講ずる措置の概要、勤務体制・形態一覧表、設備・備品等一覧表、協力医療機関との契約内容がわかるもの）</t>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</si>
  <si>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</si>
  <si>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</si>
  <si>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４．「※兼務」欄は、短期入所事業以外との兼務を行う職員について記載してください。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6"/>
  </si>
  <si>
    <t>５．新設の場合には、「前年度の平均利用者数」欄は推定数を記入してください。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</si>
  <si>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</si>
  <si>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管理者</t>
    <rPh sb="0" eb="1">
      <t>カン</t>
    </rPh>
    <rPh sb="1" eb="2">
      <t>リ</t>
    </rPh>
    <rPh sb="2" eb="3">
      <t>モノ</t>
    </rPh>
    <phoneticPr fontId="6"/>
  </si>
  <si>
    <t>付表１３</t>
    <rPh sb="0" eb="2">
      <t>フヒョウ</t>
    </rPh>
    <phoneticPr fontId="6"/>
  </si>
  <si>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6"/>
  </si>
  <si>
    <t>事業を実施する場合の記載事項(総括表)　　　その１　</t>
    <phoneticPr fontId="6"/>
  </si>
  <si>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6"/>
  </si>
  <si>
    <t>主たる事業所</t>
    <rPh sb="0" eb="1">
      <t>シュ</t>
    </rPh>
    <rPh sb="3" eb="6">
      <t>ジギョウショ</t>
    </rPh>
    <phoneticPr fontId="6"/>
  </si>
  <si>
    <t>都・道・府・県</t>
    <rPh sb="0" eb="1">
      <t>ト</t>
    </rPh>
    <rPh sb="2" eb="3">
      <t>ドウ</t>
    </rPh>
    <rPh sb="4" eb="5">
      <t>フ</t>
    </rPh>
    <rPh sb="6" eb="7">
      <t>ケン</t>
    </rPh>
    <phoneticPr fontId="6"/>
  </si>
  <si>
    <t>区・郡・市</t>
    <rPh sb="0" eb="1">
      <t>ク</t>
    </rPh>
    <rPh sb="2" eb="3">
      <t>グン</t>
    </rPh>
    <rPh sb="4" eb="5">
      <t>シ</t>
    </rPh>
    <phoneticPr fontId="6"/>
  </si>
  <si>
    <t>（注）従たる事業所については、下欄に記載すること。</t>
    <rPh sb="15" eb="16">
      <t>シタ</t>
    </rPh>
    <rPh sb="16" eb="17">
      <t>ラン</t>
    </rPh>
    <rPh sb="18" eb="20">
      <t>キサイ</t>
    </rPh>
    <phoneticPr fontId="6"/>
  </si>
  <si>
    <t>従たる事業所Ⅰ</t>
    <rPh sb="0" eb="1">
      <t>ジュウ</t>
    </rPh>
    <rPh sb="3" eb="6">
      <t>ジギョウショ</t>
    </rPh>
    <phoneticPr fontId="6"/>
  </si>
  <si>
    <t>従たる事業所Ⅱ</t>
    <rPh sb="0" eb="1">
      <t>ジュウ</t>
    </rPh>
    <rPh sb="3" eb="6">
      <t>ジギョウショ</t>
    </rPh>
    <phoneticPr fontId="6"/>
  </si>
  <si>
    <t>従たる事業所Ⅲ</t>
    <rPh sb="0" eb="1">
      <t>ジュウ</t>
    </rPh>
    <rPh sb="3" eb="6">
      <t>ジギョウショ</t>
    </rPh>
    <phoneticPr fontId="6"/>
  </si>
  <si>
    <t>従たる事業所Ⅳ</t>
    <rPh sb="0" eb="1">
      <t>ジュウ</t>
    </rPh>
    <rPh sb="3" eb="6">
      <t>ジギョウショ</t>
    </rPh>
    <phoneticPr fontId="6"/>
  </si>
  <si>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6"/>
  </si>
  <si>
    <t>兼務する職種
及び勤務時間等</t>
    <rPh sb="0" eb="2">
      <t>ケンム</t>
    </rPh>
    <rPh sb="4" eb="6">
      <t>ショクシュ</t>
    </rPh>
    <rPh sb="7" eb="8">
      <t>オヨ</t>
    </rPh>
    <rPh sb="9" eb="11">
      <t>キンム</t>
    </rPh>
    <rPh sb="11" eb="13">
      <t>ジカン</t>
    </rPh>
    <rPh sb="13" eb="14">
      <t>トウ</t>
    </rPh>
    <phoneticPr fontId="6"/>
  </si>
  <si>
    <t>主たる対象とする障害の種類</t>
    <rPh sb="0" eb="1">
      <t>シュ</t>
    </rPh>
    <rPh sb="3" eb="5">
      <t>タイショウ</t>
    </rPh>
    <rPh sb="8" eb="10">
      <t>ショウガイ</t>
    </rPh>
    <rPh sb="11" eb="13">
      <t>シュルイ</t>
    </rPh>
    <phoneticPr fontId="6"/>
  </si>
  <si>
    <t>無し</t>
    <rPh sb="0" eb="1">
      <t>ム</t>
    </rPh>
    <phoneticPr fontId="6"/>
  </si>
  <si>
    <t>生活介護を行う場合のみ</t>
    <phoneticPr fontId="6"/>
  </si>
  <si>
    <t>事業所が申告する障害程度区分の平均値</t>
    <rPh sb="0" eb="3">
      <t>ジギョウショ</t>
    </rPh>
    <rPh sb="4" eb="6">
      <t>シンコク</t>
    </rPh>
    <rPh sb="8" eb="10">
      <t>ショウガイ</t>
    </rPh>
    <rPh sb="10" eb="12">
      <t>テイド</t>
    </rPh>
    <rPh sb="12" eb="14">
      <t>クブン</t>
    </rPh>
    <rPh sb="15" eb="18">
      <t>ヘイキンチ</t>
    </rPh>
    <phoneticPr fontId="6"/>
  </si>
  <si>
    <t>４未満</t>
    <rPh sb="1" eb="3">
      <t>ミマン</t>
    </rPh>
    <phoneticPr fontId="6"/>
  </si>
  <si>
    <t>４以上５未満</t>
    <rPh sb="1" eb="3">
      <t>イジョウ</t>
    </rPh>
    <rPh sb="4" eb="6">
      <t>ミマン</t>
    </rPh>
    <phoneticPr fontId="6"/>
  </si>
  <si>
    <t>５以上</t>
    <rPh sb="1" eb="3">
      <t>イジョウ</t>
    </rPh>
    <phoneticPr fontId="6"/>
  </si>
  <si>
    <t>前年度の平均
実利用者数（人）</t>
    <rPh sb="13" eb="14">
      <t>ニン</t>
    </rPh>
    <phoneticPr fontId="6"/>
  </si>
  <si>
    <t>サービス単位１</t>
    <rPh sb="4" eb="6">
      <t>タンイ</t>
    </rPh>
    <phoneticPr fontId="6"/>
  </si>
  <si>
    <t>サービス単位２</t>
    <rPh sb="4" eb="6">
      <t>タンイ</t>
    </rPh>
    <phoneticPr fontId="6"/>
  </si>
  <si>
    <t>サービス単位３</t>
    <rPh sb="4" eb="6">
      <t>タンイ</t>
    </rPh>
    <phoneticPr fontId="6"/>
  </si>
  <si>
    <t>実施事業</t>
  </si>
  <si>
    <t>生活介護</t>
    <rPh sb="0" eb="2">
      <t>セイカツ</t>
    </rPh>
    <rPh sb="2" eb="4">
      <t>カイゴ</t>
    </rPh>
    <phoneticPr fontId="6"/>
  </si>
  <si>
    <t>自立訓練
（機能訓練）</t>
    <rPh sb="0" eb="2">
      <t>ジリツ</t>
    </rPh>
    <rPh sb="2" eb="4">
      <t>クンレン</t>
    </rPh>
    <rPh sb="6" eb="8">
      <t>キノウ</t>
    </rPh>
    <rPh sb="8" eb="10">
      <t>クンレン</t>
    </rPh>
    <phoneticPr fontId="6"/>
  </si>
  <si>
    <t>自立訓練
（生活訓練）</t>
    <rPh sb="0" eb="2">
      <t>ジリツ</t>
    </rPh>
    <rPh sb="2" eb="4">
      <t>クンレン</t>
    </rPh>
    <rPh sb="6" eb="8">
      <t>セイカツ</t>
    </rPh>
    <rPh sb="8" eb="10">
      <t>クンレン</t>
    </rPh>
    <phoneticPr fontId="6"/>
  </si>
  <si>
    <t>就労移行支援
（通常）</t>
    <rPh sb="0" eb="2">
      <t>シュウロウ</t>
    </rPh>
    <rPh sb="2" eb="4">
      <t>イコウ</t>
    </rPh>
    <rPh sb="4" eb="6">
      <t>シエン</t>
    </rPh>
    <rPh sb="8" eb="10">
      <t>ツウジョウ</t>
    </rPh>
    <phoneticPr fontId="6"/>
  </si>
  <si>
    <t>就労移行支援
（あはき）</t>
    <rPh sb="0" eb="2">
      <t>シュウロウ</t>
    </rPh>
    <rPh sb="2" eb="4">
      <t>イコウ</t>
    </rPh>
    <rPh sb="4" eb="6">
      <t>シエン</t>
    </rPh>
    <phoneticPr fontId="6"/>
  </si>
  <si>
    <t>就労継続支援
（Ａ型）</t>
    <rPh sb="0" eb="2">
      <t>シュウロウ</t>
    </rPh>
    <rPh sb="2" eb="4">
      <t>ケイゾク</t>
    </rPh>
    <rPh sb="4" eb="6">
      <t>シエン</t>
    </rPh>
    <rPh sb="8" eb="10">
      <t>アガタ</t>
    </rPh>
    <phoneticPr fontId="6"/>
  </si>
  <si>
    <t>就労継続支援
（Ｂ型）</t>
    <rPh sb="0" eb="2">
      <t>シュウロウ</t>
    </rPh>
    <rPh sb="2" eb="4">
      <t>ケイゾク</t>
    </rPh>
    <rPh sb="4" eb="6">
      <t>シエン</t>
    </rPh>
    <rPh sb="9" eb="10">
      <t>ガタ</t>
    </rPh>
    <phoneticPr fontId="6"/>
  </si>
  <si>
    <t>サービス単位</t>
    <rPh sb="4" eb="6">
      <t>タンイ</t>
    </rPh>
    <phoneticPr fontId="6"/>
  </si>
  <si>
    <t>有</t>
    <rPh sb="0" eb="1">
      <t>ア</t>
    </rPh>
    <phoneticPr fontId="6"/>
  </si>
  <si>
    <t>無</t>
    <rPh sb="0" eb="1">
      <t>ム</t>
    </rPh>
    <phoneticPr fontId="6"/>
  </si>
  <si>
    <t>従たる事業所</t>
    <rPh sb="0" eb="1">
      <t>ジュウ</t>
    </rPh>
    <rPh sb="3" eb="6">
      <t>ジギョウショ</t>
    </rPh>
    <phoneticPr fontId="6"/>
  </si>
  <si>
    <t>定員緩和措置の有無</t>
    <rPh sb="0" eb="2">
      <t>テイイン</t>
    </rPh>
    <rPh sb="2" eb="4">
      <t>カンワ</t>
    </rPh>
    <rPh sb="4" eb="6">
      <t>ソチ</t>
    </rPh>
    <rPh sb="7" eb="9">
      <t>ウム</t>
    </rPh>
    <phoneticPr fontId="6"/>
  </si>
  <si>
    <t>有　・　無</t>
    <rPh sb="0" eb="1">
      <t>ウ</t>
    </rPh>
    <rPh sb="4" eb="5">
      <t>ム</t>
    </rPh>
    <phoneticPr fontId="6"/>
  </si>
  <si>
    <t>定員（人）</t>
    <rPh sb="0" eb="2">
      <t>テイイン</t>
    </rPh>
    <rPh sb="3" eb="4">
      <t>ニン</t>
    </rPh>
    <phoneticPr fontId="6"/>
  </si>
  <si>
    <t>合計</t>
    <rPh sb="0" eb="2">
      <t>ゴウケイ</t>
    </rPh>
    <phoneticPr fontId="6"/>
  </si>
  <si>
    <t>付表１３　その２</t>
    <rPh sb="0" eb="2">
      <t>フヒョウ</t>
    </rPh>
    <phoneticPr fontId="6"/>
  </si>
  <si>
    <t>従　業　者　の　職　種　・　員　数</t>
    <rPh sb="0" eb="1">
      <t>ジュウ</t>
    </rPh>
    <rPh sb="2" eb="3">
      <t>ギョウ</t>
    </rPh>
    <rPh sb="4" eb="5">
      <t>シャ</t>
    </rPh>
    <rPh sb="8" eb="9">
      <t>ショク</t>
    </rPh>
    <rPh sb="10" eb="11">
      <t>タネ</t>
    </rPh>
    <rPh sb="14" eb="15">
      <t>イン</t>
    </rPh>
    <rPh sb="16" eb="17">
      <t>カズ</t>
    </rPh>
    <phoneticPr fontId="6"/>
  </si>
  <si>
    <t>サービス
管理責任者</t>
    <rPh sb="5" eb="7">
      <t>カンリ</t>
    </rPh>
    <rPh sb="7" eb="10">
      <t>セキニンシャ</t>
    </rPh>
    <phoneticPr fontId="6"/>
  </si>
  <si>
    <t>医師</t>
    <rPh sb="0" eb="2">
      <t>イシ</t>
    </rPh>
    <phoneticPr fontId="6"/>
  </si>
  <si>
    <t>看護職員</t>
    <rPh sb="0" eb="2">
      <t>カンゴ</t>
    </rPh>
    <rPh sb="2" eb="4">
      <t>ショクイン</t>
    </rPh>
    <phoneticPr fontId="6"/>
  </si>
  <si>
    <t>保健師</t>
    <rPh sb="0" eb="3">
      <t>ホケンシ</t>
    </rPh>
    <phoneticPr fontId="6"/>
  </si>
  <si>
    <t>看護師</t>
    <rPh sb="0" eb="3">
      <t>カンゴシ</t>
    </rPh>
    <phoneticPr fontId="6"/>
  </si>
  <si>
    <t>准看護師</t>
    <rPh sb="0" eb="4">
      <t>ジュンカンゴシ</t>
    </rPh>
    <phoneticPr fontId="6"/>
  </si>
  <si>
    <t>従業者数</t>
    <rPh sb="0" eb="3">
      <t>ジュウギョウシャ</t>
    </rPh>
    <rPh sb="3" eb="4">
      <t>スウ</t>
    </rPh>
    <phoneticPr fontId="6"/>
  </si>
  <si>
    <t>常勤（人）</t>
    <rPh sb="0" eb="2">
      <t>ジョウキン</t>
    </rPh>
    <rPh sb="3" eb="4">
      <t>ニン</t>
    </rPh>
    <phoneticPr fontId="6"/>
  </si>
  <si>
    <t>非常勤（人）</t>
    <rPh sb="0" eb="3">
      <t>ヒジョウキン</t>
    </rPh>
    <rPh sb="4" eb="5">
      <t>ニン</t>
    </rPh>
    <phoneticPr fontId="6"/>
  </si>
  <si>
    <t>常勤換算後の人数（人）</t>
    <rPh sb="0" eb="2">
      <t>ジョウキン</t>
    </rPh>
    <rPh sb="2" eb="4">
      <t>カンサン</t>
    </rPh>
    <rPh sb="4" eb="5">
      <t>ゴ</t>
    </rPh>
    <rPh sb="6" eb="8">
      <t>ニンズウ</t>
    </rPh>
    <rPh sb="9" eb="10">
      <t>ニン</t>
    </rPh>
    <phoneticPr fontId="6"/>
  </si>
  <si>
    <t>理学療法士等</t>
    <rPh sb="0" eb="2">
      <t>リガク</t>
    </rPh>
    <rPh sb="2" eb="5">
      <t>リョウホウシ</t>
    </rPh>
    <rPh sb="5" eb="6">
      <t>トウ</t>
    </rPh>
    <phoneticPr fontId="6"/>
  </si>
  <si>
    <t>生活支援員</t>
    <rPh sb="0" eb="2">
      <t>セイカツ</t>
    </rPh>
    <rPh sb="2" eb="5">
      <t>シエンイン</t>
    </rPh>
    <phoneticPr fontId="6"/>
  </si>
  <si>
    <t>理学療法士</t>
    <rPh sb="0" eb="2">
      <t>リガク</t>
    </rPh>
    <rPh sb="2" eb="5">
      <t>リョウホウシ</t>
    </rPh>
    <phoneticPr fontId="6"/>
  </si>
  <si>
    <t>作業療法士</t>
    <rPh sb="0" eb="2">
      <t>サギョウ</t>
    </rPh>
    <rPh sb="2" eb="5">
      <t>リョウホウシ</t>
    </rPh>
    <phoneticPr fontId="6"/>
  </si>
  <si>
    <t>機能訓練指導員</t>
    <rPh sb="0" eb="2">
      <t>キノウ</t>
    </rPh>
    <rPh sb="2" eb="4">
      <t>クンレン</t>
    </rPh>
    <rPh sb="4" eb="7">
      <t>シドウイン</t>
    </rPh>
    <phoneticPr fontId="6"/>
  </si>
  <si>
    <t>通所</t>
    <rPh sb="0" eb="2">
      <t>ツウショ</t>
    </rPh>
    <phoneticPr fontId="6"/>
  </si>
  <si>
    <t>訪問</t>
    <rPh sb="0" eb="2">
      <t>ホウモン</t>
    </rPh>
    <phoneticPr fontId="6"/>
  </si>
  <si>
    <t>右記以外</t>
    <rPh sb="0" eb="2">
      <t>ウキ</t>
    </rPh>
    <rPh sb="2" eb="4">
      <t>イガイ</t>
    </rPh>
    <phoneticPr fontId="6"/>
  </si>
  <si>
    <t>兼教官</t>
    <rPh sb="0" eb="1">
      <t>ケン</t>
    </rPh>
    <rPh sb="1" eb="3">
      <t>キョウカン</t>
    </rPh>
    <phoneticPr fontId="6"/>
  </si>
  <si>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6"/>
  </si>
  <si>
    <t>３．「定員緩和措置の有無」欄は、指定基準省令第○条に基づく利用定員緩和措置の適用の有無について記載してください。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ショウレイ</t>
    </rPh>
    <rPh sb="22" eb="23">
      <t>ダイ</t>
    </rPh>
    <rPh sb="24" eb="25">
      <t>ジョウ</t>
    </rPh>
    <rPh sb="26" eb="27">
      <t>モト</t>
    </rPh>
    <rPh sb="29" eb="31">
      <t>リヨウ</t>
    </rPh>
    <rPh sb="31" eb="33">
      <t>テイイン</t>
    </rPh>
    <rPh sb="33" eb="35">
      <t>カンワ</t>
    </rPh>
    <rPh sb="35" eb="37">
      <t>ソチ</t>
    </rPh>
    <rPh sb="38" eb="40">
      <t>テキヨウ</t>
    </rPh>
    <rPh sb="41" eb="43">
      <t>ウム</t>
    </rPh>
    <rPh sb="47" eb="49">
      <t>キサイ</t>
    </rPh>
    <phoneticPr fontId="6"/>
  </si>
  <si>
    <t>４．生活介護にサービス単位を導入する場合には、適宜欄を設けて記載するか又は別葉にサービス単位ごとの定員を記載してください。</t>
    <rPh sb="44" eb="46">
      <t>タンイ</t>
    </rPh>
    <rPh sb="49" eb="51">
      <t>テイイン</t>
    </rPh>
    <phoneticPr fontId="6"/>
  </si>
  <si>
    <t>５．新設の場合には、「前年度平均入所者数」欄は推定数を記入してください。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6"/>
  </si>
  <si>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6"/>
  </si>
  <si>
    <t>事業所</t>
    <rPh sb="0" eb="3">
      <t>ジギョウショ</t>
    </rPh>
    <phoneticPr fontId="6"/>
  </si>
  <si>
    <t>住所</t>
    <rPh sb="0" eb="2">
      <t>ジュウショ</t>
    </rPh>
    <phoneticPr fontId="6"/>
  </si>
  <si>
    <t>氏名</t>
    <rPh sb="0" eb="2">
      <t>シメイ</t>
    </rPh>
    <phoneticPr fontId="6"/>
  </si>
  <si>
    <t>平面図</t>
    <rPh sb="0" eb="3">
      <t>ヘイメンズ</t>
    </rPh>
    <phoneticPr fontId="6"/>
  </si>
  <si>
    <t>事業所の名称</t>
    <rPh sb="0" eb="3">
      <t>ジギョウショ</t>
    </rPh>
    <rPh sb="4" eb="6">
      <t>メイショウ</t>
    </rPh>
    <phoneticPr fontId="6"/>
  </si>
  <si>
    <t>備考１．各室の用途及び面積を記載してください。</t>
    <rPh sb="0" eb="2">
      <t>ビコウ</t>
    </rPh>
    <rPh sb="4" eb="6">
      <t>カクシツ</t>
    </rPh>
    <rPh sb="7" eb="9">
      <t>ヨウト</t>
    </rPh>
    <rPh sb="9" eb="10">
      <t>オヨ</t>
    </rPh>
    <rPh sb="11" eb="13">
      <t>メンセキ</t>
    </rPh>
    <rPh sb="14" eb="16">
      <t>キサイ</t>
    </rPh>
    <phoneticPr fontId="6"/>
  </si>
  <si>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</si>
  <si>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設備･備品等一覧表</t>
  </si>
  <si>
    <t>サービスの種類</t>
    <phoneticPr fontId="6"/>
  </si>
  <si>
    <t>事業所名</t>
  </si>
  <si>
    <t>設備の概要</t>
    <phoneticPr fontId="6"/>
  </si>
  <si>
    <t>設備基準上適合すべき項目等についての状況</t>
    <rPh sb="12" eb="13">
      <t>トウ</t>
    </rPh>
    <phoneticPr fontId="6"/>
  </si>
  <si>
    <t>適合の可否</t>
    <rPh sb="0" eb="2">
      <t>テキゴウ</t>
    </rPh>
    <rPh sb="3" eb="5">
      <t>カヒ</t>
    </rPh>
    <phoneticPr fontId="6"/>
  </si>
  <si>
    <t>サービス提供上配慮すべき設備の概要</t>
    <rPh sb="4" eb="6">
      <t>テイキョウ</t>
    </rPh>
    <rPh sb="6" eb="7">
      <t>ジョウ</t>
    </rPh>
    <rPh sb="7" eb="9">
      <t>ハイリョ</t>
    </rPh>
    <rPh sb="12" eb="14">
      <t>セツビ</t>
    </rPh>
    <rPh sb="15" eb="17">
      <t>ガイヨウ</t>
    </rPh>
    <phoneticPr fontId="6"/>
  </si>
  <si>
    <t>非常災害設備等</t>
    <rPh sb="0" eb="2">
      <t>ヒジョウ</t>
    </rPh>
    <rPh sb="2" eb="4">
      <t>サイガイ</t>
    </rPh>
    <rPh sb="4" eb="6">
      <t>セツビ</t>
    </rPh>
    <rPh sb="6" eb="7">
      <t>トウ</t>
    </rPh>
    <phoneticPr fontId="6"/>
  </si>
  <si>
    <t>室名</t>
    <rPh sb="0" eb="1">
      <t>シツ</t>
    </rPh>
    <rPh sb="1" eb="2">
      <t>メイ</t>
    </rPh>
    <phoneticPr fontId="6"/>
  </si>
  <si>
    <t>備品の品目及び数量</t>
    <rPh sb="0" eb="2">
      <t>ビヒン</t>
    </rPh>
    <rPh sb="3" eb="5">
      <t>ヒンモク</t>
    </rPh>
    <rPh sb="5" eb="6">
      <t>オヨ</t>
    </rPh>
    <rPh sb="7" eb="9">
      <t>スウリョウ</t>
    </rPh>
    <phoneticPr fontId="6"/>
  </si>
  <si>
    <t>　　２．必要に応じて写真等を添付し、あわせてその旨を記載してください。</t>
    <phoneticPr fontId="6"/>
  </si>
  <si>
    <t>　　３． ｢適合の可否｣欄には、何も記載しないでください。</t>
    <phoneticPr fontId="6"/>
  </si>
  <si>
    <t>　　</t>
  </si>
  <si>
    <t>○　○　○　経　歴　書</t>
    <rPh sb="6" eb="7">
      <t>キョウ</t>
    </rPh>
    <rPh sb="8" eb="9">
      <t>レキ</t>
    </rPh>
    <rPh sb="10" eb="11">
      <t>ショ</t>
    </rPh>
    <phoneticPr fontId="6"/>
  </si>
  <si>
    <t>生年月日</t>
    <rPh sb="0" eb="2">
      <t>セイネン</t>
    </rPh>
    <rPh sb="2" eb="4">
      <t>ガッピ</t>
    </rPh>
    <phoneticPr fontId="6"/>
  </si>
  <si>
    <t>　　年　　月　　日</t>
    <rPh sb="2" eb="3">
      <t>ネン</t>
    </rPh>
    <rPh sb="5" eb="6">
      <t>ガツ</t>
    </rPh>
    <rPh sb="8" eb="9">
      <t>ヒ</t>
    </rPh>
    <phoneticPr fontId="6"/>
  </si>
  <si>
    <t>（郵便番号　　　－　　　）</t>
    <rPh sb="1" eb="3">
      <t>ユウビン</t>
    </rPh>
    <rPh sb="3" eb="5">
      <t>バンゴウ</t>
    </rPh>
    <phoneticPr fontId="6"/>
  </si>
  <si>
    <t>主　な　職　歴　等</t>
    <rPh sb="0" eb="1">
      <t>オモ</t>
    </rPh>
    <rPh sb="4" eb="5">
      <t>ショク</t>
    </rPh>
    <rPh sb="6" eb="7">
      <t>レキ</t>
    </rPh>
    <rPh sb="8" eb="9">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</si>
  <si>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</si>
  <si>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</si>
  <si>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</si>
  <si>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</si>
  <si>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</si>
  <si>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</si>
  <si>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備考（研修の受講の状況等）</t>
    <rPh sb="0" eb="2">
      <t>ビコウ</t>
    </rPh>
    <rPh sb="3" eb="5">
      <t>ケンシュウ</t>
    </rPh>
    <rPh sb="6" eb="8">
      <t>ジュコウ</t>
    </rPh>
    <rPh sb="9" eb="11">
      <t>ジョウキョウ</t>
    </rPh>
    <rPh sb="11" eb="12">
      <t>トウ</t>
    </rPh>
    <phoneticPr fontId="6"/>
  </si>
  <si>
    <t>　　２．住所・電話番号は、自宅のものを記載してください。</t>
    <rPh sb="4" eb="6">
      <t>ジュウショ</t>
    </rPh>
    <rPh sb="7" eb="9">
      <t>デンワ</t>
    </rPh>
    <rPh sb="9" eb="11">
      <t>バンゴウ</t>
    </rPh>
    <rPh sb="13" eb="15">
      <t>ジタク</t>
    </rPh>
    <rPh sb="19" eb="21">
      <t>キサイ</t>
    </rPh>
    <phoneticPr fontId="6"/>
  </si>
  <si>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</si>
  <si>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　　　記載してください。</t>
    <phoneticPr fontId="6"/>
  </si>
  <si>
    <t>サービス管理責任者の兼務に関する調書</t>
    <phoneticPr fontId="6"/>
  </si>
  <si>
    <t>長崎県障害福祉課長　様</t>
    <rPh sb="0" eb="3">
      <t>ナガサキケン</t>
    </rPh>
    <rPh sb="3" eb="5">
      <t>ショウガイ</t>
    </rPh>
    <rPh sb="5" eb="7">
      <t>フクシ</t>
    </rPh>
    <rPh sb="7" eb="9">
      <t>カチョウ</t>
    </rPh>
    <rPh sb="10" eb="11">
      <t>サマ</t>
    </rPh>
    <phoneticPr fontId="6"/>
  </si>
  <si>
    <t>施設又は事業所所在地及び名称</t>
    <rPh sb="0" eb="2">
      <t>シセツ</t>
    </rPh>
    <rPh sb="2" eb="3">
      <t>マタ</t>
    </rPh>
    <rPh sb="4" eb="7">
      <t>ジギョウショ</t>
    </rPh>
    <rPh sb="7" eb="10">
      <t>ショザイチ</t>
    </rPh>
    <rPh sb="10" eb="11">
      <t>オヨ</t>
    </rPh>
    <rPh sb="12" eb="14">
      <t>メイショウ</t>
    </rPh>
    <phoneticPr fontId="6"/>
  </si>
  <si>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6"/>
  </si>
  <si>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6"/>
  </si>
  <si>
    <t>氏  名</t>
    <rPh sb="0" eb="1">
      <t>シ</t>
    </rPh>
    <phoneticPr fontId="6"/>
  </si>
  <si>
    <t>（生年月日　　年　月　日）</t>
    <rPh sb="1" eb="3">
      <t>セイネン</t>
    </rPh>
    <rPh sb="3" eb="5">
      <t>ガッピ</t>
    </rPh>
    <rPh sb="7" eb="8">
      <t>ネン</t>
    </rPh>
    <rPh sb="9" eb="10">
      <t>ツキ</t>
    </rPh>
    <rPh sb="11" eb="12">
      <t>ニチ</t>
    </rPh>
    <phoneticPr fontId="6"/>
  </si>
  <si>
    <t>現住所</t>
    <rPh sb="0" eb="3">
      <t>ゲンジュウショ</t>
    </rPh>
    <phoneticPr fontId="6"/>
  </si>
  <si>
    <t>事業所名</t>
    <rPh sb="0" eb="2">
      <t>ジギョウ</t>
    </rPh>
    <rPh sb="2" eb="3">
      <t>ショ</t>
    </rPh>
    <rPh sb="3" eb="4">
      <t>メイ</t>
    </rPh>
    <phoneticPr fontId="6"/>
  </si>
  <si>
    <t>サービスの種類</t>
    <rPh sb="5" eb="7">
      <t>シュルイ</t>
    </rPh>
    <phoneticPr fontId="6"/>
  </si>
  <si>
    <t>２）１）の者の兼務の状況</t>
    <rPh sb="5" eb="6">
      <t>モノ</t>
    </rPh>
    <rPh sb="7" eb="9">
      <t>ケンム</t>
    </rPh>
    <rPh sb="10" eb="12">
      <t>ジョウキョウ</t>
    </rPh>
    <phoneticPr fontId="6"/>
  </si>
  <si>
    <t>区分</t>
    <rPh sb="0" eb="2">
      <t>クブン</t>
    </rPh>
    <phoneticPr fontId="6"/>
  </si>
  <si>
    <t>職種名</t>
    <rPh sb="0" eb="2">
      <t>ショクシュ</t>
    </rPh>
    <rPh sb="2" eb="3">
      <t>メイ</t>
    </rPh>
    <phoneticPr fontId="6"/>
  </si>
  <si>
    <t>【記載要領】</t>
    <rPh sb="1" eb="3">
      <t>キサイ</t>
    </rPh>
    <rPh sb="3" eb="5">
      <t>ヨウリョウ</t>
    </rPh>
    <phoneticPr fontId="6"/>
  </si>
  <si>
    <t>・兼務していない場合は「該当無し」と記載してください。</t>
    <rPh sb="1" eb="3">
      <t>ケンム</t>
    </rPh>
    <rPh sb="8" eb="10">
      <t>バアイ</t>
    </rPh>
    <rPh sb="12" eb="14">
      <t>ガイトウ</t>
    </rPh>
    <rPh sb="14" eb="15">
      <t>ナ</t>
    </rPh>
    <rPh sb="18" eb="20">
      <t>キサイ</t>
    </rPh>
    <phoneticPr fontId="6"/>
  </si>
  <si>
    <t>実 務 経 験 証 明 書</t>
    <rPh sb="0" eb="1">
      <t>ジツ</t>
    </rPh>
    <rPh sb="2" eb="3">
      <t>ツトム</t>
    </rPh>
    <rPh sb="4" eb="5">
      <t>キョウ</t>
    </rPh>
    <rPh sb="6" eb="7">
      <t>シルシ</t>
    </rPh>
    <rPh sb="8" eb="9">
      <t>アカシ</t>
    </rPh>
    <rPh sb="10" eb="11">
      <t>メイ</t>
    </rPh>
    <rPh sb="12" eb="13">
      <t>ショ</t>
    </rPh>
    <phoneticPr fontId="6"/>
  </si>
  <si>
    <t>番　　　　　号</t>
    <rPh sb="0" eb="1">
      <t>バン</t>
    </rPh>
    <rPh sb="6" eb="7">
      <t>ゴウ</t>
    </rPh>
    <phoneticPr fontId="6"/>
  </si>
  <si>
    <t>様</t>
    <rPh sb="0" eb="1">
      <t>サマ</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</si>
  <si>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</si>
  <si>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</si>
  <si>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（生年月日　　年　　月　　日）</t>
    <rPh sb="1" eb="3">
      <t>セイネン</t>
    </rPh>
    <rPh sb="3" eb="5">
      <t>ガッピ</t>
    </rPh>
    <rPh sb="7" eb="8">
      <t>ネン</t>
    </rPh>
    <rPh sb="10" eb="11">
      <t>ガツ</t>
    </rPh>
    <rPh sb="13" eb="14">
      <t>ニチ</t>
    </rPh>
    <phoneticPr fontId="6"/>
  </si>
  <si>
    <t>現　住　所</t>
    <rPh sb="0" eb="1">
      <t>ウツツ</t>
    </rPh>
    <rPh sb="2" eb="3">
      <t>ジュウ</t>
    </rPh>
    <rPh sb="4" eb="5">
      <t>ショ</t>
    </rPh>
    <phoneticPr fontId="6"/>
  </si>
  <si>
    <t>施設又は事業所名</t>
    <rPh sb="0" eb="2">
      <t>シセツ</t>
    </rPh>
    <rPh sb="2" eb="3">
      <t>マタ</t>
    </rPh>
    <rPh sb="4" eb="6">
      <t>ジギョウ</t>
    </rPh>
    <rPh sb="6" eb="7">
      <t>ショ</t>
    </rPh>
    <rPh sb="7" eb="8">
      <t>メイ</t>
    </rPh>
    <phoneticPr fontId="6"/>
  </si>
  <si>
    <t>施設・事業所の種別（　　　　　　　　　　　　　　　　　　　　　）</t>
    <rPh sb="0" eb="2">
      <t>シセツ</t>
    </rPh>
    <rPh sb="3" eb="6">
      <t>ジギョウショ</t>
    </rPh>
    <rPh sb="7" eb="9">
      <t>シュベツ</t>
    </rPh>
    <phoneticPr fontId="6"/>
  </si>
  <si>
    <t>業　務　期　間</t>
    <rPh sb="0" eb="1">
      <t>ギョウ</t>
    </rPh>
    <rPh sb="2" eb="3">
      <t>ツトム</t>
    </rPh>
    <rPh sb="4" eb="5">
      <t>キ</t>
    </rPh>
    <rPh sb="6" eb="7">
      <t>アイダ</t>
    </rPh>
    <phoneticPr fontId="6"/>
  </si>
  <si>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6"/>
  </si>
  <si>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6"/>
  </si>
  <si>
    <t>（　　　　　日間）</t>
    <rPh sb="6" eb="7">
      <t>ニチ</t>
    </rPh>
    <rPh sb="7" eb="8">
      <t>カン</t>
    </rPh>
    <phoneticPr fontId="6"/>
  </si>
  <si>
    <t>業　務　内　容</t>
    <rPh sb="0" eb="1">
      <t>ギョウ</t>
    </rPh>
    <rPh sb="2" eb="3">
      <t>ツトム</t>
    </rPh>
    <rPh sb="4" eb="5">
      <t>ナイ</t>
    </rPh>
    <rPh sb="6" eb="7">
      <t>カタチ</t>
    </rPh>
    <phoneticPr fontId="6"/>
  </si>
  <si>
    <t>職名（　　　　　　　　　　　　　　　）</t>
    <rPh sb="0" eb="2">
      <t>ショクメイ</t>
    </rPh>
    <phoneticPr fontId="6"/>
  </si>
  <si>
    <t>（注）</t>
    <rPh sb="1" eb="2">
      <t>チュウ</t>
    </rPh>
    <phoneticPr fontId="6"/>
  </si>
  <si>
    <t>１．</t>
    <phoneticPr fontId="6"/>
  </si>
  <si>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6"/>
  </si>
  <si>
    <t>２．</t>
    <phoneticPr fontId="6"/>
  </si>
  <si>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6"/>
  </si>
  <si>
    <t>３．</t>
    <phoneticPr fontId="6"/>
  </si>
  <si>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6"/>
  </si>
  <si>
    <t>４．</t>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</si>
  <si>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</si>
  <si>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事業所名</t>
    <rPh sb="0" eb="3">
      <t>ジギョウショ</t>
    </rPh>
    <rPh sb="3" eb="4">
      <t>メイ</t>
    </rPh>
    <phoneticPr fontId="6"/>
  </si>
  <si>
    <t>措　置　の　概　要</t>
    <rPh sb="0" eb="1">
      <t>ソ</t>
    </rPh>
    <rPh sb="2" eb="3">
      <t>チ</t>
    </rPh>
    <rPh sb="6" eb="7">
      <t>オオムネ</t>
    </rPh>
    <rPh sb="8" eb="9">
      <t>ヨウ</t>
    </rPh>
    <phoneticPr fontId="6"/>
  </si>
  <si>
    <t>　※具体的な対応方針</t>
    <rPh sb="2" eb="5">
      <t>グタイテキ</t>
    </rPh>
    <rPh sb="6" eb="8">
      <t>タイオウ</t>
    </rPh>
    <rPh sb="8" eb="10">
      <t>ホウシン</t>
    </rPh>
    <phoneticPr fontId="6"/>
  </si>
  <si>
    <t>３　今後における主たる対象者の拡充の予定</t>
    <rPh sb="2" eb="4">
      <t>コンゴ</t>
    </rPh>
    <rPh sb="8" eb="9">
      <t>シュ</t>
    </rPh>
    <rPh sb="11" eb="14">
      <t>タイショウシャ</t>
    </rPh>
    <rPh sb="15" eb="17">
      <t>カクジュウ</t>
    </rPh>
    <rPh sb="18" eb="20">
      <t>ヨテイ</t>
    </rPh>
    <phoneticPr fontId="6"/>
  </si>
  <si>
    <t>　年　月　日</t>
    <rPh sb="1" eb="2">
      <t>ネン</t>
    </rPh>
    <rPh sb="3" eb="4">
      <t>ツキ</t>
    </rPh>
    <rPh sb="5" eb="6">
      <t>ニチ</t>
    </rPh>
    <phoneticPr fontId="6"/>
  </si>
  <si>
    <t>　　　　年　　　　月　　　　日</t>
    <rPh sb="4" eb="5">
      <t>ネン</t>
    </rPh>
    <rPh sb="9" eb="10">
      <t>ガツ</t>
    </rPh>
    <rPh sb="14" eb="15">
      <t>ニチ</t>
    </rPh>
    <phoneticPr fontId="6"/>
  </si>
  <si>
    <t>備考１．「○○○」には、「管理者」、「サービス管理責任者」等と記載してください。</t>
    <rPh sb="0" eb="2">
      <t>ビコウ</t>
    </rPh>
    <rPh sb="13" eb="16">
      <t>カンリシャ</t>
    </rPh>
    <rPh sb="23" eb="25">
      <t>カンリ</t>
    </rPh>
    <rPh sb="25" eb="28">
      <t>セキニンシャ</t>
    </rPh>
    <rPh sb="29" eb="30">
      <t>ナド</t>
    </rPh>
    <rPh sb="31" eb="33">
      <t>キサイ</t>
    </rPh>
    <phoneticPr fontId="6"/>
  </si>
  <si>
    <t>多機能</t>
    <rPh sb="0" eb="3">
      <t>タキノウ</t>
    </rPh>
    <phoneticPr fontId="6"/>
  </si>
  <si>
    <t>就労継続支援Ｂ型
自立訓練</t>
    <rPh sb="0" eb="2">
      <t>シュウロウ</t>
    </rPh>
    <rPh sb="2" eb="4">
      <t>ケイゾク</t>
    </rPh>
    <rPh sb="4" eb="6">
      <t>シエン</t>
    </rPh>
    <rPh sb="7" eb="8">
      <t>カタ</t>
    </rPh>
    <rPh sb="9" eb="13">
      <t>ジリツクンレン</t>
    </rPh>
    <phoneticPr fontId="6"/>
  </si>
  <si>
    <r>
      <t xml:space="preserve">（記載例①）単独事業所
</t>
    </r>
    <r>
      <rPr>
        <sz val="18"/>
        <rFont val="ＭＳ ゴシック"/>
        <family val="3"/>
        <charset val="128"/>
      </rPr>
      <t>○○○事業所</t>
    </r>
    <rPh sb="1" eb="3">
      <t>キサイ</t>
    </rPh>
    <rPh sb="3" eb="4">
      <t>レイ</t>
    </rPh>
    <rPh sb="6" eb="8">
      <t>タンドク</t>
    </rPh>
    <rPh sb="8" eb="11">
      <t>ジギョウショ</t>
    </rPh>
    <rPh sb="15" eb="18">
      <t>ジギョウショ</t>
    </rPh>
    <phoneticPr fontId="6"/>
  </si>
  <si>
    <r>
      <t xml:space="preserve">（記載例②）多機能事業所
</t>
    </r>
    <r>
      <rPr>
        <sz val="18"/>
        <rFont val="ＭＳ ゴシック"/>
        <family val="3"/>
        <charset val="128"/>
      </rPr>
      <t>○○○事業所</t>
    </r>
    <rPh sb="1" eb="3">
      <t>キサイ</t>
    </rPh>
    <rPh sb="3" eb="4">
      <t>レイ</t>
    </rPh>
    <rPh sb="6" eb="12">
      <t>タキノウジギョウショ</t>
    </rPh>
    <rPh sb="16" eb="19">
      <t>ジギョウショ</t>
    </rPh>
    <phoneticPr fontId="6"/>
  </si>
  <si>
    <t>該当無し</t>
    <rPh sb="0" eb="2">
      <t>ガイトウ</t>
    </rPh>
    <rPh sb="2" eb="3">
      <t>ナ</t>
    </rPh>
    <phoneticPr fontId="6"/>
  </si>
  <si>
    <t>単独</t>
    <rPh sb="0" eb="2">
      <t>タンドク</t>
    </rPh>
    <phoneticPr fontId="6"/>
  </si>
  <si>
    <t>就労継続支援Ａ型</t>
    <rPh sb="0" eb="2">
      <t>シュウロウ</t>
    </rPh>
    <rPh sb="2" eb="4">
      <t>ケイゾク</t>
    </rPh>
    <rPh sb="4" eb="6">
      <t>シエン</t>
    </rPh>
    <rPh sb="7" eb="8">
      <t>カタ</t>
    </rPh>
    <phoneticPr fontId="6"/>
  </si>
  <si>
    <t>サービス管理責任者</t>
    <rPh sb="4" eb="9">
      <t>カンリセキニンシャ</t>
    </rPh>
    <phoneticPr fontId="6"/>
  </si>
  <si>
    <t>年</t>
    <rPh sb="0" eb="1">
      <t>ネン</t>
    </rPh>
    <phoneticPr fontId="37"/>
  </si>
  <si>
    <t>月</t>
    <rPh sb="0" eb="1">
      <t>ツキ</t>
    </rPh>
    <phoneticPr fontId="37"/>
  </si>
  <si>
    <t>〇</t>
    <phoneticPr fontId="37"/>
  </si>
  <si>
    <t>就労移行支援</t>
    <rPh sb="0" eb="2">
      <t>シュウロウ</t>
    </rPh>
    <rPh sb="2" eb="4">
      <t>イコウ</t>
    </rPh>
    <rPh sb="4" eb="6">
      <t>シエン</t>
    </rPh>
    <phoneticPr fontId="6"/>
  </si>
  <si>
    <t>年</t>
    <rPh sb="0" eb="1">
      <t>ネン</t>
    </rPh>
    <phoneticPr fontId="6"/>
  </si>
  <si>
    <t>月</t>
    <rPh sb="0" eb="1">
      <t>ゲツ</t>
    </rPh>
    <phoneticPr fontId="6"/>
  </si>
  <si>
    <t>管理者</t>
    <rPh sb="0" eb="3">
      <t>カンリシャ</t>
    </rPh>
    <phoneticPr fontId="46"/>
  </si>
  <si>
    <t>サービス管理責任者</t>
    <rPh sb="4" eb="6">
      <t>カンリ</t>
    </rPh>
    <rPh sb="6" eb="9">
      <t>セキニンシャ</t>
    </rPh>
    <phoneticPr fontId="46"/>
  </si>
  <si>
    <t>兼務</t>
    <rPh sb="0" eb="2">
      <t>ケンム</t>
    </rPh>
    <phoneticPr fontId="6"/>
  </si>
  <si>
    <t>認定指定就労移行支援</t>
    <rPh sb="0" eb="2">
      <t>ニンテイ</t>
    </rPh>
    <rPh sb="2" eb="4">
      <t>シテイ</t>
    </rPh>
    <rPh sb="4" eb="6">
      <t>シュウロウ</t>
    </rPh>
    <rPh sb="6" eb="8">
      <t>イコウ</t>
    </rPh>
    <rPh sb="8" eb="10">
      <t>シエン</t>
    </rPh>
    <phoneticPr fontId="6"/>
  </si>
  <si>
    <t>就労継続支援Ａ型・Ｂ型</t>
    <rPh sb="0" eb="2">
      <t>シュウロウ</t>
    </rPh>
    <rPh sb="2" eb="4">
      <t>ケイゾク</t>
    </rPh>
    <rPh sb="4" eb="6">
      <t>シエン</t>
    </rPh>
    <rPh sb="7" eb="8">
      <t>ガタ</t>
    </rPh>
    <rPh sb="10" eb="11">
      <t>ガタ</t>
    </rPh>
    <phoneticPr fontId="6"/>
  </si>
  <si>
    <t>職業指導員</t>
    <rPh sb="0" eb="5">
      <t>ショクギョウシドウイン</t>
    </rPh>
    <phoneticPr fontId="46"/>
  </si>
  <si>
    <t>生活支援員</t>
    <rPh sb="0" eb="2">
      <t>セイカツ</t>
    </rPh>
    <rPh sb="2" eb="5">
      <t>シエンイン</t>
    </rPh>
    <phoneticPr fontId="46"/>
  </si>
  <si>
    <t>就労定着支援</t>
    <rPh sb="0" eb="2">
      <t>シュウロウ</t>
    </rPh>
    <rPh sb="2" eb="4">
      <t>テイチャク</t>
    </rPh>
    <rPh sb="4" eb="6">
      <t>シエン</t>
    </rPh>
    <phoneticPr fontId="6"/>
  </si>
  <si>
    <t>職業指導員</t>
    <rPh sb="0" eb="4">
      <t>ショクギョウシドウ</t>
    </rPh>
    <rPh sb="4" eb="5">
      <t>イン</t>
    </rPh>
    <phoneticPr fontId="46"/>
  </si>
  <si>
    <t>！申請するサービス類型を選択してください</t>
    <rPh sb="1" eb="3">
      <t>シンセイ</t>
    </rPh>
    <rPh sb="9" eb="11">
      <t>ルイケイ</t>
    </rPh>
    <rPh sb="12" eb="14">
      <t>センタク</t>
    </rPh>
    <phoneticPr fontId="46"/>
  </si>
  <si>
    <t>職種①</t>
    <rPh sb="0" eb="2">
      <t>ショクシュ</t>
    </rPh>
    <phoneticPr fontId="46"/>
  </si>
  <si>
    <t>職種②</t>
    <rPh sb="0" eb="2">
      <t>ショクシュ</t>
    </rPh>
    <phoneticPr fontId="46"/>
  </si>
  <si>
    <t>職種③</t>
    <rPh sb="0" eb="2">
      <t>ショクシュ</t>
    </rPh>
    <phoneticPr fontId="46"/>
  </si>
  <si>
    <t>職種④</t>
    <rPh sb="0" eb="2">
      <t>ショクシュ</t>
    </rPh>
    <phoneticPr fontId="46"/>
  </si>
  <si>
    <t>職種⑤</t>
    <rPh sb="0" eb="2">
      <t>ショクシュ</t>
    </rPh>
    <phoneticPr fontId="46"/>
  </si>
  <si>
    <t>職種⑥</t>
    <rPh sb="0" eb="2">
      <t>ショクシュ</t>
    </rPh>
    <phoneticPr fontId="46"/>
  </si>
  <si>
    <t>職種⑦</t>
    <rPh sb="0" eb="2">
      <t>ショクシュ</t>
    </rPh>
    <phoneticPr fontId="46"/>
  </si>
  <si>
    <t>職種⑧</t>
    <rPh sb="0" eb="2">
      <t>ショクシュ</t>
    </rPh>
    <phoneticPr fontId="46"/>
  </si>
  <si>
    <t>職種⑨</t>
    <phoneticPr fontId="46"/>
  </si>
  <si>
    <t>職種⑩</t>
    <phoneticPr fontId="46"/>
  </si>
  <si>
    <t>居宅介護</t>
    <phoneticPr fontId="6"/>
  </si>
  <si>
    <t>サービス提供責任者</t>
    <rPh sb="4" eb="6">
      <t>テイキョウ</t>
    </rPh>
    <rPh sb="6" eb="9">
      <t>セキニンシャ</t>
    </rPh>
    <phoneticPr fontId="46"/>
  </si>
  <si>
    <t>従業者</t>
    <rPh sb="0" eb="3">
      <t>ジュウギョウシャ</t>
    </rPh>
    <phoneticPr fontId="46"/>
  </si>
  <si>
    <t>重度訪問介護</t>
    <rPh sb="0" eb="2">
      <t>ジュウド</t>
    </rPh>
    <rPh sb="2" eb="4">
      <t>ホウモン</t>
    </rPh>
    <rPh sb="4" eb="6">
      <t>カイゴ</t>
    </rPh>
    <phoneticPr fontId="46"/>
  </si>
  <si>
    <t>同行援護</t>
    <rPh sb="0" eb="2">
      <t>ドウコウ</t>
    </rPh>
    <rPh sb="2" eb="4">
      <t>エンゴ</t>
    </rPh>
    <phoneticPr fontId="46"/>
  </si>
  <si>
    <t>行動援護</t>
    <rPh sb="0" eb="4">
      <t>コウドウエンゴ</t>
    </rPh>
    <phoneticPr fontId="46"/>
  </si>
  <si>
    <t>療養介護</t>
    <rPh sb="0" eb="2">
      <t>リョウヨウ</t>
    </rPh>
    <rPh sb="2" eb="4">
      <t>カイゴ</t>
    </rPh>
    <phoneticPr fontId="6"/>
  </si>
  <si>
    <t>医師</t>
    <rPh sb="0" eb="2">
      <t>イシ</t>
    </rPh>
    <phoneticPr fontId="46"/>
  </si>
  <si>
    <t>看護職員</t>
    <rPh sb="0" eb="4">
      <t>カンゴショクイン</t>
    </rPh>
    <phoneticPr fontId="46"/>
  </si>
  <si>
    <t>生活支援員</t>
    <rPh sb="0" eb="5">
      <t>セイカツシエンイン</t>
    </rPh>
    <phoneticPr fontId="46"/>
  </si>
  <si>
    <t>理学療法士</t>
    <rPh sb="0" eb="5">
      <t>リガクリョウホウシ</t>
    </rPh>
    <phoneticPr fontId="46"/>
  </si>
  <si>
    <t>作業療法士</t>
    <rPh sb="0" eb="5">
      <t>サギョウリョウホウシ</t>
    </rPh>
    <phoneticPr fontId="46"/>
  </si>
  <si>
    <t>言語聴覚士</t>
    <rPh sb="0" eb="2">
      <t>ゲンゴ</t>
    </rPh>
    <rPh sb="2" eb="5">
      <t>チョウカクシ</t>
    </rPh>
    <phoneticPr fontId="46"/>
  </si>
  <si>
    <t>その他職員</t>
    <rPh sb="2" eb="3">
      <t>タ</t>
    </rPh>
    <rPh sb="3" eb="5">
      <t>ショクイン</t>
    </rPh>
    <phoneticPr fontId="46"/>
  </si>
  <si>
    <t>短期入所・併設型</t>
    <rPh sb="0" eb="2">
      <t>タンキ</t>
    </rPh>
    <rPh sb="2" eb="4">
      <t>ニュウショ</t>
    </rPh>
    <rPh sb="5" eb="8">
      <t>ヘイセツガタ</t>
    </rPh>
    <phoneticPr fontId="6"/>
  </si>
  <si>
    <t>短期入所・空床利用型</t>
    <rPh sb="0" eb="2">
      <t>タンキ</t>
    </rPh>
    <rPh sb="2" eb="4">
      <t>ニュウショ</t>
    </rPh>
    <rPh sb="5" eb="7">
      <t>クウショウ</t>
    </rPh>
    <rPh sb="7" eb="10">
      <t>リヨウガタ</t>
    </rPh>
    <phoneticPr fontId="6"/>
  </si>
  <si>
    <t>短期入所・単独型</t>
    <rPh sb="0" eb="2">
      <t>タンキ</t>
    </rPh>
    <rPh sb="2" eb="4">
      <t>ニュウショ</t>
    </rPh>
    <rPh sb="5" eb="8">
      <t>タンドクガタ</t>
    </rPh>
    <phoneticPr fontId="6"/>
  </si>
  <si>
    <t>重度障害者等包括支援</t>
    <rPh sb="0" eb="2">
      <t>ジュウド</t>
    </rPh>
    <rPh sb="2" eb="5">
      <t>ショウガイシャ</t>
    </rPh>
    <rPh sb="5" eb="6">
      <t>ナド</t>
    </rPh>
    <rPh sb="6" eb="8">
      <t>ホウカツ</t>
    </rPh>
    <rPh sb="8" eb="10">
      <t>シエン</t>
    </rPh>
    <phoneticPr fontId="6"/>
  </si>
  <si>
    <t>共同生活援助・介護サービス包括型</t>
    <rPh sb="0" eb="2">
      <t>キョウドウ</t>
    </rPh>
    <rPh sb="2" eb="4">
      <t>セイカツ</t>
    </rPh>
    <rPh sb="4" eb="6">
      <t>エンジョ</t>
    </rPh>
    <phoneticPr fontId="6"/>
  </si>
  <si>
    <t>世話人</t>
    <rPh sb="0" eb="3">
      <t>セワニン</t>
    </rPh>
    <phoneticPr fontId="46"/>
  </si>
  <si>
    <t>共同生活援助・外部サービス利用型</t>
    <rPh sb="0" eb="2">
      <t>キョウドウ</t>
    </rPh>
    <rPh sb="2" eb="4">
      <t>セイカツ</t>
    </rPh>
    <rPh sb="4" eb="6">
      <t>エンジョ</t>
    </rPh>
    <phoneticPr fontId="6"/>
  </si>
  <si>
    <t>共同生活援助・日中サービス支援型</t>
    <rPh sb="0" eb="2">
      <t>キョウドウ</t>
    </rPh>
    <rPh sb="2" eb="4">
      <t>セイカツ</t>
    </rPh>
    <rPh sb="4" eb="6">
      <t>エンジョ</t>
    </rPh>
    <phoneticPr fontId="6"/>
  </si>
  <si>
    <t>夜間支援従事者</t>
    <rPh sb="0" eb="7">
      <t>ヤカンシエンジュウジシャ</t>
    </rPh>
    <phoneticPr fontId="46"/>
  </si>
  <si>
    <t>障害者支援施設</t>
    <rPh sb="0" eb="3">
      <t>ショウガイシャ</t>
    </rPh>
    <rPh sb="3" eb="5">
      <t>シエン</t>
    </rPh>
    <rPh sb="5" eb="7">
      <t>シセツ</t>
    </rPh>
    <phoneticPr fontId="6"/>
  </si>
  <si>
    <t>就労支援員</t>
    <rPh sb="0" eb="2">
      <t>シュウロウ</t>
    </rPh>
    <rPh sb="2" eb="5">
      <t>シエンイン</t>
    </rPh>
    <phoneticPr fontId="46"/>
  </si>
  <si>
    <t>職業指導員</t>
    <rPh sb="0" eb="2">
      <t>ショクギョウ</t>
    </rPh>
    <rPh sb="2" eb="4">
      <t>シドウ</t>
    </rPh>
    <rPh sb="4" eb="5">
      <t>イン</t>
    </rPh>
    <phoneticPr fontId="46"/>
  </si>
  <si>
    <t>機能訓練</t>
    <rPh sb="0" eb="2">
      <t>キノウ</t>
    </rPh>
    <rPh sb="2" eb="4">
      <t>クンレン</t>
    </rPh>
    <phoneticPr fontId="6"/>
  </si>
  <si>
    <t>生活訓練</t>
    <rPh sb="0" eb="2">
      <t>セイカツ</t>
    </rPh>
    <rPh sb="2" eb="4">
      <t>クンレン</t>
    </rPh>
    <phoneticPr fontId="6"/>
  </si>
  <si>
    <t>地域移行支援員</t>
    <rPh sb="0" eb="4">
      <t>チイキイコウ</t>
    </rPh>
    <rPh sb="4" eb="7">
      <t>シエンイン</t>
    </rPh>
    <phoneticPr fontId="46"/>
  </si>
  <si>
    <t>就労支援員</t>
    <rPh sb="0" eb="5">
      <t>シュウロウシエンイン</t>
    </rPh>
    <phoneticPr fontId="46"/>
  </si>
  <si>
    <t>一般相談支援事業</t>
    <rPh sb="2" eb="4">
      <t>ソウダン</t>
    </rPh>
    <rPh sb="4" eb="6">
      <t>シエン</t>
    </rPh>
    <rPh sb="6" eb="8">
      <t>ジギョウ</t>
    </rPh>
    <phoneticPr fontId="6"/>
  </si>
  <si>
    <t>就労定着支援員</t>
    <rPh sb="0" eb="2">
      <t>シュウロウ</t>
    </rPh>
    <rPh sb="2" eb="7">
      <t>テイチャクシエンイン</t>
    </rPh>
    <phoneticPr fontId="46"/>
  </si>
  <si>
    <t>自立生活援助</t>
    <rPh sb="0" eb="2">
      <t>ジリツ</t>
    </rPh>
    <rPh sb="2" eb="4">
      <t>セイカツ</t>
    </rPh>
    <rPh sb="4" eb="6">
      <t>エンジョ</t>
    </rPh>
    <phoneticPr fontId="6"/>
  </si>
  <si>
    <t>地域生活支援員</t>
    <rPh sb="0" eb="7">
      <t>チイキセイカツシエンイン</t>
    </rPh>
    <phoneticPr fontId="46"/>
  </si>
  <si>
    <t>特定相談支援・障害児相談支援</t>
    <rPh sb="0" eb="2">
      <t>トクテイ</t>
    </rPh>
    <rPh sb="2" eb="4">
      <t>ソウダン</t>
    </rPh>
    <rPh sb="4" eb="6">
      <t>シエン</t>
    </rPh>
    <rPh sb="7" eb="10">
      <t>ショウガイジ</t>
    </rPh>
    <rPh sb="10" eb="12">
      <t>ソウダン</t>
    </rPh>
    <rPh sb="12" eb="14">
      <t>シエン</t>
    </rPh>
    <phoneticPr fontId="44"/>
  </si>
  <si>
    <t>相談支援専門員</t>
    <rPh sb="0" eb="7">
      <t>ソウダンシエンセンモンイン</t>
    </rPh>
    <phoneticPr fontId="46"/>
  </si>
  <si>
    <t>相談支援員</t>
    <rPh sb="0" eb="2">
      <t>ソウダン</t>
    </rPh>
    <rPh sb="2" eb="5">
      <t>シエンイン</t>
    </rPh>
    <phoneticPr fontId="46"/>
  </si>
  <si>
    <t>児童発達支援・放課後等デイサービス</t>
    <rPh sb="0" eb="2">
      <t>ジドウ</t>
    </rPh>
    <rPh sb="2" eb="4">
      <t>ハッタツ</t>
    </rPh>
    <rPh sb="4" eb="6">
      <t>シエン</t>
    </rPh>
    <rPh sb="7" eb="11">
      <t>ホウカゴトウ</t>
    </rPh>
    <phoneticPr fontId="44"/>
  </si>
  <si>
    <t>児童発達支援管理責任者</t>
    <rPh sb="0" eb="2">
      <t>ジドウ</t>
    </rPh>
    <rPh sb="2" eb="6">
      <t>ハッタツシエン</t>
    </rPh>
    <rPh sb="6" eb="8">
      <t>カンリ</t>
    </rPh>
    <rPh sb="8" eb="11">
      <t>セキニンシャ</t>
    </rPh>
    <phoneticPr fontId="46"/>
  </si>
  <si>
    <t>児童指導員</t>
    <rPh sb="0" eb="2">
      <t>ジドウ</t>
    </rPh>
    <rPh sb="2" eb="5">
      <t>シドウイン</t>
    </rPh>
    <phoneticPr fontId="46"/>
  </si>
  <si>
    <t>保育士</t>
    <rPh sb="0" eb="3">
      <t>ホイクシ</t>
    </rPh>
    <phoneticPr fontId="46"/>
  </si>
  <si>
    <t>機能訓練担当職員</t>
    <rPh sb="0" eb="4">
      <t>キノウクンレン</t>
    </rPh>
    <rPh sb="4" eb="6">
      <t>タントウ</t>
    </rPh>
    <rPh sb="6" eb="8">
      <t>ショクイン</t>
    </rPh>
    <phoneticPr fontId="46"/>
  </si>
  <si>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6"/>
  </si>
  <si>
    <t>嘱託医</t>
    <rPh sb="0" eb="2">
      <t>ショクタク</t>
    </rPh>
    <phoneticPr fontId="46"/>
  </si>
  <si>
    <t>児童発達支援・児童発達支援センターであるもの</t>
    <rPh sb="0" eb="6">
      <t>ジドウハッタツシエン</t>
    </rPh>
    <rPh sb="7" eb="11">
      <t>ジドウハッタツ</t>
    </rPh>
    <rPh sb="11" eb="13">
      <t>シエン</t>
    </rPh>
    <phoneticPr fontId="46"/>
  </si>
  <si>
    <t>栄養士</t>
    <rPh sb="0" eb="3">
      <t>エイヨウシ</t>
    </rPh>
    <phoneticPr fontId="46"/>
  </si>
  <si>
    <t>調理員</t>
    <rPh sb="0" eb="3">
      <t>チョウリイン</t>
    </rPh>
    <phoneticPr fontId="46"/>
  </si>
  <si>
    <t>保育所等訪問支援</t>
    <rPh sb="0" eb="3">
      <t>ホイクショ</t>
    </rPh>
    <rPh sb="3" eb="4">
      <t>トウ</t>
    </rPh>
    <rPh sb="4" eb="6">
      <t>ホウモン</t>
    </rPh>
    <rPh sb="6" eb="8">
      <t>シエン</t>
    </rPh>
    <phoneticPr fontId="44"/>
  </si>
  <si>
    <t>訪問支援員</t>
    <rPh sb="0" eb="2">
      <t>ホウモン</t>
    </rPh>
    <rPh sb="2" eb="5">
      <t>シエンイン</t>
    </rPh>
    <phoneticPr fontId="46"/>
  </si>
  <si>
    <t>居宅訪問型児童発達支援</t>
    <rPh sb="0" eb="2">
      <t>キョタク</t>
    </rPh>
    <rPh sb="2" eb="4">
      <t>ホウモン</t>
    </rPh>
    <rPh sb="4" eb="5">
      <t>ガタ</t>
    </rPh>
    <rPh sb="5" eb="7">
      <t>ジドウ</t>
    </rPh>
    <rPh sb="7" eb="9">
      <t>ハッタツ</t>
    </rPh>
    <rPh sb="9" eb="11">
      <t>シエン</t>
    </rPh>
    <phoneticPr fontId="44"/>
  </si>
  <si>
    <t>福祉型障害児入所施設</t>
    <rPh sb="0" eb="3">
      <t>フクシガタ</t>
    </rPh>
    <rPh sb="3" eb="6">
      <t>ショウガイジ</t>
    </rPh>
    <rPh sb="6" eb="8">
      <t>ニュウショ</t>
    </rPh>
    <rPh sb="8" eb="10">
      <t>シセツ</t>
    </rPh>
    <phoneticPr fontId="44"/>
  </si>
  <si>
    <t>心理担当職員</t>
    <rPh sb="0" eb="6">
      <t>シンリタントウショクイン</t>
    </rPh>
    <phoneticPr fontId="46"/>
  </si>
  <si>
    <t>医療型障害児入所施設</t>
    <rPh sb="0" eb="2">
      <t>イリョウ</t>
    </rPh>
    <rPh sb="2" eb="3">
      <t>ガタ</t>
    </rPh>
    <rPh sb="3" eb="6">
      <t>ショウガイジ</t>
    </rPh>
    <rPh sb="6" eb="8">
      <t>ニュウショ</t>
    </rPh>
    <rPh sb="8" eb="10">
      <t>シセツ</t>
    </rPh>
    <phoneticPr fontId="44"/>
  </si>
  <si>
    <t>理学療法士又は作業療法士</t>
    <rPh sb="0" eb="5">
      <t>リガクリョウホウシ</t>
    </rPh>
    <rPh sb="5" eb="6">
      <t>マタ</t>
    </rPh>
    <rPh sb="7" eb="12">
      <t>サギョウリョウホウシ</t>
    </rPh>
    <phoneticPr fontId="46"/>
  </si>
  <si>
    <t>○</t>
    <phoneticPr fontId="37"/>
  </si>
  <si>
    <t>運営規程</t>
    <rPh sb="0" eb="2">
      <t>ウンエイ</t>
    </rPh>
    <rPh sb="2" eb="4">
      <t>キテイ</t>
    </rPh>
    <phoneticPr fontId="37"/>
  </si>
  <si>
    <t>長崎県知事　様</t>
    <rPh sb="0" eb="3">
      <t>ナガサキケン</t>
    </rPh>
    <rPh sb="3" eb="5">
      <t>チジ</t>
    </rPh>
    <rPh sb="6" eb="7">
      <t>サマ</t>
    </rPh>
    <phoneticPr fontId="36"/>
  </si>
  <si>
    <t>法人番号(13桁)</t>
    <rPh sb="0" eb="2">
      <t>ホウジン</t>
    </rPh>
    <rPh sb="2" eb="4">
      <t>バンゴウ</t>
    </rPh>
    <rPh sb="7" eb="8">
      <t>ケタ</t>
    </rPh>
    <phoneticPr fontId="37"/>
  </si>
  <si>
    <t>付表８　就労移行支援事業所の指定等に係る記載事項</t>
  </si>
  <si>
    <t>サービス種別(申請するものに○)</t>
    <rPh sb="4" eb="6">
      <t>シュベツ</t>
    </rPh>
    <rPh sb="7" eb="9">
      <t>シンセイ</t>
    </rPh>
    <phoneticPr fontId="37"/>
  </si>
  <si>
    <t>一般型</t>
    <rPh sb="0" eb="3">
      <t>イッパンガタ</t>
    </rPh>
    <phoneticPr fontId="37"/>
  </si>
  <si>
    <t>資格取得型</t>
    <rPh sb="0" eb="5">
      <t>シカクシュトクガタ</t>
    </rPh>
    <phoneticPr fontId="37"/>
  </si>
  <si>
    <t>(郵便番号</t>
    <phoneticPr fontId="37"/>
  </si>
  <si>
    <t>-</t>
    <phoneticPr fontId="37"/>
  </si>
  <si>
    <t>)</t>
    <phoneticPr fontId="36"/>
  </si>
  <si>
    <t>E-Mail</t>
    <phoneticPr fontId="37"/>
  </si>
  <si>
    <t>生年月日</t>
    <rPh sb="0" eb="4">
      <t>セイネンガッピ</t>
    </rPh>
    <phoneticPr fontId="37"/>
  </si>
  <si>
    <t>日</t>
    <rPh sb="0" eb="1">
      <t>ニチ</t>
    </rPh>
    <phoneticPr fontId="3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</si>
  <si>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</si>
  <si>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</si>
  <si>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</si>
  <si>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</si>
  <si>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37"/>
  </si>
  <si>
    <t>居宅介護等従業者</t>
    <rPh sb="0" eb="2">
      <t>キョタク</t>
    </rPh>
    <rPh sb="2" eb="4">
      <t>カイゴ</t>
    </rPh>
    <rPh sb="4" eb="5">
      <t>トウ</t>
    </rPh>
    <rPh sb="5" eb="8">
      <t>ジュウギョウシャ</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</si>
  <si>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7"/>
  </si>
  <si>
    <t>利用定員(人)</t>
    <rPh sb="0" eb="2">
      <t>リヨウ</t>
    </rPh>
    <rPh sb="2" eb="4">
      <t>テイイン</t>
    </rPh>
    <rPh sb="5" eb="6">
      <t>ニン</t>
    </rPh>
    <phoneticPr fontId="6"/>
  </si>
  <si>
    <t>利用者の推定数(人)</t>
    <rPh sb="0" eb="3">
      <t>リヨウシャ</t>
    </rPh>
    <rPh sb="4" eb="7">
      <t>スイテイスウ</t>
    </rPh>
    <phoneticPr fontId="6"/>
  </si>
  <si>
    <t>通常の事業の実施地域</t>
    <rPh sb="0" eb="2">
      <t>ツウジョウ</t>
    </rPh>
    <rPh sb="3" eb="5">
      <t>ジギョウ</t>
    </rPh>
    <rPh sb="6" eb="8">
      <t>ジッシ</t>
    </rPh>
    <rPh sb="8" eb="10">
      <t>チイキ</t>
    </rPh>
    <phoneticPr fontId="6"/>
  </si>
  <si>
    <t>協力医療機関</t>
    <rPh sb="0" eb="2">
      <t>キョウリョク</t>
    </rPh>
    <rPh sb="2" eb="6">
      <t>イリョウキカン</t>
    </rPh>
    <phoneticPr fontId="37"/>
  </si>
  <si>
    <t>名称</t>
    <rPh sb="0" eb="2">
      <t>メイショウ</t>
    </rPh>
    <phoneticPr fontId="37"/>
  </si>
  <si>
    <t>診療科名</t>
    <rPh sb="0" eb="3">
      <t>シンリョウカ</t>
    </rPh>
    <rPh sb="3" eb="4">
      <t>メイ</t>
    </rPh>
    <phoneticPr fontId="37"/>
  </si>
  <si>
    <t>提携就労支援機関</t>
    <rPh sb="0" eb="2">
      <t>テイケイ</t>
    </rPh>
    <rPh sb="2" eb="4">
      <t>シュウロウ</t>
    </rPh>
    <rPh sb="4" eb="6">
      <t>シエン</t>
    </rPh>
    <rPh sb="6" eb="8">
      <t>キカン</t>
    </rPh>
    <phoneticPr fontId="37"/>
  </si>
  <si>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</si>
  <si>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</si>
  <si>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7"/>
  </si>
  <si>
    <t>２．更新の場合には、「利用者の推定数」欄は前年度の平均利用者数を記入してください。</t>
    <phoneticPr fontId="3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</si>
  <si>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</si>
  <si>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</si>
  <si>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記入欄不足時の資料</t>
  </si>
  <si>
    <t>■サービス管理責任者</t>
    <rPh sb="5" eb="7">
      <t>カンリ</t>
    </rPh>
    <rPh sb="7" eb="9">
      <t>セキニン</t>
    </rPh>
    <rPh sb="9" eb="10">
      <t>シャ</t>
    </rPh>
    <phoneticPr fontId="36"/>
  </si>
  <si>
    <t>■協力医療機関</t>
    <rPh sb="1" eb="3">
      <t>キョウリョク</t>
    </rPh>
    <rPh sb="3" eb="5">
      <t>イリョウ</t>
    </rPh>
    <rPh sb="5" eb="7">
      <t>キカン</t>
    </rPh>
    <phoneticPr fontId="36"/>
  </si>
  <si>
    <t>（県様式１）</t>
    <rPh sb="1" eb="2">
      <t>ケン</t>
    </rPh>
    <rPh sb="2" eb="4">
      <t>ヨウシキ</t>
    </rPh>
    <phoneticPr fontId="6"/>
  </si>
  <si>
    <t>（県様式２）</t>
    <rPh sb="1" eb="2">
      <t>ケン</t>
    </rPh>
    <rPh sb="2" eb="4">
      <t>ヨウシキ</t>
    </rPh>
    <phoneticPr fontId="6"/>
  </si>
  <si>
    <t>備考１．申請するサービスの種類に関して、基準省令で定められた設備基準上適合すべき項目について記載してください。</t>
    <phoneticPr fontId="6"/>
  </si>
  <si>
    <t>（県様式３）</t>
    <rPh sb="1" eb="2">
      <t>ケン</t>
    </rPh>
    <rPh sb="2" eb="4">
      <t>ヨウシキ</t>
    </rPh>
    <phoneticPr fontId="6"/>
  </si>
  <si>
    <t>（県様式４）</t>
    <rPh sb="1" eb="2">
      <t>ケン</t>
    </rPh>
    <rPh sb="2" eb="4">
      <t>ヨウシキ</t>
    </rPh>
    <phoneticPr fontId="6"/>
  </si>
  <si>
    <t>(標準様式２)</t>
    <rPh sb="1" eb="3">
      <t>ヒョウジュン</t>
    </rPh>
    <rPh sb="3" eb="5">
      <t>ヨウシキ</t>
    </rPh>
    <phoneticPr fontId="6"/>
  </si>
  <si>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6"/>
  </si>
  <si>
    <t>指定障害福祉サービス等の種類</t>
    <rPh sb="0" eb="2">
      <t>シテイ</t>
    </rPh>
    <rPh sb="2" eb="4">
      <t>ショウガイ</t>
    </rPh>
    <rPh sb="4" eb="6">
      <t>フクシ</t>
    </rPh>
    <rPh sb="10" eb="11">
      <t>ナド</t>
    </rPh>
    <rPh sb="12" eb="14">
      <t>シュルイ</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</si>
  <si>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</si>
  <si>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</si>
  <si>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３　その他参考事項</t>
    <rPh sb="4" eb="5">
      <t>タ</t>
    </rPh>
    <rPh sb="5" eb="7">
      <t>サンコウ</t>
    </rPh>
    <rPh sb="7" eb="9">
      <t>ジコウ</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</si>
  <si>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</si>
  <si>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</si>
  <si>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</si>
  <si>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</si>
  <si>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(１)拡充予定の有無</t>
    <rPh sb="3" eb="5">
      <t>カクジュウ</t>
    </rPh>
    <rPh sb="5" eb="7">
      <t>ヨテイ</t>
    </rPh>
    <rPh sb="8" eb="10">
      <t>ウム</t>
    </rPh>
    <phoneticPr fontId="6"/>
  </si>
  <si>
    <t>(　　有り　　・　　無し　　)</t>
    <rPh sb="3" eb="4">
      <t>ア</t>
    </rPh>
    <rPh sb="10" eb="11">
      <t>ナ</t>
    </rPh>
    <phoneticPr fontId="37"/>
  </si>
  <si>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</si>
  <si>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</si>
  <si>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(標準様式３)</t>
    <rPh sb="1" eb="3">
      <t>ヒョウジュン</t>
    </rPh>
    <rPh sb="3" eb="5">
      <t>ヨウシキ</t>
    </rPh>
    <phoneticPr fontId="6"/>
  </si>
  <si>
    <t>誓　約　書</t>
    <phoneticPr fontId="6"/>
  </si>
  <si>
    <t>日</t>
    <rPh sb="0" eb="1">
      <t>ニチ</t>
    </rPh>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</si>
  <si>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</si>
  <si>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</si>
  <si>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</si>
  <si>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</si>
  <si>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</si>
  <si>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</si>
  <si>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注　○を付けてください。</t>
    <rPh sb="0" eb="1">
      <t>チュウ</t>
    </rPh>
    <rPh sb="4" eb="5">
      <t>ツ</t>
    </rPh>
    <phoneticPr fontId="6"/>
  </si>
  <si>
    <t>（別紙①：障害福祉サービス事業者向け）</t>
    <rPh sb="1" eb="3">
      <t>ベッシ</t>
    </rPh>
    <rPh sb="5" eb="7">
      <t>ショウガイ</t>
    </rPh>
    <rPh sb="7" eb="9">
      <t>フクシ</t>
    </rPh>
    <rPh sb="15" eb="16">
      <t>シャ</t>
    </rPh>
    <rPh sb="16" eb="17">
      <t>ム</t>
    </rPh>
    <phoneticPr fontId="38"/>
  </si>
  <si>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38"/>
  </si>
  <si>
    <t>一</t>
    <rPh sb="0" eb="1">
      <t>イチ</t>
    </rPh>
    <phoneticPr fontId="6"/>
  </si>
  <si>
    <t>申請者が都道府県の条例で定める者でないとき。</t>
    <phoneticPr fontId="6"/>
  </si>
  <si>
    <t>二</t>
    <rPh sb="0" eb="1">
      <t>ニ</t>
    </rPh>
    <phoneticPr fontId="6"/>
  </si>
  <si>
    <t>当該申請に係るサービス事業所の従業者の知識及び技能並びに人員が、第四十三条第一項の都道府県の条例で定める基準を満たしていないとき。</t>
    <phoneticPr fontId="6"/>
  </si>
  <si>
    <t>三</t>
    <rPh sb="0" eb="1">
      <t>サン</t>
    </rPh>
    <phoneticPr fontId="6"/>
  </si>
  <si>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</si>
  <si>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</si>
  <si>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</si>
  <si>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</si>
  <si>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</si>
  <si>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</si>
  <si>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</si>
  <si>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</si>
  <si>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</si>
  <si>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</si>
  <si>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</si>
  <si>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</si>
  <si>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</si>
  <si>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</si>
  <si>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</si>
  <si>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</si>
  <si>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6"/>
  </si>
  <si>
    <t>十一</t>
    <rPh sb="0" eb="1">
      <t>ジュウ</t>
    </rPh>
    <rPh sb="1" eb="2">
      <t>イチ</t>
    </rPh>
    <phoneticPr fontId="6"/>
  </si>
  <si>
    <t>申請者が、指定の申請前五年以内に障害福祉サービスに関し不正又は著しく不当な行為をした者であるとき。</t>
    <phoneticPr fontId="6"/>
  </si>
  <si>
    <t>十二</t>
    <rPh sb="0" eb="1">
      <t>ジュウ</t>
    </rPh>
    <rPh sb="1" eb="2">
      <t>ニ</t>
    </rPh>
    <phoneticPr fontId="6"/>
  </si>
  <si>
    <t>申請者が、法人で、その役員等のうちに第四号から第六号まで又は第八号から前号までのいずれかに該当する者のあるものであるとき。</t>
    <phoneticPr fontId="6"/>
  </si>
  <si>
    <t>十三</t>
    <rPh sb="0" eb="1">
      <t>ジュウ</t>
    </rPh>
    <rPh sb="1" eb="2">
      <t>サン</t>
    </rPh>
    <phoneticPr fontId="6"/>
  </si>
  <si>
    <t>申請者が、法人でない者で、その管理者が第四号から第六号まで又は第八号から第十一号までのいずれかに該当する者であるとき。</t>
    <phoneticPr fontId="6"/>
  </si>
  <si>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6"/>
  </si>
  <si>
    <t>（県様式３－２）</t>
    <rPh sb="1" eb="2">
      <t>ケン</t>
    </rPh>
    <rPh sb="2" eb="4">
      <t>ヨウシキ</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</si>
  <si>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</si>
  <si>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44"/>
  </si>
  <si>
    <t>事業所名</t>
    <rPh sb="0" eb="3">
      <t>ジギョウショ</t>
    </rPh>
    <rPh sb="3" eb="4">
      <t>メイ</t>
    </rPh>
    <phoneticPr fontId="44"/>
  </si>
  <si>
    <t>(1)記載する期間</t>
    <rPh sb="3" eb="5">
      <t>キサイ</t>
    </rPh>
    <rPh sb="7" eb="9">
      <t>キカン</t>
    </rPh>
    <phoneticPr fontId="6"/>
  </si>
  <si>
    <t>４週</t>
  </si>
  <si>
    <t>(2)予定/実績の別</t>
    <rPh sb="3" eb="5">
      <t>ヨテイ</t>
    </rPh>
    <rPh sb="6" eb="8">
      <t>ジッセキ</t>
    </rPh>
    <rPh sb="9" eb="10">
      <t>ベツ</t>
    </rPh>
    <phoneticPr fontId="6"/>
  </si>
  <si>
    <t>　　(3)施設外就労の有無</t>
    <rPh sb="5" eb="7">
      <t>シセツ</t>
    </rPh>
    <rPh sb="7" eb="8">
      <t>ガイ</t>
    </rPh>
    <rPh sb="8" eb="10">
      <t>シュウロウ</t>
    </rPh>
    <rPh sb="11" eb="13">
      <t>ウム</t>
    </rPh>
    <phoneticPr fontId="6"/>
  </si>
  <si>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</si>
  <si>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</si>
  <si>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時間/週</t>
    <rPh sb="0" eb="2">
      <t>ジカン</t>
    </rPh>
    <rPh sb="3" eb="4">
      <t>シュウ</t>
    </rPh>
    <phoneticPr fontId="6"/>
  </si>
  <si>
    <t>時間/月</t>
    <rPh sb="0" eb="2">
      <t>ジカン</t>
    </rPh>
    <rPh sb="3" eb="4">
      <t>ツキ</t>
    </rPh>
    <phoneticPr fontId="6"/>
  </si>
  <si>
    <t>No.</t>
    <phoneticPr fontId="6"/>
  </si>
  <si>
    <t>(5)職種</t>
    <rPh sb="3" eb="5">
      <t>ショクシュ</t>
    </rPh>
    <phoneticPr fontId="6"/>
  </si>
  <si>
    <t>(6)勤務形態</t>
    <rPh sb="3" eb="5">
      <t>キンム</t>
    </rPh>
    <rPh sb="5" eb="7">
      <t>ケイタイ</t>
    </rPh>
    <phoneticPr fontId="6"/>
  </si>
  <si>
    <t>(7)資格</t>
    <rPh sb="3" eb="5">
      <t>シカク</t>
    </rPh>
    <phoneticPr fontId="6"/>
  </si>
  <si>
    <t>(8)氏名</t>
    <rPh sb="3" eb="5">
      <t>シメイ</t>
    </rPh>
    <phoneticPr fontId="6"/>
  </si>
  <si>
    <t>(9)</t>
    <phoneticPr fontId="6"/>
  </si>
  <si>
    <t>(10)勤務時間数合計</t>
    <rPh sb="4" eb="6">
      <t>キンム</t>
    </rPh>
    <rPh sb="6" eb="8">
      <t>ジカン</t>
    </rPh>
    <rPh sb="8" eb="9">
      <t>スウ</t>
    </rPh>
    <rPh sb="9" eb="11">
      <t>ゴウケイ</t>
    </rPh>
    <phoneticPr fontId="6"/>
  </si>
  <si>
    <t>(11)週平均の勤務時間数</t>
    <rPh sb="4" eb="7">
      <t>シュウヘイキン</t>
    </rPh>
    <rPh sb="8" eb="10">
      <t>キンム</t>
    </rPh>
    <rPh sb="10" eb="12">
      <t>ジカン</t>
    </rPh>
    <rPh sb="12" eb="13">
      <t>スウ</t>
    </rPh>
    <phoneticPr fontId="6"/>
  </si>
  <si>
    <t>(12)兼務状況
（兼務先／兼務する職務の内容）等</t>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</si>
  <si>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</si>
  <si>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</si>
  <si>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</si>
  <si>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</si>
  <si>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第５週</t>
    <rPh sb="0" eb="1">
      <t>ダイ</t>
    </rPh>
    <rPh sb="2" eb="3">
      <t>シュウ</t>
    </rPh>
    <phoneticPr fontId="6"/>
  </si>
  <si>
    <t>※選択肢にない職種については直接入力してください</t>
    <phoneticPr fontId="46"/>
  </si>
  <si>
    <t>A</t>
  </si>
  <si>
    <t>B</t>
  </si>
  <si>
    <t>C</t>
  </si>
  <si>
    <t>D</t>
  </si>
  <si>
    <t>サービス提供時間</t>
    <rPh sb="4" eb="6">
      <t>テイキョウ</t>
    </rPh>
    <rPh sb="6" eb="8">
      <t>ジカン</t>
    </rPh>
    <phoneticPr fontId="6"/>
  </si>
  <si>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6"/>
  </si>
  <si>
    <t>計</t>
    <rPh sb="0" eb="1">
      <t>ケイ</t>
    </rPh>
    <phoneticPr fontId="6"/>
  </si>
  <si>
    <t>平均利用者数</t>
    <rPh sb="0" eb="2">
      <t>ヘイキン</t>
    </rPh>
    <rPh sb="2" eb="6">
      <t>リヨウシャスウ</t>
    </rPh>
    <phoneticPr fontId="6"/>
  </si>
  <si>
    <t>利用者延べ数</t>
    <rPh sb="3" eb="4">
      <t>ノ</t>
    </rPh>
    <phoneticPr fontId="6"/>
  </si>
  <si>
    <t>開所日数</t>
    <rPh sb="0" eb="2">
      <t>カイショ</t>
    </rPh>
    <rPh sb="2" eb="4">
      <t>ニッスウ</t>
    </rPh>
    <phoneticPr fontId="36"/>
  </si>
  <si>
    <t>＜人員に関する基準＞</t>
    <rPh sb="1" eb="3">
      <t>ジンイン</t>
    </rPh>
    <rPh sb="4" eb="5">
      <t>カン</t>
    </rPh>
    <rPh sb="7" eb="9">
      <t>キジュン</t>
    </rPh>
    <phoneticPr fontId="6"/>
  </si>
  <si>
    <t>区分</t>
    <rPh sb="0" eb="2">
      <t>クブン</t>
    </rPh>
    <phoneticPr fontId="36"/>
  </si>
  <si>
    <t>職業指導員及び生活支援員</t>
    <rPh sb="0" eb="2">
      <t>ショクギョウ</t>
    </rPh>
    <rPh sb="2" eb="4">
      <t>シドウ</t>
    </rPh>
    <rPh sb="4" eb="5">
      <t>イン</t>
    </rPh>
    <rPh sb="5" eb="6">
      <t>オヨ</t>
    </rPh>
    <rPh sb="7" eb="9">
      <t>セイカツ</t>
    </rPh>
    <rPh sb="9" eb="11">
      <t>シエン</t>
    </rPh>
    <rPh sb="11" eb="12">
      <t>イン</t>
    </rPh>
    <phoneticPr fontId="46"/>
  </si>
  <si>
    <t>就労支援員</t>
  </si>
  <si>
    <t>必要な配置数</t>
    <rPh sb="0" eb="2">
      <t>ヒツヨウ</t>
    </rPh>
    <rPh sb="3" eb="6">
      <t>ハイチスウ</t>
    </rPh>
    <phoneticPr fontId="36"/>
  </si>
  <si>
    <t>＜人員基準に関する実人数集計＞</t>
    <rPh sb="1" eb="5">
      <t>ジンインキジュン</t>
    </rPh>
    <rPh sb="6" eb="7">
      <t>カン</t>
    </rPh>
    <rPh sb="9" eb="10">
      <t>ジツ</t>
    </rPh>
    <rPh sb="10" eb="12">
      <t>ニンズウ</t>
    </rPh>
    <rPh sb="12" eb="14">
      <t>シュウケイ</t>
    </rPh>
    <phoneticPr fontId="6"/>
  </si>
  <si>
    <t>専従</t>
    <rPh sb="0" eb="2">
      <t>センジュウ</t>
    </rPh>
    <phoneticPr fontId="36"/>
  </si>
  <si>
    <t>兼務</t>
    <rPh sb="0" eb="2">
      <t>ケンム</t>
    </rPh>
    <phoneticPr fontId="36"/>
  </si>
  <si>
    <t>常勤</t>
    <rPh sb="0" eb="2">
      <t>ジョウキン</t>
    </rPh>
    <phoneticPr fontId="6"/>
  </si>
  <si>
    <t>非常勤</t>
    <rPh sb="0" eb="3">
      <t>ヒジョウキン</t>
    </rPh>
    <phoneticPr fontId="6"/>
  </si>
  <si>
    <t>常勤換算数</t>
    <rPh sb="0" eb="5">
      <t>ジョウキンカンサンスウ</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</si>
  <si>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</si>
  <si>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「４週」・「暦月」のいずれかを選択してください。</t>
    <rPh sb="7" eb="8">
      <t>シュウ</t>
    </rPh>
    <rPh sb="11" eb="12">
      <t>レキ</t>
    </rPh>
    <rPh sb="12" eb="13">
      <t>ツキ</t>
    </rPh>
    <rPh sb="20" eb="22">
      <t>センタク</t>
    </rPh>
    <phoneticPr fontId="44"/>
  </si>
  <si>
    <t>　(2) 「予定」・「実績」のいずれかを選択してください。</t>
    <rPh sb="6" eb="8">
      <t>ヨテイ</t>
    </rPh>
    <rPh sb="11" eb="13">
      <t>ジッセキ</t>
    </rPh>
    <rPh sb="20" eb="22">
      <t>センタク</t>
    </rPh>
    <phoneticPr fontId="44"/>
  </si>
  <si>
    <t>　(3) 施設外就労について「有」「無」のいずれかを選択してください。</t>
    <rPh sb="5" eb="10">
      <t>シセツガイシュウロウ</t>
    </rPh>
    <rPh sb="15" eb="16">
      <t>ア</t>
    </rPh>
    <rPh sb="18" eb="19">
      <t>ナ</t>
    </rPh>
    <rPh sb="26" eb="28">
      <t>センタク</t>
    </rPh>
    <phoneticPr fontId="44"/>
  </si>
  <si>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</si>
  <si>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(5) 従業者の職種を入力してください。</t>
    <rPh sb="5" eb="8">
      <t>ジュウギョウシャ</t>
    </rPh>
    <rPh sb="9" eb="11">
      <t>ショクシュ</t>
    </rPh>
    <rPh sb="12" eb="14">
      <t>ニュウリョク</t>
    </rPh>
    <phoneticPr fontId="44"/>
  </si>
  <si>
    <t xml:space="preserve"> 　　 記入の順序は、職種ごとにまとめてください。</t>
    <rPh sb="4" eb="6">
      <t>キニュウ</t>
    </rPh>
    <rPh sb="7" eb="9">
      <t>ジュンジョ</t>
    </rPh>
    <rPh sb="11" eb="13">
      <t>ショクシュ</t>
    </rPh>
    <phoneticPr fontId="44"/>
  </si>
  <si>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</si>
  <si>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記号</t>
    <rPh sb="0" eb="2">
      <t>キゴウ</t>
    </rPh>
    <phoneticPr fontId="44"/>
  </si>
  <si>
    <t>区分</t>
    <rPh sb="0" eb="2">
      <t>クブン</t>
    </rPh>
    <phoneticPr fontId="44"/>
  </si>
  <si>
    <t>常勤で専従</t>
    <rPh sb="0" eb="2">
      <t>ジョウキン</t>
    </rPh>
    <rPh sb="3" eb="5">
      <t>センジュウ</t>
    </rPh>
    <phoneticPr fontId="44"/>
  </si>
  <si>
    <t>常勤で兼務</t>
    <rPh sb="0" eb="2">
      <t>ジョウキン</t>
    </rPh>
    <rPh sb="3" eb="5">
      <t>ケンム</t>
    </rPh>
    <phoneticPr fontId="44"/>
  </si>
  <si>
    <t>非常勤で専従</t>
    <rPh sb="0" eb="3">
      <t>ヒジョウキン</t>
    </rPh>
    <rPh sb="4" eb="6">
      <t>センジュウ</t>
    </rPh>
    <phoneticPr fontId="44"/>
  </si>
  <si>
    <t>非常勤で兼務</t>
    <rPh sb="0" eb="3">
      <t>ヒジョウキン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</si>
  <si>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</si>
  <si>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</si>
  <si>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</si>
  <si>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(7) 従業者の保有する資格を入力してください。</t>
    <rPh sb="5" eb="8">
      <t>ジュウギョウシャ</t>
    </rPh>
    <rPh sb="9" eb="11">
      <t>ホユウ</t>
    </rPh>
    <rPh sb="13" eb="15">
      <t>シカク</t>
    </rPh>
    <rPh sb="16" eb="18">
      <t>ニュウリョク</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</si>
  <si>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</si>
  <si>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</si>
  <si>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(8) 従業者の氏名を記入してください。</t>
    <rPh sb="5" eb="8">
      <t>ジュウギョウシャ</t>
    </rPh>
    <rPh sb="9" eb="11">
      <t>シメイ</t>
    </rPh>
    <rPh sb="12" eb="14">
      <t>キニュウ</t>
    </rPh>
    <phoneticPr fontId="44"/>
  </si>
  <si>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</si>
  <si>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4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</si>
  <si>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</si>
  <si>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</si>
  <si>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</si>
  <si>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</si>
  <si>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</si>
  <si>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</si>
  <si>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</si>
  <si>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その他、特記事項欄としてもご活用ください。</t>
    <rPh sb="6" eb="7">
      <t>タ</t>
    </rPh>
    <rPh sb="8" eb="10">
      <t>トッキ</t>
    </rPh>
    <rPh sb="10" eb="12">
      <t>ジコウ</t>
    </rPh>
    <rPh sb="12" eb="13">
      <t>ラン</t>
    </rPh>
    <rPh sb="18" eb="20">
      <t>カツヨウ</t>
    </rPh>
    <phoneticPr fontId="19"/>
  </si>
  <si>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6"/>
  </si>
  <si>
    <t xml:space="preserve"> ・必要項目を満たしていれば、各事業所で使用するシフト表等をもって代替書類として差し支えありません。</t>
    <phoneticPr fontId="6"/>
  </si>
  <si>
    <t>　(11) 従業者ごとに、合計勤務時間数を入力してください。</t>
    <rPh sb="6" eb="9">
      <t>ジュウギョウシャ</t>
    </rPh>
    <rPh sb="13" eb="15">
      <t>ゴウケイ</t>
    </rPh>
    <rPh sb="15" eb="17">
      <t>キンム</t>
    </rPh>
    <rPh sb="17" eb="20">
      <t>ジカンスウ</t>
    </rPh>
    <rPh sb="21" eb="23">
      <t>ニュウリョク</t>
    </rPh>
    <phoneticPr fontId="44"/>
  </si>
  <si>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</si>
  <si>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</si>
  <si>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r>
      <rPr>
        <sz val="14"/>
        <rFont val="UD デジタル 教科書体 NK-R"/>
        <family val="1"/>
        <charset val="128"/>
      </rPr>
      <t>提出書類</t>
    </r>
    <r>
      <rPr>
        <sz val="9"/>
        <rFont val="UD デジタル 教科書体 NK-R"/>
        <family val="1"/>
        <charset val="128"/>
      </rPr>
      <t xml:space="preserve">
○は必須、△は必要に応じて提出
■は該当サービスのみ等の指定あり
（下段※の表記も併せてよくご確認ください）</t>
    </r>
    <rPh sb="0" eb="2">
      <t>テイシュツ</t>
    </rPh>
    <rPh sb="2" eb="4">
      <t>ショルイ</t>
    </rPh>
    <rPh sb="23" eb="25">
      <t>ガイトウ</t>
    </rPh>
    <rPh sb="31" eb="32">
      <t>トウ</t>
    </rPh>
    <rPh sb="33" eb="35">
      <t>シテイ</t>
    </rPh>
    <rPh sb="39" eb="41">
      <t>カダン</t>
    </rPh>
    <rPh sb="43" eb="45">
      <t>ヒョウキ</t>
    </rPh>
    <rPh sb="46" eb="47">
      <t>アワ</t>
    </rPh>
    <rPh sb="52" eb="54">
      <t>カクニン</t>
    </rPh>
    <phoneticPr fontId="6"/>
  </si>
  <si>
    <t>事業所(施設)の名称</t>
    <rPh sb="0" eb="3">
      <t>ジギョウショ</t>
    </rPh>
    <rPh sb="4" eb="6">
      <t>シセツ</t>
    </rPh>
    <rPh sb="8" eb="10">
      <t>メイショウ</t>
    </rPh>
    <phoneticPr fontId="37"/>
  </si>
  <si>
    <t>事業所(施設)の所在地
(設置の場所)</t>
    <rPh sb="0" eb="3">
      <t>ジギョウショ</t>
    </rPh>
    <rPh sb="4" eb="6">
      <t>シセツ</t>
    </rPh>
    <rPh sb="8" eb="11">
      <t>ショザイチ</t>
    </rPh>
    <rPh sb="13" eb="15">
      <t>セッチ</t>
    </rPh>
    <rPh sb="16" eb="18">
      <t>バショ</t>
    </rPh>
    <phoneticPr fontId="37"/>
  </si>
  <si>
    <t>申請者(設置者)の名称</t>
    <rPh sb="0" eb="3">
      <t>シンセイシャ</t>
    </rPh>
    <rPh sb="4" eb="6">
      <t>セッチ</t>
    </rPh>
    <rPh sb="6" eb="7">
      <t>シャ</t>
    </rPh>
    <rPh sb="9" eb="11">
      <t>メイショウ</t>
    </rPh>
    <phoneticPr fontId="37"/>
  </si>
  <si>
    <t>（申請者の）主たる事務所の所在地</t>
    <rPh sb="1" eb="4">
      <t>シンセイシャ</t>
    </rPh>
    <rPh sb="6" eb="7">
      <t>シュ</t>
    </rPh>
    <rPh sb="9" eb="11">
      <t>ジム</t>
    </rPh>
    <rPh sb="11" eb="12">
      <t>ショ</t>
    </rPh>
    <rPh sb="13" eb="16">
      <t>ショザイチ</t>
    </rPh>
    <phoneticPr fontId="37"/>
  </si>
  <si>
    <t>代表者の氏名、生年月日、住所又は職名</t>
    <rPh sb="0" eb="3">
      <t>ダイヒョウシャ</t>
    </rPh>
    <rPh sb="4" eb="6">
      <t>シメイ</t>
    </rPh>
    <rPh sb="7" eb="9">
      <t>セイネン</t>
    </rPh>
    <rPh sb="9" eb="11">
      <t>ツキヒ</t>
    </rPh>
    <rPh sb="12" eb="14">
      <t>ジュウショ</t>
    </rPh>
    <rPh sb="14" eb="15">
      <t>マタ</t>
    </rPh>
    <rPh sb="16" eb="18">
      <t>ショクメイ</t>
    </rPh>
    <phoneticPr fontId="37"/>
  </si>
  <si>
    <t>申請者（設置者）の定款等・登記事項証明書</t>
    <rPh sb="0" eb="3">
      <t>シンセイシャ</t>
    </rPh>
    <rPh sb="4" eb="7">
      <t>セッチシャ</t>
    </rPh>
    <rPh sb="9" eb="11">
      <t>テイカン</t>
    </rPh>
    <rPh sb="11" eb="12">
      <t>トウ</t>
    </rPh>
    <rPh sb="13" eb="15">
      <t>トウキ</t>
    </rPh>
    <rPh sb="15" eb="17">
      <t>ジコウ</t>
    </rPh>
    <rPh sb="17" eb="20">
      <t>ショウメイショ</t>
    </rPh>
    <phoneticPr fontId="37"/>
  </si>
  <si>
    <t>事業所(施設)の平面図及び設備の概要</t>
    <rPh sb="0" eb="3">
      <t>ジギョウショ</t>
    </rPh>
    <rPh sb="4" eb="6">
      <t>シセツ</t>
    </rPh>
    <rPh sb="8" eb="11">
      <t>ヘイメンズ</t>
    </rPh>
    <rPh sb="11" eb="12">
      <t>オヨ</t>
    </rPh>
    <rPh sb="13" eb="15">
      <t>セツビ</t>
    </rPh>
    <rPh sb="16" eb="18">
      <t>ガイヨウ</t>
    </rPh>
    <phoneticPr fontId="37"/>
  </si>
  <si>
    <t>事業所(施設)の管理者の氏名、生年月日、住所又は経歴</t>
    <rPh sb="0" eb="3">
      <t>ジギョウショ</t>
    </rPh>
    <rPh sb="4" eb="6">
      <t>シセツ</t>
    </rPh>
    <rPh sb="8" eb="11">
      <t>カンリシャ</t>
    </rPh>
    <rPh sb="12" eb="14">
      <t>シメイ</t>
    </rPh>
    <rPh sb="15" eb="17">
      <t>セイネン</t>
    </rPh>
    <rPh sb="17" eb="19">
      <t>ガッピ</t>
    </rPh>
    <rPh sb="20" eb="22">
      <t>ジュウショ</t>
    </rPh>
    <rPh sb="22" eb="23">
      <t>マタ</t>
    </rPh>
    <rPh sb="24" eb="26">
      <t>ケイレキ</t>
    </rPh>
    <phoneticPr fontId="37"/>
  </si>
  <si>
    <t>主たる
対象者</t>
    <rPh sb="0" eb="1">
      <t>シュ</t>
    </rPh>
    <rPh sb="4" eb="7">
      <t>タイショウシャ</t>
    </rPh>
    <phoneticPr fontId="37"/>
  </si>
  <si>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7"/>
  </si>
  <si>
    <t>連携する公共職業安定所その他関係機関の名称</t>
    <rPh sb="0" eb="2">
      <t>レンケイ</t>
    </rPh>
    <rPh sb="4" eb="6">
      <t>コウキョウ</t>
    </rPh>
    <rPh sb="6" eb="8">
      <t>ショクギョウ</t>
    </rPh>
    <rPh sb="8" eb="11">
      <t>アンテイショ</t>
    </rPh>
    <rPh sb="13" eb="14">
      <t>タ</t>
    </rPh>
    <rPh sb="14" eb="18">
      <t>カンケイキカン</t>
    </rPh>
    <rPh sb="19" eb="21">
      <t>メイショウ</t>
    </rPh>
    <phoneticPr fontId="37"/>
  </si>
  <si>
    <t>様式第二号</t>
    <rPh sb="0" eb="2">
      <t>ヨウシキ</t>
    </rPh>
    <rPh sb="2" eb="3">
      <t>ダイ</t>
    </rPh>
    <rPh sb="3" eb="4">
      <t>ニ</t>
    </rPh>
    <rPh sb="4" eb="5">
      <t>ゴウ</t>
    </rPh>
    <phoneticPr fontId="6"/>
  </si>
  <si>
    <t>指定内容変更届出書</t>
    <rPh sb="0" eb="2">
      <t>シテイ</t>
    </rPh>
    <rPh sb="2" eb="4">
      <t>ナイヨウ</t>
    </rPh>
    <rPh sb="4" eb="6">
      <t>ヘンコウ</t>
    </rPh>
    <rPh sb="6" eb="8">
      <t>トドケデ</t>
    </rPh>
    <rPh sb="8" eb="9">
      <t>ショ</t>
    </rPh>
    <phoneticPr fontId="6"/>
  </si>
  <si>
    <t>○</t>
    <phoneticPr fontId="6"/>
  </si>
  <si>
    <t>付表</t>
    <rPh sb="0" eb="2">
      <t>フヒョウ</t>
    </rPh>
    <phoneticPr fontId="6"/>
  </si>
  <si>
    <t>（様式なし）</t>
    <rPh sb="1" eb="3">
      <t>ヨウシキ</t>
    </rPh>
    <phoneticPr fontId="6"/>
  </si>
  <si>
    <t>定款、登記簿謄本（登記事項証明書）</t>
    <rPh sb="0" eb="2">
      <t>テイカン</t>
    </rPh>
    <rPh sb="3" eb="6">
      <t>トウキボ</t>
    </rPh>
    <rPh sb="6" eb="8">
      <t>トウホン</t>
    </rPh>
    <rPh sb="9" eb="11">
      <t>トウキ</t>
    </rPh>
    <rPh sb="11" eb="13">
      <t>ジコウ</t>
    </rPh>
    <rPh sb="13" eb="16">
      <t>ショウメイショ</t>
    </rPh>
    <phoneticPr fontId="6"/>
  </si>
  <si>
    <t>〇</t>
    <phoneticPr fontId="6"/>
  </si>
  <si>
    <t>県様式１</t>
    <rPh sb="0" eb="1">
      <t>ケン</t>
    </rPh>
    <rPh sb="1" eb="3">
      <t>ヨウシキ</t>
    </rPh>
    <phoneticPr fontId="6"/>
  </si>
  <si>
    <t>県様式２</t>
    <rPh sb="0" eb="1">
      <t>ケン</t>
    </rPh>
    <rPh sb="1" eb="3">
      <t>ヨウシキ</t>
    </rPh>
    <phoneticPr fontId="6"/>
  </si>
  <si>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6"/>
  </si>
  <si>
    <t>建物賃貸借契約書の写し　※賃貸の場合</t>
    <rPh sb="0" eb="2">
      <t>タテモノ</t>
    </rPh>
    <rPh sb="2" eb="5">
      <t>チンタイシャク</t>
    </rPh>
    <rPh sb="5" eb="8">
      <t>ケイヤクショ</t>
    </rPh>
    <rPh sb="9" eb="10">
      <t>ウツ</t>
    </rPh>
    <rPh sb="13" eb="15">
      <t>チンタイ</t>
    </rPh>
    <rPh sb="16" eb="18">
      <t>バアイ</t>
    </rPh>
    <phoneticPr fontId="6"/>
  </si>
  <si>
    <t>△</t>
    <phoneticPr fontId="6"/>
  </si>
  <si>
    <t>建物所有の事実がわかる書類（建物登記簿の写し等）　※法人所有の場合</t>
    <rPh sb="0" eb="2">
      <t>タテモノ</t>
    </rPh>
    <rPh sb="26" eb="30">
      <t>ホウジンショユウ</t>
    </rPh>
    <rPh sb="31" eb="33">
      <t>バアイ</t>
    </rPh>
    <phoneticPr fontId="37"/>
  </si>
  <si>
    <t>県様式３</t>
    <rPh sb="0" eb="1">
      <t>ケン</t>
    </rPh>
    <rPh sb="1" eb="3">
      <t>ヨウシキ</t>
    </rPh>
    <phoneticPr fontId="6"/>
  </si>
  <si>
    <t>県様式４</t>
    <rPh sb="0" eb="1">
      <t>ケン</t>
    </rPh>
    <rPh sb="1" eb="3">
      <t>ヨウシキ</t>
    </rPh>
    <phoneticPr fontId="6"/>
  </si>
  <si>
    <t>△</t>
    <phoneticPr fontId="37"/>
  </si>
  <si>
    <t>標準様式1</t>
    <rPh sb="0" eb="2">
      <t>ヒョウジュン</t>
    </rPh>
    <rPh sb="2" eb="4">
      <t>ヨウシキ</t>
    </rPh>
    <phoneticPr fontId="37"/>
  </si>
  <si>
    <t>標準様式3</t>
    <rPh sb="0" eb="2">
      <t>ヒョウジュン</t>
    </rPh>
    <rPh sb="2" eb="4">
      <t>ヨウシキ</t>
    </rPh>
    <phoneticPr fontId="37"/>
  </si>
  <si>
    <t>誓約書</t>
    <rPh sb="0" eb="3">
      <t>セイヤクショ</t>
    </rPh>
    <phoneticPr fontId="37"/>
  </si>
  <si>
    <t>従業者の勤務の体制及び勤務形態一覧表　※5</t>
    <rPh sb="0" eb="3">
      <t>ジュウギョウシャ</t>
    </rPh>
    <rPh sb="4" eb="6">
      <t>キンム</t>
    </rPh>
    <rPh sb="7" eb="9">
      <t>タイセイ</t>
    </rPh>
    <rPh sb="9" eb="10">
      <t>オヨ</t>
    </rPh>
    <rPh sb="11" eb="13">
      <t>キンム</t>
    </rPh>
    <rPh sb="13" eb="15">
      <t>ケイタイ</t>
    </rPh>
    <rPh sb="15" eb="17">
      <t>イチラン</t>
    </rPh>
    <rPh sb="17" eb="18">
      <t>ヒョウ</t>
    </rPh>
    <phoneticPr fontId="6"/>
  </si>
  <si>
    <r>
      <t>運営規程</t>
    </r>
    <r>
      <rPr>
        <b/>
        <u/>
        <sz val="9"/>
        <rFont val="UD デジタル 教科書体 NK-R"/>
        <family val="1"/>
        <charset val="128"/>
      </rPr>
      <t>（変更前・変更後の全体の規程をそれぞれ１部ずつ添付）</t>
    </r>
    <rPh sb="0" eb="2">
      <t>ウンエイ</t>
    </rPh>
    <rPh sb="2" eb="4">
      <t>キテイ</t>
    </rPh>
    <rPh sb="5" eb="7">
      <t>ヘンコウ</t>
    </rPh>
    <rPh sb="7" eb="8">
      <t>マエ</t>
    </rPh>
    <rPh sb="9" eb="11">
      <t>ヘンコウ</t>
    </rPh>
    <rPh sb="11" eb="12">
      <t>ゴ</t>
    </rPh>
    <rPh sb="13" eb="15">
      <t>ゼンタイ</t>
    </rPh>
    <rPh sb="16" eb="18">
      <t>キテイ</t>
    </rPh>
    <rPh sb="24" eb="25">
      <t>ブ</t>
    </rPh>
    <rPh sb="27" eb="29">
      <t>テンプ</t>
    </rPh>
    <phoneticPr fontId="6"/>
  </si>
  <si>
    <t>協力医療機関との契約書の写し　</t>
    <rPh sb="0" eb="2">
      <t>キョウリョク</t>
    </rPh>
    <rPh sb="2" eb="4">
      <t>イリョウ</t>
    </rPh>
    <rPh sb="4" eb="6">
      <t>キカン</t>
    </rPh>
    <rPh sb="8" eb="11">
      <t>ケイヤクショ</t>
    </rPh>
    <rPh sb="12" eb="13">
      <t>ウツ</t>
    </rPh>
    <phoneticPr fontId="6"/>
  </si>
  <si>
    <t>連携する公共職業安定所その他就労支援機関を示した書類</t>
    <rPh sb="0" eb="2">
      <t>レンケイ</t>
    </rPh>
    <rPh sb="4" eb="11">
      <t>コウキョウショクギョウアンテイショ</t>
    </rPh>
    <rPh sb="13" eb="14">
      <t>タ</t>
    </rPh>
    <rPh sb="14" eb="18">
      <t>シュウロウシエン</t>
    </rPh>
    <rPh sb="18" eb="20">
      <t>キカン</t>
    </rPh>
    <rPh sb="21" eb="22">
      <t>シメ</t>
    </rPh>
    <rPh sb="24" eb="26">
      <t>ショルイ</t>
    </rPh>
    <phoneticPr fontId="6"/>
  </si>
  <si>
    <t>理事会、役員会、総会等の議事録（当該変更にかかるもの）</t>
    <rPh sb="0" eb="3">
      <t>リジカイ</t>
    </rPh>
    <rPh sb="4" eb="6">
      <t>ヤクイン</t>
    </rPh>
    <rPh sb="6" eb="7">
      <t>カイ</t>
    </rPh>
    <rPh sb="8" eb="10">
      <t>ソウカイ</t>
    </rPh>
    <rPh sb="10" eb="11">
      <t>トウ</t>
    </rPh>
    <rPh sb="12" eb="15">
      <t>ギジロク</t>
    </rPh>
    <rPh sb="16" eb="18">
      <t>トウガイ</t>
    </rPh>
    <rPh sb="18" eb="20">
      <t>ヘンコウ</t>
    </rPh>
    <phoneticPr fontId="6"/>
  </si>
  <si>
    <t>※    上記に示す必要書類以外でも、必要に応じ、書類提出をお願いする場合があります。</t>
    <rPh sb="5" eb="7">
      <t>ジョウキ</t>
    </rPh>
    <rPh sb="8" eb="9">
      <t>シメ</t>
    </rPh>
    <rPh sb="10" eb="12">
      <t>ヒツヨウ</t>
    </rPh>
    <rPh sb="12" eb="14">
      <t>ショルイ</t>
    </rPh>
    <rPh sb="14" eb="16">
      <t>イガイ</t>
    </rPh>
    <rPh sb="19" eb="21">
      <t>ヒツヨウ</t>
    </rPh>
    <rPh sb="22" eb="23">
      <t>オウ</t>
    </rPh>
    <rPh sb="25" eb="27">
      <t>ショルイ</t>
    </rPh>
    <rPh sb="27" eb="29">
      <t>テイシュツ</t>
    </rPh>
    <rPh sb="31" eb="32">
      <t>ネガ</t>
    </rPh>
    <rPh sb="35" eb="37">
      <t>バアイ</t>
    </rPh>
    <phoneticPr fontId="6"/>
  </si>
  <si>
    <t>別紙様式第二号</t>
    <rPh sb="5" eb="6">
      <t>ニ</t>
    </rPh>
    <phoneticPr fontId="37"/>
  </si>
  <si>
    <t>指定障害福祉サービス事業所/指定障害者支援施設</t>
    <phoneticPr fontId="37"/>
  </si>
  <si>
    <t>指定障害児通所支援事業所/指定障害児入所施設</t>
    <phoneticPr fontId="37"/>
  </si>
  <si>
    <t>指定特定相談支援事業所/指定一般相談支援事業所/指定障害児相談支援事業所</t>
    <phoneticPr fontId="37"/>
  </si>
  <si>
    <t>変更届出書</t>
    <rPh sb="0" eb="2">
      <t>ヘンコウ</t>
    </rPh>
    <rPh sb="2" eb="4">
      <t>トドケデ</t>
    </rPh>
    <rPh sb="4" eb="5">
      <t>ショ</t>
    </rPh>
    <phoneticPr fontId="6"/>
  </si>
  <si>
    <t>年</t>
  </si>
  <si>
    <t>月</t>
  </si>
  <si>
    <t>日</t>
  </si>
  <si>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</si>
  <si>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</si>
  <si>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</si>
  <si>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</si>
  <si>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37"/>
  </si>
  <si>
    <t>事業所等の業務管理体制の整備に関する事項の変更の届出先（以下「監督権者」という。）が同一の自治体であり、かつ、</t>
    <phoneticPr fontId="37"/>
  </si>
  <si>
    <t>変更事項が「事業所（施設）の所在地」又は「申請者の代表者の氏名、生年月日、住所及び職名」の場合であって、同事項</t>
    <phoneticPr fontId="37"/>
  </si>
  <si>
    <t>に係る事実の確認に支障がないと認めるときは、監督権者への変更の届出又は届出書への記載については、指定権者</t>
    <phoneticPr fontId="37"/>
  </si>
  <si>
    <t>への変更の届出があったことをもって省略させることができることとされているので、その場合には左のチェックボックス（□）</t>
    <phoneticPr fontId="37"/>
  </si>
  <si>
    <t>に✓を付してください。なお、当該変更届出を受理した指定権者は、当該変更届出の写しを監督権者へ回付してください。</t>
    <phoneticPr fontId="37"/>
  </si>
  <si>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</si>
  <si>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</si>
  <si>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</si>
  <si>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</si>
  <si>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</si>
  <si>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</si>
  <si>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</si>
  <si>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</si>
  <si>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</si>
  <si>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</si>
  <si>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</si>
  <si>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</si>
  <si>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</si>
  <si>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</si>
  <si>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</si>
  <si>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</si>
  <si>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</si>
  <si>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</si>
  <si>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障害児対象事業の該当有無</t>
    <phoneticPr fontId="37"/>
  </si>
  <si>
    <t>利用する障害児の推定数</t>
    <phoneticPr fontId="37"/>
  </si>
  <si>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</si>
  <si>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</si>
  <si>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</si>
  <si>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</si>
  <si>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</si>
  <si>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</si>
  <si>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</si>
  <si>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</si>
  <si>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</si>
  <si>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</si>
  <si>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37"/>
  </si>
  <si>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</si>
  <si>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</si>
  <si>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</si>
  <si>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1</t>
    <phoneticPr fontId="6"/>
  </si>
  <si>
    <t>変更届の提出に際しては、必要書類を添付してください。</t>
    <phoneticPr fontId="37"/>
  </si>
  <si>
    <t>2</t>
    <phoneticPr fontId="37"/>
  </si>
  <si>
    <t>「変更があった事項」の「変更の内容」は、変更前と変更後の内容が具体的に分かるように記入してください。</t>
  </si>
  <si>
    <t>付表８－２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</si>
  <si>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サービス管理（提供）責任者の氏名、生年月日、住所及び経歴</t>
    <phoneticPr fontId="6"/>
  </si>
  <si>
    <t>経歴書（管理者、サービス管理責任者）</t>
    <rPh sb="0" eb="3">
      <t>ケイレキショ</t>
    </rPh>
    <rPh sb="4" eb="7">
      <t>カンリシャ</t>
    </rPh>
    <rPh sb="12" eb="17">
      <t>カンリセキニンシャ</t>
    </rPh>
    <phoneticPr fontId="6"/>
  </si>
  <si>
    <t>〇</t>
    <phoneticPr fontId="6"/>
  </si>
  <si>
    <t>一体的に実施する従たる事業所</t>
    <rPh sb="0" eb="3">
      <t>イッタイテキ</t>
    </rPh>
    <rPh sb="4" eb="6">
      <t>ジッシ</t>
    </rPh>
    <rPh sb="8" eb="9">
      <t>ジュウ</t>
    </rPh>
    <rPh sb="11" eb="14">
      <t>ジギョウショ</t>
    </rPh>
    <phoneticPr fontId="6"/>
  </si>
  <si>
    <t>△</t>
    <phoneticPr fontId="6"/>
  </si>
  <si>
    <r>
      <t>障害福祉サービスの</t>
    </r>
    <r>
      <rPr>
        <b/>
        <u/>
        <sz val="9"/>
        <rFont val="UD デジタル 教科書体 NK-R"/>
        <family val="1"/>
        <charset val="128"/>
      </rPr>
      <t>主な</t>
    </r>
    <r>
      <rPr>
        <sz val="9"/>
        <rFont val="UD デジタル 教科書体 NK-R"/>
        <family val="1"/>
        <charset val="128"/>
      </rPr>
      <t>変更に係る提出書類一覧（就労移行支援）　</t>
    </r>
    <rPh sb="0" eb="2">
      <t>ショウガイ</t>
    </rPh>
    <rPh sb="2" eb="4">
      <t>フクシ</t>
    </rPh>
    <rPh sb="9" eb="10">
      <t>オモ</t>
    </rPh>
    <rPh sb="11" eb="13">
      <t>ヘンコウ</t>
    </rPh>
    <rPh sb="23" eb="25">
      <t>シュウロウ</t>
    </rPh>
    <rPh sb="25" eb="27">
      <t>イコウ</t>
    </rPh>
    <rPh sb="27" eb="29">
      <t>シエン</t>
    </rPh>
    <phoneticPr fontId="6"/>
  </si>
  <si>
    <t>付表8※1</t>
    <rPh sb="0" eb="2">
      <t>フヒョウ</t>
    </rPh>
    <phoneticPr fontId="6"/>
  </si>
  <si>
    <t>※１多機能型による事業を実施する場合は、付表１３も併せて提出すること。</t>
    <rPh sb="2" eb="6">
      <t>タキノウガタ</t>
    </rPh>
    <rPh sb="9" eb="11">
      <t>ジギョウ</t>
    </rPh>
    <rPh sb="12" eb="14">
      <t>ジッシ</t>
    </rPh>
    <rPh sb="16" eb="18">
      <t>バアイ</t>
    </rPh>
    <rPh sb="20" eb="22">
      <t>フヒョウ</t>
    </rPh>
    <rPh sb="25" eb="26">
      <t>アワ</t>
    </rPh>
    <rPh sb="28" eb="30">
      <t>テイシュツ</t>
    </rPh>
    <phoneticPr fontId="6"/>
  </si>
  <si>
    <t>建物の平面図　※2</t>
    <rPh sb="0" eb="2">
      <t>タテモノ</t>
    </rPh>
    <rPh sb="3" eb="6">
      <t>ヘイメンズ</t>
    </rPh>
    <phoneticPr fontId="6"/>
  </si>
  <si>
    <t>※ 2　事業所の位置図（任意の様式）、写真（建物外観及び設備を写したもの）を添付すること。</t>
    <rPh sb="4" eb="7">
      <t>ジギョウショ</t>
    </rPh>
    <rPh sb="8" eb="10">
      <t>イチ</t>
    </rPh>
    <rPh sb="10" eb="11">
      <t>ズ</t>
    </rPh>
    <rPh sb="12" eb="14">
      <t>ニンイ</t>
    </rPh>
    <rPh sb="15" eb="17">
      <t>ヨウシキ</t>
    </rPh>
    <rPh sb="19" eb="21">
      <t>シャシン</t>
    </rPh>
    <rPh sb="22" eb="24">
      <t>タテモノ</t>
    </rPh>
    <rPh sb="24" eb="26">
      <t>ガイカン</t>
    </rPh>
    <rPh sb="26" eb="27">
      <t>オヨ</t>
    </rPh>
    <rPh sb="28" eb="30">
      <t>セツビ</t>
    </rPh>
    <rPh sb="31" eb="32">
      <t>ウツ</t>
    </rPh>
    <rPh sb="38" eb="40">
      <t>テンプ</t>
    </rPh>
    <phoneticPr fontId="6"/>
  </si>
  <si>
    <t>※ 4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6"/>
  </si>
  <si>
    <t>実務経験証明書　※3</t>
    <rPh sb="0" eb="2">
      <t>ジツム</t>
    </rPh>
    <rPh sb="2" eb="4">
      <t>ケイケン</t>
    </rPh>
    <rPh sb="4" eb="7">
      <t>ショウメイショ</t>
    </rPh>
    <phoneticPr fontId="6"/>
  </si>
  <si>
    <t>※ 3　〈実務経験証明書が必要な職種〉管理者、サービス管理責任者</t>
    <rPh sb="5" eb="7">
      <t>ジツム</t>
    </rPh>
    <rPh sb="7" eb="9">
      <t>ケイケン</t>
    </rPh>
    <rPh sb="9" eb="12">
      <t>ショウメイショ</t>
    </rPh>
    <rPh sb="13" eb="15">
      <t>ヒツヨウ</t>
    </rPh>
    <rPh sb="16" eb="18">
      <t>ショクシュ</t>
    </rPh>
    <rPh sb="19" eb="22">
      <t>カンリシャ</t>
    </rPh>
    <rPh sb="27" eb="29">
      <t>カンリ</t>
    </rPh>
    <rPh sb="29" eb="32">
      <t>セキニンシャ</t>
    </rPh>
    <phoneticPr fontId="6"/>
  </si>
  <si>
    <t>資格証、研修修了証の写し　※４</t>
    <rPh sb="0" eb="2">
      <t>シカク</t>
    </rPh>
    <rPh sb="2" eb="3">
      <t>アカシ</t>
    </rPh>
    <rPh sb="4" eb="6">
      <t>ケンシュウ</t>
    </rPh>
    <rPh sb="6" eb="8">
      <t>シュウリョウ</t>
    </rPh>
    <rPh sb="8" eb="9">
      <t>アカシ</t>
    </rPh>
    <rPh sb="10" eb="11">
      <t>ウツ</t>
    </rPh>
    <phoneticPr fontId="6"/>
  </si>
  <si>
    <t>主たる対象者特定の理由　</t>
    <rPh sb="0" eb="1">
      <t>シュ</t>
    </rPh>
    <rPh sb="3" eb="6">
      <t>タイショウシャ</t>
    </rPh>
    <rPh sb="6" eb="8">
      <t>トクテイ</t>
    </rPh>
    <rPh sb="9" eb="11">
      <t>リユウ</t>
    </rPh>
    <phoneticPr fontId="6"/>
  </si>
  <si>
    <t>※ ５　組織体制図を添付すること。</t>
    <rPh sb="4" eb="6">
      <t>ソシキ</t>
    </rPh>
    <rPh sb="6" eb="8">
      <t>タイセイ</t>
    </rPh>
    <rPh sb="8" eb="9">
      <t>ズ</t>
    </rPh>
    <rPh sb="10" eb="12">
      <t>テンプ</t>
    </rPh>
    <phoneticPr fontId="6"/>
  </si>
  <si>
    <t>付表8-2</t>
    <rPh sb="0" eb="2">
      <t>フヒョウ</t>
    </rPh>
    <phoneticPr fontId="6"/>
  </si>
  <si>
    <t>別紙</t>
    <rPh sb="0" eb="2">
      <t>ベッシ</t>
    </rPh>
    <phoneticPr fontId="6"/>
  </si>
  <si>
    <t>県様式3-2</t>
    <rPh sb="0" eb="1">
      <t>ケン</t>
    </rPh>
    <rPh sb="1" eb="3">
      <t>ヨウシキ</t>
    </rPh>
    <phoneticPr fontId="6"/>
  </si>
  <si>
    <t>サービス管理責任者の兼務の調書</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</si>
</sst>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409]d;@"/>
    <numFmt numFmtId="178" formatCode="aaa"/>
    <numFmt numFmtId="179" formatCode="0.0_ "/>
    <numFmt numFmtId="180" formatCode="[$-409]d&quot;月&quot;"/>
    <numFmt numFmtId="181" formatCode=";;;"/>
  </numFmts>
  <fonts count="8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9"/>
      <color indexed="8"/>
      <name val="ＭＳ Ｐゴシック"/>
      <family val="3"/>
      <charset val="128"/>
    </font>
    <font>
      <sz val="12"/>
      <name val="ＭＳ Ｐゴシック"/>
      <family val="3"/>
      <charset val="128"/>
    </font>
    <font>
      <sz val="10.5"/>
      <name val="ＭＳ Ｐゴシック"/>
      <family val="3"/>
      <charset val="128"/>
    </font>
    <font>
      <sz val="9"/>
      <color indexed="13"/>
      <name val="ＭＳ Ｐゴシック"/>
      <family val="3"/>
      <charset val="128"/>
    </font>
    <font>
      <sz val="7"/>
      <name val="ＭＳ Ｐゴシック"/>
      <family val="3"/>
      <charset val="128"/>
    </font>
    <font>
      <sz val="10"/>
      <color theme="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sz val="6"/>
      <name val="ＭＳ ゴシック"/>
      <family val="3"/>
      <charset val="128"/>
    </font>
    <font>
      <sz val="6"/>
      <name val="游ゴシック"/>
      <family val="2"/>
      <charset val="128"/>
      <scheme val="minor"/>
    </font>
    <font>
      <sz val="6"/>
      <name val="游ゴシック"/>
      <family val="3"/>
      <charset val="128"/>
      <scheme val="minor"/>
    </font>
    <font>
      <sz val="11"/>
      <color theme="1"/>
      <name val="游ゴシック"/>
      <family val="2"/>
      <scheme val="minor"/>
    </font>
    <font>
      <sz val="11"/>
      <name val="UD デジタル 教科書体 NK-R"/>
      <family val="1"/>
      <charset val="128"/>
    </font>
    <font>
      <sz val="10"/>
      <name val="UD デジタル 教科書体 NK-R"/>
      <family val="1"/>
      <charset val="128"/>
    </font>
    <font>
      <b/>
      <sz val="11"/>
      <name val="ＭＳ ゴシック"/>
      <family val="3"/>
      <charset val="128"/>
    </font>
    <font>
      <sz val="11"/>
      <color theme="1"/>
      <name val="游ゴシック"/>
      <family val="3"/>
      <charset val="128"/>
      <scheme val="minor"/>
    </font>
    <font>
      <sz val="10"/>
      <color indexed="8"/>
      <name val="ＭＳ ゴシック"/>
      <family val="3"/>
      <charset val="128"/>
    </font>
    <font>
      <sz val="9"/>
      <name val="ＭＳ ゴシック"/>
      <family val="3"/>
      <charset val="128"/>
    </font>
    <font>
      <sz val="6"/>
      <name val="游ゴシック"/>
      <family val="3"/>
      <charset val="128"/>
    </font>
    <font>
      <sz val="11"/>
      <name val="游ゴシック"/>
      <family val="3"/>
      <charset val="128"/>
      <scheme val="minor"/>
    </font>
    <font>
      <sz val="11"/>
      <color rgb="FF000000"/>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4"/>
      <color rgb="FF000000"/>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11"/>
      <name val="游ゴシック"/>
      <family val="2"/>
      <scheme val="minor"/>
    </font>
    <font>
      <sz val="8"/>
      <name val="游ゴシック"/>
      <family val="3"/>
      <charset val="128"/>
      <scheme val="minor"/>
    </font>
    <font>
      <sz val="8"/>
      <color theme="1"/>
      <name val="游ゴシック"/>
      <family val="2"/>
      <scheme val="minor"/>
    </font>
    <font>
      <sz val="10"/>
      <color theme="1"/>
      <name val="游ゴシック"/>
      <family val="3"/>
      <charset val="128"/>
      <scheme val="minor"/>
    </font>
    <font>
      <sz val="11"/>
      <color theme="1"/>
      <name val="ＭＳ ゴシック"/>
      <family val="3"/>
      <charset val="128"/>
    </font>
    <font>
      <sz val="8"/>
      <color rgb="FFC0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11"/>
      <color theme="10"/>
      <name val="ＭＳ Ｐゴシック"/>
      <family val="3"/>
      <charset val="128"/>
    </font>
    <font>
      <sz val="9"/>
      <name val="UD デジタル 教科書体 NK-R"/>
      <family val="1"/>
      <charset val="128"/>
    </font>
    <font>
      <b/>
      <u/>
      <sz val="9"/>
      <name val="UD デジタル 教科書体 NK-R"/>
      <family val="1"/>
      <charset val="128"/>
    </font>
    <font>
      <sz val="14"/>
      <name val="UD デジタル 教科書体 NK-R"/>
      <family val="1"/>
      <charset val="128"/>
    </font>
    <font>
      <b/>
      <sz val="9"/>
      <name val="UD デジタル 教科書体 NK-R"/>
      <family val="1"/>
      <charset val="128"/>
    </font>
    <font>
      <b/>
      <sz val="8"/>
      <name val="UD デジタル 教科書体 NK-R"/>
      <family val="1"/>
      <charset val="128"/>
    </font>
    <font>
      <sz val="8"/>
      <name val="UD デジタル 教科書体 NK-R"/>
      <family val="1"/>
      <charset val="128"/>
    </font>
    <font>
      <b/>
      <sz val="10"/>
      <name val="UD デジタル 教科書体 NK-R"/>
      <family val="1"/>
      <charset val="128"/>
    </font>
    <font>
      <sz val="11"/>
      <name val="游ゴシック"/>
      <family val="2"/>
      <charset val="128"/>
      <scheme val="minor"/>
    </font>
  </fonts>
  <fills count="10">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18">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bottom style="medium">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27">
    <xf numFmtId="0" fontId="0" fillId="0" borderId="0"/>
    <xf numFmtId="0" fontId="5" fillId="0" borderId="0">
      <alignment vertical="center"/>
    </xf>
    <xf numFmtId="0" fontId="5" fillId="0" borderId="0"/>
    <xf numFmtId="6" fontId="5" fillId="0" borderId="0" applyFont="0" applyFill="0" applyBorder="0" applyAlignment="0" applyProtection="0"/>
    <xf numFmtId="0" fontId="5" fillId="0" borderId="0">
      <alignment vertical="center"/>
    </xf>
    <xf numFmtId="0" fontId="4" fillId="0" borderId="0">
      <alignment vertical="center"/>
    </xf>
    <xf numFmtId="0" fontId="4" fillId="0" borderId="0">
      <alignment vertical="center"/>
    </xf>
    <xf numFmtId="0" fontId="39" fillId="0" borderId="0"/>
    <xf numFmtId="0" fontId="4" fillId="0" borderId="0">
      <alignment vertical="center"/>
    </xf>
    <xf numFmtId="0" fontId="43" fillId="0" borderId="0">
      <alignment vertical="center"/>
    </xf>
    <xf numFmtId="0" fontId="16" fillId="0" borderId="0">
      <alignment vertical="center"/>
    </xf>
    <xf numFmtId="0" fontId="3" fillId="0" borderId="0">
      <alignment vertical="center"/>
    </xf>
    <xf numFmtId="0" fontId="3" fillId="0" borderId="0">
      <alignment vertical="center"/>
    </xf>
    <xf numFmtId="0" fontId="2" fillId="0" borderId="0">
      <alignment vertical="center"/>
    </xf>
    <xf numFmtId="0" fontId="12" fillId="0" borderId="0" applyBorder="0"/>
    <xf numFmtId="0" fontId="16" fillId="0" borderId="0">
      <alignment vertical="center"/>
    </xf>
    <xf numFmtId="0" fontId="1" fillId="0" borderId="0">
      <alignment vertical="center"/>
    </xf>
    <xf numFmtId="0" fontId="5" fillId="0" borderId="0"/>
    <xf numFmtId="0" fontId="5" fillId="0" borderId="0"/>
    <xf numFmtId="0" fontId="5" fillId="0" borderId="0">
      <alignment vertical="center"/>
    </xf>
    <xf numFmtId="0" fontId="5" fillId="0" borderId="0"/>
    <xf numFmtId="0" fontId="53" fillId="0" borderId="0"/>
    <xf numFmtId="0" fontId="39" fillId="0" borderId="0"/>
    <xf numFmtId="0" fontId="5" fillId="0" borderId="0">
      <alignment vertical="center"/>
    </xf>
    <xf numFmtId="0" fontId="73" fillId="0" borderId="0" applyNumberFormat="0" applyFill="0" applyBorder="0" applyAlignment="0" applyProtection="0"/>
    <xf numFmtId="0" fontId="5" fillId="0" borderId="0"/>
    <xf numFmtId="0" fontId="12" fillId="0" borderId="0" applyBorder="0"/>
  </cellStyleXfs>
  <cellXfs count="1062">
    <xf numFmtId="0" fontId="0" fillId="0" borderId="0" xfId="0"/>
    <xf numFmtId="0" fontId="6" fillId="0" borderId="0" xfId="0" applyFont="1" applyAlignment="1">
      <alignment horizontal="left" vertical="center"/>
    </xf>
    <xf numFmtId="0" fontId="7" fillId="0" borderId="0" xfId="0" applyFont="1" applyAlignment="1">
      <alignment horizontal="left" vertical="center" wrapText="1"/>
    </xf>
    <xf numFmtId="0" fontId="9" fillId="0" borderId="25" xfId="0" applyFont="1" applyBorder="1" applyAlignment="1">
      <alignment horizontal="center" vertical="center" wrapText="1"/>
    </xf>
    <xf numFmtId="0" fontId="9" fillId="0" borderId="10" xfId="0" applyFont="1" applyBorder="1" applyAlignment="1">
      <alignment horizontal="left" vertical="top"/>
    </xf>
    <xf numFmtId="0" fontId="9" fillId="0" borderId="65" xfId="0" applyFont="1" applyBorder="1" applyAlignment="1">
      <alignment horizontal="right" vertical="top"/>
    </xf>
    <xf numFmtId="0" fontId="9" fillId="0" borderId="46" xfId="0" applyFont="1" applyBorder="1" applyAlignment="1">
      <alignment vertical="center"/>
    </xf>
    <xf numFmtId="0" fontId="9" fillId="0" borderId="47" xfId="0" applyFont="1" applyBorder="1" applyAlignment="1">
      <alignment vertical="center"/>
    </xf>
    <xf numFmtId="0" fontId="9" fillId="0" borderId="0" xfId="0" applyFont="1" applyAlignment="1">
      <alignment horizontal="center" vertical="center"/>
    </xf>
    <xf numFmtId="0" fontId="5" fillId="0" borderId="20" xfId="0" applyFont="1" applyBorder="1" applyAlignment="1">
      <alignment horizontal="center" vertical="center" wrapText="1"/>
    </xf>
    <xf numFmtId="0" fontId="5" fillId="0" borderId="9" xfId="0" applyFont="1" applyBorder="1" applyAlignment="1">
      <alignment horizontal="left" vertical="top"/>
    </xf>
    <xf numFmtId="0" fontId="5" fillId="0" borderId="11" xfId="0" applyFont="1" applyBorder="1" applyAlignment="1">
      <alignment horizontal="left" vertical="top"/>
    </xf>
    <xf numFmtId="0" fontId="5" fillId="0" borderId="64" xfId="0" applyFont="1" applyBorder="1" applyAlignment="1">
      <alignment horizontal="left" vertical="top"/>
    </xf>
    <xf numFmtId="0" fontId="5" fillId="0" borderId="65" xfId="0" applyFont="1" applyBorder="1" applyAlignment="1">
      <alignment horizontal="left" vertical="top"/>
    </xf>
    <xf numFmtId="0" fontId="5" fillId="0" borderId="66" xfId="0" applyFont="1" applyBorder="1" applyAlignment="1">
      <alignment horizontal="left" vertical="top"/>
    </xf>
    <xf numFmtId="0" fontId="5" fillId="0" borderId="25" xfId="0" applyFont="1" applyBorder="1" applyAlignment="1">
      <alignment horizontal="center" vertical="center" wrapText="1"/>
    </xf>
    <xf numFmtId="0" fontId="5" fillId="0" borderId="3" xfId="0" applyFont="1" applyBorder="1" applyAlignment="1">
      <alignment horizontal="left" vertical="top"/>
    </xf>
    <xf numFmtId="0" fontId="5" fillId="0" borderId="1" xfId="0" applyFont="1" applyBorder="1" applyAlignment="1">
      <alignment horizontal="left" vertical="top"/>
    </xf>
    <xf numFmtId="0" fontId="5" fillId="0" borderId="4" xfId="0" applyFont="1" applyBorder="1" applyAlignment="1">
      <alignment horizontal="left" vertical="top"/>
    </xf>
    <xf numFmtId="0" fontId="5" fillId="0" borderId="21" xfId="0" applyFont="1" applyBorder="1" applyAlignment="1">
      <alignment horizontal="center" vertical="center" wrapText="1"/>
    </xf>
    <xf numFmtId="0" fontId="9" fillId="0" borderId="25" xfId="0" applyFont="1" applyBorder="1" applyAlignment="1">
      <alignment horizontal="center" vertical="center"/>
    </xf>
    <xf numFmtId="0" fontId="9" fillId="0" borderId="21" xfId="0" applyFont="1" applyBorder="1" applyAlignment="1">
      <alignment horizontal="center" vertical="center"/>
    </xf>
    <xf numFmtId="0" fontId="5" fillId="0" borderId="76" xfId="0" applyFont="1" applyBorder="1" applyAlignment="1">
      <alignment horizontal="center" vertical="center"/>
    </xf>
    <xf numFmtId="0" fontId="5" fillId="0" borderId="0" xfId="1" applyFont="1" applyFill="1">
      <alignment vertical="center"/>
    </xf>
    <xf numFmtId="0" fontId="12" fillId="0" borderId="0" xfId="1" applyFont="1" applyFill="1" applyAlignment="1">
      <alignment vertical="center"/>
    </xf>
    <xf numFmtId="0" fontId="13" fillId="0" borderId="0" xfId="1" applyFont="1" applyFill="1" applyAlignment="1">
      <alignment vertical="center"/>
    </xf>
    <xf numFmtId="0" fontId="5" fillId="0" borderId="0" xfId="1" applyFont="1" applyFill="1" applyAlignment="1">
      <alignment vertical="center"/>
    </xf>
    <xf numFmtId="0" fontId="6" fillId="0" borderId="0" xfId="1" applyFont="1" applyFill="1" applyAlignment="1">
      <alignment vertical="center"/>
    </xf>
    <xf numFmtId="0" fontId="7" fillId="0" borderId="2" xfId="2" applyFont="1" applyFill="1" applyBorder="1" applyAlignment="1">
      <alignment horizontal="left" vertical="top"/>
    </xf>
    <xf numFmtId="0" fontId="5" fillId="0" borderId="0" xfId="2" applyFont="1" applyFill="1" applyBorder="1" applyAlignment="1">
      <alignment horizontal="left" vertical="top"/>
    </xf>
    <xf numFmtId="0" fontId="5" fillId="0" borderId="68" xfId="1" applyFont="1" applyFill="1" applyBorder="1">
      <alignment vertical="center"/>
    </xf>
    <xf numFmtId="0" fontId="5" fillId="0" borderId="64" xfId="2" applyFont="1" applyFill="1" applyBorder="1" applyAlignment="1">
      <alignment horizontal="left" vertical="top"/>
    </xf>
    <xf numFmtId="0" fontId="5" fillId="0" borderId="65" xfId="2" applyFont="1" applyFill="1" applyBorder="1" applyAlignment="1">
      <alignment horizontal="left" vertical="top"/>
    </xf>
    <xf numFmtId="0" fontId="7" fillId="0" borderId="65" xfId="2" applyFont="1" applyFill="1" applyBorder="1" applyAlignment="1">
      <alignment horizontal="right" vertical="top"/>
    </xf>
    <xf numFmtId="0" fontId="9" fillId="0" borderId="65" xfId="2" applyFont="1" applyFill="1" applyBorder="1" applyAlignment="1">
      <alignment horizontal="left" vertical="top"/>
    </xf>
    <xf numFmtId="0" fontId="5" fillId="0" borderId="66" xfId="1" applyFont="1" applyFill="1" applyBorder="1">
      <alignment vertical="center"/>
    </xf>
    <xf numFmtId="0" fontId="5" fillId="0" borderId="3" xfId="2" applyFont="1" applyFill="1" applyBorder="1" applyAlignment="1">
      <alignment horizontal="left" vertical="top"/>
    </xf>
    <xf numFmtId="0" fontId="5" fillId="0" borderId="1" xfId="2" applyFont="1" applyFill="1" applyBorder="1" applyAlignment="1">
      <alignment horizontal="left" vertical="top"/>
    </xf>
    <xf numFmtId="0" fontId="5" fillId="0" borderId="4" xfId="1" applyFont="1" applyFill="1" applyBorder="1">
      <alignment vertical="center"/>
    </xf>
    <xf numFmtId="0" fontId="7" fillId="0" borderId="71" xfId="1" applyFont="1" applyFill="1" applyBorder="1">
      <alignment vertical="center"/>
    </xf>
    <xf numFmtId="0" fontId="5" fillId="0" borderId="46" xfId="1" applyFont="1" applyFill="1" applyBorder="1">
      <alignment vertical="center"/>
    </xf>
    <xf numFmtId="0" fontId="5" fillId="0" borderId="13" xfId="1" applyFont="1" applyFill="1" applyBorder="1">
      <alignment vertical="center"/>
    </xf>
    <xf numFmtId="0" fontId="7" fillId="0" borderId="10" xfId="2" applyFont="1" applyBorder="1" applyAlignment="1">
      <alignment vertical="center"/>
    </xf>
    <xf numFmtId="0" fontId="9" fillId="0" borderId="9" xfId="2" applyFont="1" applyBorder="1" applyAlignment="1">
      <alignment vertical="center"/>
    </xf>
    <xf numFmtId="0" fontId="9" fillId="0" borderId="11" xfId="2" applyFont="1" applyBorder="1" applyAlignment="1">
      <alignment vertical="center"/>
    </xf>
    <xf numFmtId="0" fontId="5" fillId="0" borderId="0" xfId="2" applyAlignment="1">
      <alignment horizontal="center" vertical="center"/>
    </xf>
    <xf numFmtId="0" fontId="7" fillId="0" borderId="2" xfId="2" applyFont="1" applyBorder="1" applyAlignment="1">
      <alignment horizontal="center" vertical="center"/>
    </xf>
    <xf numFmtId="0" fontId="7" fillId="0" borderId="0" xfId="2" applyFont="1" applyBorder="1" applyAlignment="1"/>
    <xf numFmtId="0" fontId="7" fillId="0" borderId="68" xfId="2" applyFont="1" applyBorder="1" applyAlignment="1"/>
    <xf numFmtId="0" fontId="5" fillId="0" borderId="6" xfId="2" applyBorder="1" applyAlignment="1">
      <alignment horizontal="center" vertical="center"/>
    </xf>
    <xf numFmtId="0" fontId="5" fillId="0" borderId="7" xfId="2" applyBorder="1"/>
    <xf numFmtId="0" fontId="5" fillId="0" borderId="8" xfId="2" applyBorder="1"/>
    <xf numFmtId="0" fontId="5" fillId="0" borderId="12" xfId="2" applyBorder="1" applyAlignment="1">
      <alignment vertical="center"/>
    </xf>
    <xf numFmtId="0" fontId="5" fillId="0" borderId="46" xfId="2" applyBorder="1" applyAlignment="1">
      <alignment vertical="center"/>
    </xf>
    <xf numFmtId="0" fontId="5" fillId="0" borderId="13" xfId="2" applyBorder="1" applyAlignment="1">
      <alignment vertical="center"/>
    </xf>
    <xf numFmtId="0" fontId="5" fillId="0" borderId="69" xfId="2" applyBorder="1" applyAlignment="1">
      <alignment horizontal="center" vertical="center"/>
    </xf>
    <xf numFmtId="0" fontId="5" fillId="0" borderId="70" xfId="2" applyBorder="1" applyAlignment="1">
      <alignment horizontal="center" vertical="center"/>
    </xf>
    <xf numFmtId="0" fontId="5" fillId="0" borderId="0" xfId="2" applyBorder="1" applyAlignment="1">
      <alignment horizontal="center" vertical="center"/>
    </xf>
    <xf numFmtId="0" fontId="5" fillId="0" borderId="1" xfId="2" applyBorder="1" applyAlignment="1">
      <alignment horizontal="center" vertical="center"/>
    </xf>
    <xf numFmtId="0" fontId="5" fillId="0" borderId="4" xfId="2" applyBorder="1" applyAlignment="1">
      <alignment horizontal="center" vertical="center"/>
    </xf>
    <xf numFmtId="0" fontId="9" fillId="0" borderId="0" xfId="1" applyFont="1" applyFill="1">
      <alignment vertical="center"/>
    </xf>
    <xf numFmtId="0" fontId="9" fillId="0" borderId="76" xfId="1" applyFont="1" applyFill="1" applyBorder="1">
      <alignment vertical="center"/>
    </xf>
    <xf numFmtId="0" fontId="9" fillId="0" borderId="5" xfId="1" applyFont="1" applyFill="1" applyBorder="1">
      <alignment vertical="center"/>
    </xf>
    <xf numFmtId="0" fontId="9" fillId="0" borderId="76" xfId="1" applyFont="1" applyFill="1" applyBorder="1" applyAlignment="1">
      <alignment vertical="center" wrapText="1" shrinkToFit="1"/>
    </xf>
    <xf numFmtId="0" fontId="9" fillId="0" borderId="75" xfId="1" applyFont="1" applyFill="1" applyBorder="1" applyAlignment="1">
      <alignment vertical="center" wrapText="1" shrinkToFit="1"/>
    </xf>
    <xf numFmtId="0" fontId="14" fillId="0" borderId="0" xfId="1" applyFont="1" applyFill="1">
      <alignment vertical="center"/>
    </xf>
    <xf numFmtId="0" fontId="7" fillId="0" borderId="3" xfId="1" applyFont="1" applyFill="1" applyBorder="1" applyAlignment="1">
      <alignment horizontal="center" vertical="center"/>
    </xf>
    <xf numFmtId="0" fontId="7" fillId="0" borderId="25" xfId="1" applyFont="1" applyFill="1" applyBorder="1" applyAlignment="1">
      <alignment vertical="center"/>
    </xf>
    <xf numFmtId="0" fontId="9" fillId="0" borderId="5" xfId="1" applyFont="1" applyFill="1" applyBorder="1" applyAlignment="1">
      <alignment vertical="center"/>
    </xf>
    <xf numFmtId="0" fontId="9" fillId="0" borderId="47" xfId="1" applyFont="1" applyFill="1" applyBorder="1" applyAlignment="1">
      <alignment vertical="center"/>
    </xf>
    <xf numFmtId="0" fontId="7" fillId="0" borderId="21"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Border="1">
      <alignment vertical="center"/>
    </xf>
    <xf numFmtId="0" fontId="9" fillId="0" borderId="39" xfId="2" applyFont="1" applyFill="1" applyBorder="1" applyAlignment="1">
      <alignment horizontal="center" vertical="center"/>
    </xf>
    <xf numFmtId="0" fontId="9" fillId="0" borderId="28" xfId="2" applyFont="1" applyFill="1" applyBorder="1" applyAlignment="1">
      <alignment horizontal="center" vertical="center"/>
    </xf>
    <xf numFmtId="0" fontId="9" fillId="0" borderId="0" xfId="1" applyFont="1" applyFill="1" applyBorder="1">
      <alignment vertical="center"/>
    </xf>
    <xf numFmtId="0" fontId="9" fillId="0" borderId="68" xfId="1" applyFont="1" applyFill="1" applyBorder="1">
      <alignment vertical="center"/>
    </xf>
    <xf numFmtId="0" fontId="7" fillId="0" borderId="5"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68" xfId="1" applyFont="1" applyFill="1" applyBorder="1" applyAlignment="1">
      <alignment horizontal="center" vertical="center"/>
    </xf>
    <xf numFmtId="0" fontId="7" fillId="0" borderId="0" xfId="1" applyFont="1" applyFill="1" applyAlignment="1">
      <alignment horizontal="center" vertical="center"/>
    </xf>
    <xf numFmtId="0" fontId="7" fillId="0" borderId="5" xfId="1" applyFont="1" applyFill="1" applyBorder="1">
      <alignment vertical="center"/>
    </xf>
    <xf numFmtId="0" fontId="9" fillId="2" borderId="5" xfId="1" applyFont="1" applyFill="1" applyBorder="1">
      <alignment vertical="center"/>
    </xf>
    <xf numFmtId="0" fontId="7" fillId="0" borderId="22" xfId="1" applyFont="1" applyFill="1" applyBorder="1" applyAlignment="1">
      <alignment horizontal="center" vertical="center"/>
    </xf>
    <xf numFmtId="0" fontId="9" fillId="0" borderId="22" xfId="1" applyFont="1" applyFill="1" applyBorder="1">
      <alignment vertical="center"/>
    </xf>
    <xf numFmtId="0" fontId="9" fillId="2" borderId="22" xfId="1" applyFont="1" applyFill="1" applyBorder="1">
      <alignment vertical="center"/>
    </xf>
    <xf numFmtId="0" fontId="7" fillId="0" borderId="23" xfId="1" applyFont="1" applyFill="1" applyBorder="1">
      <alignment vertical="center"/>
    </xf>
    <xf numFmtId="0" fontId="9" fillId="2" borderId="23" xfId="1" applyFont="1" applyFill="1" applyBorder="1">
      <alignment vertical="center"/>
    </xf>
    <xf numFmtId="0" fontId="9" fillId="0" borderId="51" xfId="1" applyFont="1" applyFill="1" applyBorder="1">
      <alignment vertical="center"/>
    </xf>
    <xf numFmtId="0" fontId="9" fillId="0" borderId="93" xfId="1" applyFont="1" applyFill="1" applyBorder="1">
      <alignment vertical="center"/>
    </xf>
    <xf numFmtId="0" fontId="7" fillId="0" borderId="0" xfId="2" applyFont="1" applyBorder="1" applyAlignment="1">
      <alignment vertical="center"/>
    </xf>
    <xf numFmtId="0" fontId="9" fillId="0" borderId="0" xfId="2" applyFont="1" applyBorder="1" applyAlignment="1">
      <alignment horizontal="center" vertical="center"/>
    </xf>
    <xf numFmtId="0" fontId="9" fillId="0" borderId="0" xfId="2" applyFont="1" applyAlignment="1">
      <alignment horizontal="center" vertical="center"/>
    </xf>
    <xf numFmtId="0" fontId="9" fillId="0" borderId="0" xfId="1" applyFont="1" applyAlignment="1">
      <alignment horizontal="center" vertical="center"/>
    </xf>
    <xf numFmtId="0" fontId="17" fillId="0" borderId="0" xfId="0" applyFont="1"/>
    <xf numFmtId="0" fontId="18" fillId="0" borderId="0" xfId="0" applyFont="1"/>
    <xf numFmtId="0" fontId="18" fillId="0" borderId="10" xfId="0" applyFont="1" applyBorder="1"/>
    <xf numFmtId="0" fontId="18" fillId="0" borderId="9" xfId="0" applyFont="1" applyBorder="1"/>
    <xf numFmtId="0" fontId="18" fillId="0" borderId="30" xfId="0" applyFont="1" applyBorder="1"/>
    <xf numFmtId="0" fontId="18" fillId="0" borderId="2" xfId="0" applyFont="1" applyBorder="1"/>
    <xf numFmtId="0" fontId="18" fillId="0" borderId="38" xfId="0" applyFont="1" applyBorder="1"/>
    <xf numFmtId="0" fontId="18" fillId="0" borderId="3" xfId="0" applyFont="1" applyBorder="1"/>
    <xf numFmtId="0" fontId="18" fillId="0" borderId="1" xfId="0" applyFont="1" applyBorder="1"/>
    <xf numFmtId="0" fontId="18" fillId="0" borderId="31" xfId="0" applyFont="1" applyBorder="1"/>
    <xf numFmtId="0" fontId="19" fillId="0" borderId="0" xfId="0" applyFont="1"/>
    <xf numFmtId="0" fontId="20" fillId="0" borderId="0" xfId="0" applyFont="1" applyAlignment="1">
      <alignment horizontal="left"/>
    </xf>
    <xf numFmtId="0" fontId="21" fillId="0" borderId="0" xfId="0" applyFont="1"/>
    <xf numFmtId="0" fontId="22" fillId="0" borderId="0" xfId="0" applyFont="1"/>
    <xf numFmtId="0" fontId="21" fillId="0" borderId="0" xfId="0" applyFont="1" applyAlignment="1">
      <alignment horizontal="right"/>
    </xf>
    <xf numFmtId="0" fontId="21" fillId="0" borderId="12" xfId="0" applyFont="1" applyBorder="1" applyAlignment="1">
      <alignment horizontal="distributed" vertical="center"/>
    </xf>
    <xf numFmtId="0" fontId="21" fillId="0" borderId="12" xfId="0" applyFont="1" applyBorder="1" applyAlignment="1">
      <alignment horizontal="right"/>
    </xf>
    <xf numFmtId="0" fontId="21" fillId="0" borderId="47" xfId="0" applyFont="1" applyBorder="1" applyAlignment="1">
      <alignment horizontal="right"/>
    </xf>
    <xf numFmtId="0" fontId="21" fillId="0" borderId="96" xfId="0" applyFont="1" applyBorder="1" applyAlignment="1">
      <alignment horizontal="center" vertical="center"/>
    </xf>
    <xf numFmtId="0" fontId="21" fillId="0" borderId="91" xfId="0" applyFont="1" applyBorder="1" applyAlignment="1">
      <alignment horizontal="center" vertical="center"/>
    </xf>
    <xf numFmtId="176" fontId="23" fillId="0" borderId="76" xfId="0" applyNumberFormat="1" applyFont="1" applyBorder="1" applyAlignment="1">
      <alignment wrapText="1"/>
    </xf>
    <xf numFmtId="0" fontId="21" fillId="0" borderId="10" xfId="0" applyFont="1" applyBorder="1"/>
    <xf numFmtId="0" fontId="21" fillId="0" borderId="9" xfId="0" applyFont="1" applyBorder="1"/>
    <xf numFmtId="0" fontId="21" fillId="0" borderId="30" xfId="0" applyFont="1" applyBorder="1"/>
    <xf numFmtId="0" fontId="21" fillId="0" borderId="76" xfId="0" applyFont="1" applyBorder="1"/>
    <xf numFmtId="0" fontId="21" fillId="0" borderId="2" xfId="0" applyFont="1" applyBorder="1"/>
    <xf numFmtId="0" fontId="21" fillId="0" borderId="38" xfId="0" applyFont="1" applyBorder="1"/>
    <xf numFmtId="0" fontId="21" fillId="0" borderId="75" xfId="0" applyFont="1" applyBorder="1"/>
    <xf numFmtId="0" fontId="21" fillId="0" borderId="3" xfId="0" applyFont="1" applyBorder="1"/>
    <xf numFmtId="0" fontId="21" fillId="0" borderId="1" xfId="0" applyFont="1" applyBorder="1"/>
    <xf numFmtId="0" fontId="21" fillId="0" borderId="31" xfId="0" applyFont="1" applyBorder="1"/>
    <xf numFmtId="0" fontId="21" fillId="0" borderId="71" xfId="0" applyFont="1" applyBorder="1" applyAlignment="1">
      <alignment horizontal="center" vertical="center"/>
    </xf>
    <xf numFmtId="0" fontId="21" fillId="0" borderId="72" xfId="0" applyFont="1" applyBorder="1"/>
    <xf numFmtId="0" fontId="21" fillId="0" borderId="95" xfId="0" applyFont="1" applyBorder="1"/>
    <xf numFmtId="0" fontId="21" fillId="0" borderId="50" xfId="0" applyFont="1" applyBorder="1"/>
    <xf numFmtId="0" fontId="21" fillId="0" borderId="51" xfId="0" applyFont="1" applyBorder="1"/>
    <xf numFmtId="0" fontId="21" fillId="0" borderId="49" xfId="0" applyFont="1" applyBorder="1"/>
    <xf numFmtId="0" fontId="24" fillId="0" borderId="0" xfId="0" applyFont="1"/>
    <xf numFmtId="0" fontId="21" fillId="0" borderId="5" xfId="0" applyFont="1" applyBorder="1" applyAlignment="1">
      <alignment horizontal="center" vertical="center"/>
    </xf>
    <xf numFmtId="0" fontId="21" fillId="0" borderId="32" xfId="0" applyFont="1" applyBorder="1" applyAlignment="1">
      <alignment horizontal="distributed" vertical="center" indent="1"/>
    </xf>
    <xf numFmtId="0" fontId="21" fillId="0" borderId="18" xfId="0" applyFont="1" applyBorder="1" applyAlignment="1">
      <alignment horizontal="distributed" vertical="center" indent="1"/>
    </xf>
    <xf numFmtId="0" fontId="21" fillId="0" borderId="5" xfId="0" applyFont="1" applyBorder="1" applyAlignment="1">
      <alignment horizontal="distributed" vertical="center" indent="1"/>
    </xf>
    <xf numFmtId="0" fontId="26" fillId="0" borderId="0" xfId="0" applyFont="1"/>
    <xf numFmtId="0" fontId="28" fillId="0" borderId="0" xfId="0" applyFont="1" applyAlignment="1"/>
    <xf numFmtId="0" fontId="27" fillId="0" borderId="0" xfId="0" applyFont="1"/>
    <xf numFmtId="0" fontId="27" fillId="0" borderId="0" xfId="0" applyFont="1" applyAlignment="1"/>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center" vertical="center"/>
    </xf>
    <xf numFmtId="0" fontId="27" fillId="0" borderId="0" xfId="0" applyFont="1" applyAlignment="1">
      <alignment vertical="center"/>
    </xf>
    <xf numFmtId="0" fontId="27" fillId="0" borderId="47" xfId="0" applyFont="1" applyBorder="1" applyAlignment="1">
      <alignment horizontal="right" vertical="center"/>
    </xf>
    <xf numFmtId="0" fontId="27" fillId="0" borderId="47" xfId="0" applyFont="1" applyBorder="1" applyAlignment="1">
      <alignment horizontal="center" vertical="center"/>
    </xf>
    <xf numFmtId="0" fontId="27" fillId="0" borderId="5" xfId="0" applyFont="1" applyBorder="1" applyAlignment="1">
      <alignment horizontal="center" vertical="center"/>
    </xf>
    <xf numFmtId="0" fontId="27" fillId="0" borderId="47" xfId="0" applyFont="1" applyBorder="1" applyAlignment="1">
      <alignment horizontal="center" vertical="center" wrapText="1"/>
    </xf>
    <xf numFmtId="0" fontId="27" fillId="0" borderId="5" xfId="0" applyFont="1" applyBorder="1" applyAlignment="1">
      <alignment vertical="center" wrapText="1"/>
    </xf>
    <xf numFmtId="0" fontId="27" fillId="0" borderId="0" xfId="0" applyFont="1" applyAlignment="1">
      <alignment horizontal="left" vertical="center" shrinkToFit="1"/>
    </xf>
    <xf numFmtId="49" fontId="18" fillId="0" borderId="0" xfId="0" applyNumberFormat="1" applyFont="1" applyAlignment="1">
      <alignment vertical="center"/>
    </xf>
    <xf numFmtId="49" fontId="32" fillId="0" borderId="0" xfId="0" applyNumberFormat="1" applyFont="1" applyAlignment="1">
      <alignment vertical="center"/>
    </xf>
    <xf numFmtId="49" fontId="33" fillId="0" borderId="0" xfId="0" applyNumberFormat="1" applyFont="1" applyAlignment="1">
      <alignment vertical="center"/>
    </xf>
    <xf numFmtId="49" fontId="28" fillId="0" borderId="0" xfId="0" applyNumberFormat="1" applyFont="1" applyAlignment="1">
      <alignment horizontal="center" vertical="center"/>
    </xf>
    <xf numFmtId="49" fontId="33" fillId="0" borderId="0" xfId="0" applyNumberFormat="1" applyFont="1" applyAlignment="1">
      <alignment horizontal="center" vertical="center"/>
    </xf>
    <xf numFmtId="49" fontId="18" fillId="0" borderId="0" xfId="0" applyNumberFormat="1" applyFont="1" applyAlignment="1">
      <alignment horizontal="right" vertical="center"/>
    </xf>
    <xf numFmtId="49" fontId="18" fillId="0" borderId="0" xfId="0" applyNumberFormat="1" applyFont="1" applyAlignment="1">
      <alignment horizontal="center" vertical="center"/>
    </xf>
    <xf numFmtId="49" fontId="18" fillId="0" borderId="39" xfId="0" applyNumberFormat="1" applyFont="1" applyBorder="1" applyAlignment="1">
      <alignment vertical="center"/>
    </xf>
    <xf numFmtId="49" fontId="18" fillId="0" borderId="104" xfId="0" applyNumberFormat="1" applyFont="1" applyBorder="1" applyAlignment="1">
      <alignment vertical="center"/>
    </xf>
    <xf numFmtId="49" fontId="18" fillId="0" borderId="105" xfId="0" applyNumberFormat="1" applyFont="1" applyBorder="1" applyAlignment="1">
      <alignment vertical="center"/>
    </xf>
    <xf numFmtId="49" fontId="18" fillId="0" borderId="0" xfId="0" applyNumberFormat="1" applyFont="1" applyBorder="1" applyAlignment="1">
      <alignment vertical="center"/>
    </xf>
    <xf numFmtId="49" fontId="18" fillId="0" borderId="68" xfId="0" applyNumberFormat="1" applyFont="1" applyBorder="1" applyAlignment="1">
      <alignment vertical="center"/>
    </xf>
    <xf numFmtId="49" fontId="18" fillId="0" borderId="51" xfId="0" applyNumberFormat="1" applyFont="1" applyBorder="1" applyAlignment="1">
      <alignment vertical="center"/>
    </xf>
    <xf numFmtId="49" fontId="18" fillId="0" borderId="93" xfId="0" applyNumberFormat="1" applyFont="1" applyBorder="1" applyAlignment="1">
      <alignment vertical="center"/>
    </xf>
    <xf numFmtId="49" fontId="18" fillId="0" borderId="0" xfId="0" applyNumberFormat="1" applyFont="1" applyBorder="1" applyAlignment="1">
      <alignment horizontal="center" vertical="center" shrinkToFit="1"/>
    </xf>
    <xf numFmtId="49" fontId="19" fillId="0" borderId="0" xfId="0" applyNumberFormat="1" applyFont="1" applyAlignment="1">
      <alignment horizontal="right" vertical="center"/>
    </xf>
    <xf numFmtId="49" fontId="19" fillId="0" borderId="0" xfId="0" applyNumberFormat="1" applyFont="1" applyAlignment="1">
      <alignment horizontal="center" vertical="top"/>
    </xf>
    <xf numFmtId="49" fontId="34"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vertical="top"/>
    </xf>
    <xf numFmtId="49" fontId="34" fillId="0" borderId="0" xfId="0" applyNumberFormat="1" applyFont="1" applyAlignment="1">
      <alignment horizontal="center" vertical="top"/>
    </xf>
    <xf numFmtId="49" fontId="34" fillId="0" borderId="0" xfId="0" applyNumberFormat="1" applyFont="1" applyAlignment="1">
      <alignment vertical="top" wrapText="1"/>
    </xf>
    <xf numFmtId="49" fontId="34" fillId="0" borderId="0" xfId="0" applyNumberFormat="1" applyFont="1" applyAlignment="1">
      <alignment horizontal="center" vertical="center"/>
    </xf>
    <xf numFmtId="0" fontId="43" fillId="0" borderId="0" xfId="9">
      <alignment vertical="center"/>
    </xf>
    <xf numFmtId="0" fontId="47" fillId="0" borderId="0" xfId="9" applyFont="1">
      <alignment vertical="center"/>
    </xf>
    <xf numFmtId="0" fontId="5" fillId="0" borderId="9"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5" xfId="0" applyFont="1" applyBorder="1" applyAlignment="1">
      <alignment horizontal="center" vertical="center"/>
    </xf>
    <xf numFmtId="0" fontId="9" fillId="0" borderId="76" xfId="0" applyFont="1" applyBorder="1" applyAlignment="1">
      <alignment horizontal="center" vertical="center"/>
    </xf>
    <xf numFmtId="0" fontId="9" fillId="0" borderId="5" xfId="0" applyFont="1" applyBorder="1" applyAlignment="1">
      <alignment horizontal="center" vertical="center" shrinkToFit="1"/>
    </xf>
    <xf numFmtId="0" fontId="9" fillId="0" borderId="65" xfId="0" applyFont="1" applyBorder="1" applyAlignment="1">
      <alignment horizontal="left" vertical="top"/>
    </xf>
    <xf numFmtId="0" fontId="5" fillId="0" borderId="11" xfId="0" applyFont="1" applyBorder="1" applyAlignment="1">
      <alignment horizontal="center" vertical="center"/>
    </xf>
    <xf numFmtId="0" fontId="5" fillId="0" borderId="0" xfId="0" applyFont="1" applyAlignment="1">
      <alignment horizontal="center" vertical="center"/>
    </xf>
    <xf numFmtId="0" fontId="21" fillId="0" borderId="0" xfId="0" applyFont="1" applyAlignment="1">
      <alignment horizontal="center"/>
    </xf>
    <xf numFmtId="49" fontId="48" fillId="0" borderId="0" xfId="15" applyNumberFormat="1" applyFont="1">
      <alignment vertical="center"/>
    </xf>
    <xf numFmtId="49" fontId="8" fillId="0" borderId="35" xfId="15" applyNumberFormat="1" applyFont="1" applyBorder="1">
      <alignment vertical="center"/>
    </xf>
    <xf numFmtId="49" fontId="8" fillId="0" borderId="35" xfId="15" applyNumberFormat="1" applyFont="1" applyBorder="1" applyAlignment="1">
      <alignment vertical="center" shrinkToFit="1"/>
    </xf>
    <xf numFmtId="0" fontId="48" fillId="4" borderId="0" xfId="16" applyFont="1" applyFill="1" applyAlignment="1">
      <alignment horizontal="left" vertical="center"/>
    </xf>
    <xf numFmtId="0" fontId="19" fillId="0" borderId="0" xfId="17" applyFont="1" applyAlignment="1">
      <alignment horizontal="center" vertical="center"/>
    </xf>
    <xf numFmtId="0" fontId="5" fillId="0" borderId="0" xfId="17" applyAlignment="1">
      <alignment horizontal="center" vertical="center"/>
    </xf>
    <xf numFmtId="0" fontId="5" fillId="0" borderId="0" xfId="16" applyFont="1" applyAlignment="1">
      <alignment horizontal="left" vertical="center"/>
    </xf>
    <xf numFmtId="0" fontId="19" fillId="0" borderId="5" xfId="18" applyFont="1" applyBorder="1" applyAlignment="1">
      <alignment horizontal="center" vertical="center" shrinkToFit="1"/>
    </xf>
    <xf numFmtId="0" fontId="5" fillId="0" borderId="47" xfId="17" applyBorder="1" applyAlignment="1">
      <alignment horizontal="center" vertical="center"/>
    </xf>
    <xf numFmtId="0" fontId="19" fillId="0" borderId="0" xfId="17" applyFont="1" applyAlignment="1">
      <alignment horizontal="left" vertical="center"/>
    </xf>
    <xf numFmtId="0" fontId="19" fillId="0" borderId="18" xfId="17" applyFont="1" applyBorder="1" applyAlignment="1">
      <alignment horizontal="center" vertical="center"/>
    </xf>
    <xf numFmtId="0" fontId="19" fillId="0" borderId="61" xfId="17" applyFont="1" applyBorder="1" applyAlignment="1">
      <alignment horizontal="center" vertical="center"/>
    </xf>
    <xf numFmtId="0" fontId="19" fillId="0" borderId="10" xfId="17" applyFont="1" applyBorder="1" applyAlignment="1">
      <alignment horizontal="left" vertical="center"/>
    </xf>
    <xf numFmtId="49" fontId="19" fillId="0" borderId="9" xfId="17" applyNumberFormat="1" applyFont="1" applyBorder="1" applyAlignment="1" applyProtection="1">
      <alignment horizontal="center" vertical="center"/>
      <protection locked="0"/>
    </xf>
    <xf numFmtId="0" fontId="19" fillId="0" borderId="9" xfId="17" applyFont="1" applyBorder="1" applyAlignment="1">
      <alignment horizontal="center" vertical="center"/>
    </xf>
    <xf numFmtId="0" fontId="19" fillId="0" borderId="9" xfId="17" applyFont="1" applyBorder="1" applyAlignment="1">
      <alignment horizontal="left" vertical="center"/>
    </xf>
    <xf numFmtId="0" fontId="19" fillId="0" borderId="30" xfId="17" applyFont="1" applyBorder="1" applyAlignment="1">
      <alignment horizontal="left" vertical="center"/>
    </xf>
    <xf numFmtId="0" fontId="19" fillId="0" borderId="2" xfId="17" applyFont="1" applyBorder="1" applyAlignment="1" applyProtection="1">
      <alignment horizontal="center" vertical="center"/>
      <protection locked="0"/>
    </xf>
    <xf numFmtId="49" fontId="19" fillId="0" borderId="0" xfId="15" applyNumberFormat="1" applyFont="1" applyAlignment="1">
      <alignment horizontal="left" vertical="center"/>
    </xf>
    <xf numFmtId="0" fontId="5" fillId="0" borderId="65" xfId="17" applyBorder="1" applyAlignment="1" applyProtection="1">
      <alignment horizontal="center" vertical="center"/>
      <protection locked="0"/>
    </xf>
    <xf numFmtId="49" fontId="19" fillId="0" borderId="0" xfId="15" applyNumberFormat="1" applyFont="1" applyAlignment="1">
      <alignment horizontal="center" vertical="center" shrinkToFit="1"/>
    </xf>
    <xf numFmtId="0" fontId="50" fillId="4" borderId="47" xfId="17" applyFont="1" applyFill="1" applyBorder="1" applyAlignment="1">
      <alignment horizontal="center" vertical="center"/>
    </xf>
    <xf numFmtId="0" fontId="19" fillId="0" borderId="12" xfId="17" applyFont="1" applyBorder="1" applyAlignment="1">
      <alignment horizontal="center" vertical="center"/>
    </xf>
    <xf numFmtId="0" fontId="19" fillId="0" borderId="2" xfId="17" applyFont="1" applyBorder="1" applyAlignment="1">
      <alignment horizontal="center" vertical="center"/>
    </xf>
    <xf numFmtId="0" fontId="19" fillId="0" borderId="9" xfId="17" applyFont="1" applyBorder="1" applyAlignment="1">
      <alignment horizontal="left"/>
    </xf>
    <xf numFmtId="0" fontId="19" fillId="0" borderId="30" xfId="17" applyFont="1" applyBorder="1" applyAlignment="1">
      <alignment horizontal="left"/>
    </xf>
    <xf numFmtId="0" fontId="19" fillId="0" borderId="6" xfId="17" applyFont="1" applyBorder="1" applyAlignment="1">
      <alignment horizontal="center" vertical="center"/>
    </xf>
    <xf numFmtId="0" fontId="19" fillId="0" borderId="0" xfId="17" applyFont="1"/>
    <xf numFmtId="0" fontId="19" fillId="0" borderId="1" xfId="17" applyFont="1" applyBorder="1" applyAlignment="1">
      <alignment horizontal="left"/>
    </xf>
    <xf numFmtId="0" fontId="19" fillId="0" borderId="38" xfId="17" applyFont="1" applyBorder="1"/>
    <xf numFmtId="0" fontId="19" fillId="0" borderId="69" xfId="17" applyFont="1" applyBorder="1" applyAlignment="1" applyProtection="1">
      <alignment horizontal="center" vertical="center"/>
      <protection locked="0"/>
    </xf>
    <xf numFmtId="0" fontId="19" fillId="0" borderId="74" xfId="17" applyFont="1" applyBorder="1" applyAlignment="1" applyProtection="1">
      <alignment horizontal="center" vertical="center"/>
      <protection locked="0"/>
    </xf>
    <xf numFmtId="0" fontId="19" fillId="0" borderId="1" xfId="17" applyFont="1" applyBorder="1" applyAlignment="1" applyProtection="1">
      <alignment horizontal="center" vertical="center"/>
      <protection locked="0"/>
    </xf>
    <xf numFmtId="0" fontId="19" fillId="0" borderId="31" xfId="17" applyFont="1" applyBorder="1" applyAlignment="1" applyProtection="1">
      <alignment horizontal="center" vertical="center"/>
      <protection locked="0"/>
    </xf>
    <xf numFmtId="0" fontId="19" fillId="0" borderId="9" xfId="17" applyFont="1" applyBorder="1" applyAlignment="1" applyProtection="1">
      <alignment horizontal="left" vertical="center"/>
      <protection locked="0"/>
    </xf>
    <xf numFmtId="0" fontId="19" fillId="0" borderId="30" xfId="17" applyFont="1" applyBorder="1" applyAlignment="1">
      <alignment horizontal="center" vertical="center"/>
    </xf>
    <xf numFmtId="0" fontId="19" fillId="0" borderId="5" xfId="17" applyFont="1" applyBorder="1" applyAlignment="1">
      <alignment horizontal="center" vertical="center"/>
    </xf>
    <xf numFmtId="0" fontId="19" fillId="0" borderId="38" xfId="17" applyFont="1" applyBorder="1" applyAlignment="1">
      <alignment horizontal="center" vertical="center"/>
    </xf>
    <xf numFmtId="0" fontId="19" fillId="0" borderId="46" xfId="17" applyFont="1" applyBorder="1" applyAlignment="1">
      <alignment horizontal="center" vertical="center"/>
    </xf>
    <xf numFmtId="0" fontId="19" fillId="0" borderId="1" xfId="17" applyFont="1" applyBorder="1" applyAlignment="1">
      <alignment horizontal="center" vertical="center"/>
    </xf>
    <xf numFmtId="0" fontId="19" fillId="0" borderId="31" xfId="17" applyFont="1" applyBorder="1" applyAlignment="1">
      <alignment horizontal="center" vertical="center"/>
    </xf>
    <xf numFmtId="0" fontId="19" fillId="0" borderId="5" xfId="17" applyFont="1" applyBorder="1" applyAlignment="1">
      <alignment horizontal="center" vertical="center" wrapText="1"/>
    </xf>
    <xf numFmtId="0" fontId="5" fillId="0" borderId="0" xfId="17" applyAlignment="1">
      <alignment horizontal="left" vertical="center"/>
    </xf>
    <xf numFmtId="0" fontId="19" fillId="0" borderId="14" xfId="17" applyFont="1" applyBorder="1" applyAlignment="1">
      <alignment horizontal="center" vertical="center"/>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9" fillId="0" borderId="76" xfId="1" applyFont="1" applyBorder="1" applyAlignment="1">
      <alignment horizontal="center" vertical="center"/>
    </xf>
    <xf numFmtId="0" fontId="9" fillId="0" borderId="2" xfId="1" applyFont="1" applyBorder="1" applyAlignment="1">
      <alignment horizontal="center" vertical="center"/>
    </xf>
    <xf numFmtId="0" fontId="9" fillId="0" borderId="68" xfId="1" applyFont="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9" fillId="0" borderId="4" xfId="1" applyFont="1" applyBorder="1" applyAlignment="1">
      <alignment horizontal="center" vertical="center"/>
    </xf>
    <xf numFmtId="0" fontId="12" fillId="0" borderId="0" xfId="0" applyFont="1" applyAlignment="1">
      <alignment horizontal="center" vertical="center" shrinkToFit="1"/>
    </xf>
    <xf numFmtId="0" fontId="52" fillId="0" borderId="0" xfId="20" applyFont="1"/>
    <xf numFmtId="0" fontId="10" fillId="0" borderId="0" xfId="20" applyFont="1"/>
    <xf numFmtId="0" fontId="21" fillId="0" borderId="0" xfId="20" applyFont="1"/>
    <xf numFmtId="0" fontId="17" fillId="0" borderId="0" xfId="20" applyFont="1"/>
    <xf numFmtId="0" fontId="35" fillId="0" borderId="0" xfId="20" applyFont="1" applyAlignment="1">
      <alignment horizontal="center"/>
    </xf>
    <xf numFmtId="0" fontId="10" fillId="0" borderId="5" xfId="20" applyFont="1" applyBorder="1" applyAlignment="1">
      <alignment horizontal="distributed" vertical="center" indent="1"/>
    </xf>
    <xf numFmtId="0" fontId="35" fillId="0" borderId="5" xfId="20" applyFont="1" applyBorder="1" applyAlignment="1">
      <alignment horizontal="center"/>
    </xf>
    <xf numFmtId="0" fontId="19" fillId="0" borderId="5" xfId="20" applyFont="1" applyBorder="1" applyAlignment="1">
      <alignment horizontal="distributed" vertical="center" indent="1"/>
    </xf>
    <xf numFmtId="0" fontId="19" fillId="0" borderId="2" xfId="20" applyFont="1" applyBorder="1"/>
    <xf numFmtId="0" fontId="10" fillId="0" borderId="38" xfId="20" applyFont="1" applyBorder="1"/>
    <xf numFmtId="0" fontId="10" fillId="0" borderId="3" xfId="20" applyFont="1" applyBorder="1"/>
    <xf numFmtId="0" fontId="10" fillId="0" borderId="31" xfId="20" applyFont="1" applyBorder="1"/>
    <xf numFmtId="0" fontId="18" fillId="0" borderId="0" xfId="20" applyFont="1"/>
    <xf numFmtId="0" fontId="18" fillId="0" borderId="0" xfId="20" applyFont="1" applyAlignment="1">
      <alignment horizontal="center"/>
    </xf>
    <xf numFmtId="0" fontId="18" fillId="0" borderId="5" xfId="20" applyFont="1" applyBorder="1" applyAlignment="1">
      <alignment horizontal="left"/>
    </xf>
    <xf numFmtId="0" fontId="18" fillId="0" borderId="10" xfId="20" applyFont="1" applyBorder="1"/>
    <xf numFmtId="0" fontId="18" fillId="0" borderId="9" xfId="20" applyFont="1" applyBorder="1"/>
    <xf numFmtId="0" fontId="18" fillId="0" borderId="30" xfId="20" applyFont="1" applyBorder="1"/>
    <xf numFmtId="0" fontId="18" fillId="0" borderId="2" xfId="20" applyFont="1" applyBorder="1"/>
    <xf numFmtId="0" fontId="18" fillId="0" borderId="38" xfId="20" applyFont="1" applyBorder="1"/>
    <xf numFmtId="0" fontId="18" fillId="0" borderId="0" xfId="20" applyFont="1" applyAlignment="1">
      <alignment vertical="center"/>
    </xf>
    <xf numFmtId="0" fontId="18" fillId="0" borderId="38" xfId="20" applyFont="1" applyBorder="1" applyAlignment="1">
      <alignment horizontal="center"/>
    </xf>
    <xf numFmtId="0" fontId="54" fillId="4" borderId="0" xfId="21" applyFont="1" applyFill="1" applyAlignment="1">
      <alignment horizontal="left" vertical="center"/>
    </xf>
    <xf numFmtId="0" fontId="55" fillId="4" borderId="0" xfId="21" applyFont="1" applyFill="1" applyAlignment="1">
      <alignment horizontal="left" vertical="top"/>
    </xf>
    <xf numFmtId="0" fontId="57" fillId="4" borderId="0" xfId="21" applyFont="1" applyFill="1" applyAlignment="1">
      <alignment horizontal="center" vertical="center"/>
    </xf>
    <xf numFmtId="0" fontId="54" fillId="4" borderId="0" xfId="21" applyFont="1" applyFill="1" applyAlignment="1">
      <alignment vertical="center"/>
    </xf>
    <xf numFmtId="0" fontId="54" fillId="4" borderId="0" xfId="21" applyFont="1" applyFill="1" applyAlignment="1">
      <alignment horizontal="right" vertical="center"/>
    </xf>
    <xf numFmtId="0" fontId="54" fillId="4" borderId="0" xfId="21" applyFont="1" applyFill="1" applyAlignment="1">
      <alignment horizontal="center" vertical="center"/>
    </xf>
    <xf numFmtId="0" fontId="58" fillId="4" borderId="0" xfId="21" applyFont="1" applyFill="1"/>
    <xf numFmtId="0" fontId="55" fillId="4" borderId="0" xfId="21" applyFont="1" applyFill="1" applyAlignment="1">
      <alignment horizontal="left"/>
    </xf>
    <xf numFmtId="0" fontId="56" fillId="4" borderId="0" xfId="21" applyFont="1" applyFill="1" applyAlignment="1">
      <alignment horizontal="right" vertical="top"/>
    </xf>
    <xf numFmtId="0" fontId="55" fillId="4" borderId="1" xfId="21" applyFont="1" applyFill="1" applyBorder="1"/>
    <xf numFmtId="0" fontId="54" fillId="4" borderId="0" xfId="21" applyFont="1" applyFill="1" applyAlignment="1">
      <alignment horizontal="center" vertical="top"/>
    </xf>
    <xf numFmtId="0" fontId="59" fillId="4" borderId="0" xfId="21" applyFont="1" applyFill="1" applyAlignment="1">
      <alignment vertical="top"/>
    </xf>
    <xf numFmtId="0" fontId="59" fillId="4" borderId="0" xfId="21" applyFont="1" applyFill="1" applyAlignment="1">
      <alignment vertical="top" wrapText="1"/>
    </xf>
    <xf numFmtId="0" fontId="60" fillId="4" borderId="0" xfId="21" applyFont="1" applyFill="1" applyAlignment="1">
      <alignment horizontal="left" vertical="top"/>
    </xf>
    <xf numFmtId="0" fontId="55" fillId="4" borderId="5" xfId="21" applyFont="1" applyFill="1" applyBorder="1" applyAlignment="1">
      <alignment horizontal="center" vertical="center"/>
    </xf>
    <xf numFmtId="0" fontId="55" fillId="4" borderId="0" xfId="21" applyFont="1" applyFill="1" applyAlignment="1">
      <alignment horizontal="left" vertical="center"/>
    </xf>
    <xf numFmtId="0" fontId="61" fillId="0" borderId="0" xfId="22" applyFont="1"/>
    <xf numFmtId="0" fontId="62" fillId="0" borderId="0" xfId="22" applyFont="1" applyAlignment="1">
      <alignment wrapText="1"/>
    </xf>
    <xf numFmtId="0" fontId="47" fillId="0" borderId="0" xfId="22" applyFont="1"/>
    <xf numFmtId="0" fontId="47" fillId="0" borderId="0" xfId="22" applyFont="1" applyAlignment="1">
      <alignment wrapText="1"/>
    </xf>
    <xf numFmtId="0" fontId="39" fillId="0" borderId="0" xfId="22"/>
    <xf numFmtId="0" fontId="63" fillId="0" borderId="0" xfId="22" applyFont="1" applyAlignment="1">
      <alignment wrapText="1"/>
    </xf>
    <xf numFmtId="0" fontId="62" fillId="0" borderId="0" xfId="22" applyFont="1" applyAlignment="1">
      <alignment vertical="top"/>
    </xf>
    <xf numFmtId="0" fontId="62" fillId="0" borderId="0" xfId="22" applyFont="1" applyAlignment="1">
      <alignment vertical="top" wrapText="1"/>
    </xf>
    <xf numFmtId="0" fontId="62" fillId="0" borderId="0" xfId="22" applyFont="1"/>
    <xf numFmtId="0" fontId="42" fillId="0" borderId="0" xfId="23" applyFont="1" applyAlignment="1">
      <alignment horizontal="left" vertical="center"/>
    </xf>
    <xf numFmtId="0" fontId="18" fillId="0" borderId="0" xfId="23" applyFont="1" applyAlignment="1">
      <alignment vertical="center" textRotation="255" shrinkToFit="1"/>
    </xf>
    <xf numFmtId="0" fontId="10" fillId="0" borderId="0" xfId="23" applyFont="1" applyAlignment="1">
      <alignment horizontal="left" vertical="center"/>
    </xf>
    <xf numFmtId="0" fontId="19" fillId="0" borderId="0" xfId="23" applyFont="1" applyAlignment="1">
      <alignment horizontal="left" vertical="center"/>
    </xf>
    <xf numFmtId="0" fontId="19" fillId="0" borderId="0" xfId="23" applyFont="1">
      <alignment vertical="center"/>
    </xf>
    <xf numFmtId="0" fontId="64" fillId="0" borderId="0" xfId="9" applyFont="1">
      <alignment vertical="center"/>
    </xf>
    <xf numFmtId="0" fontId="19" fillId="0" borderId="0" xfId="23" applyFont="1" applyAlignment="1">
      <alignment horizontal="right" vertical="center"/>
    </xf>
    <xf numFmtId="0" fontId="18" fillId="0" borderId="0" xfId="23" applyFont="1">
      <alignment vertical="center"/>
    </xf>
    <xf numFmtId="0" fontId="19" fillId="0" borderId="0" xfId="23" applyFont="1" applyAlignment="1">
      <alignment horizontal="center" vertical="center"/>
    </xf>
    <xf numFmtId="0" fontId="65" fillId="0" borderId="0" xfId="9" applyFont="1">
      <alignment vertical="center"/>
    </xf>
    <xf numFmtId="0" fontId="16" fillId="0" borderId="0" xfId="9" applyFont="1">
      <alignment vertical="center"/>
    </xf>
    <xf numFmtId="0" fontId="16" fillId="0" borderId="0" xfId="9" applyFont="1" applyAlignment="1">
      <alignment horizontal="right" vertical="center"/>
    </xf>
    <xf numFmtId="0" fontId="19" fillId="4" borderId="0" xfId="9" applyFont="1" applyFill="1">
      <alignment vertical="center"/>
    </xf>
    <xf numFmtId="0" fontId="19" fillId="4" borderId="0" xfId="9" applyFont="1" applyFill="1" applyAlignment="1">
      <alignment horizontal="right" vertical="center"/>
    </xf>
    <xf numFmtId="0" fontId="19" fillId="4" borderId="0" xfId="23" applyFont="1" applyFill="1" applyAlignment="1">
      <alignment horizontal="right" vertical="center"/>
    </xf>
    <xf numFmtId="0" fontId="10" fillId="0" borderId="0" xfId="9" applyFont="1">
      <alignment vertical="center"/>
    </xf>
    <xf numFmtId="0" fontId="19" fillId="0" borderId="0" xfId="9" applyFont="1" applyAlignment="1">
      <alignment horizontal="right" vertical="center"/>
    </xf>
    <xf numFmtId="0" fontId="16" fillId="8" borderId="32" xfId="9" applyFont="1" applyFill="1" applyBorder="1">
      <alignment vertical="center"/>
    </xf>
    <xf numFmtId="0" fontId="45" fillId="0" borderId="0" xfId="23" applyFont="1" applyAlignment="1">
      <alignment horizontal="center" vertical="center"/>
    </xf>
    <xf numFmtId="177" fontId="45" fillId="0" borderId="5" xfId="23" applyNumberFormat="1" applyFont="1" applyBorder="1">
      <alignment vertical="center"/>
    </xf>
    <xf numFmtId="178" fontId="45" fillId="0" borderId="5" xfId="23" applyNumberFormat="1" applyFont="1" applyBorder="1">
      <alignment vertical="center"/>
    </xf>
    <xf numFmtId="0" fontId="19" fillId="0" borderId="5" xfId="23" applyFont="1" applyBorder="1">
      <alignment vertical="center"/>
    </xf>
    <xf numFmtId="0" fontId="45" fillId="6" borderId="5" xfId="23" applyFont="1" applyFill="1" applyBorder="1" applyAlignment="1">
      <alignment horizontal="left" vertical="center"/>
    </xf>
    <xf numFmtId="0" fontId="45" fillId="6" borderId="12" xfId="23" applyFont="1" applyFill="1" applyBorder="1" applyAlignment="1">
      <alignment horizontal="center" vertical="center"/>
    </xf>
    <xf numFmtId="0" fontId="45" fillId="3" borderId="5" xfId="23" applyFont="1" applyFill="1" applyBorder="1">
      <alignment vertical="center"/>
    </xf>
    <xf numFmtId="0" fontId="45" fillId="3" borderId="12" xfId="23" applyFont="1" applyFill="1" applyBorder="1">
      <alignment vertical="center"/>
    </xf>
    <xf numFmtId="0" fontId="45" fillId="7" borderId="5" xfId="23" applyFont="1" applyFill="1" applyBorder="1" applyAlignment="1">
      <alignment horizontal="right" vertical="center"/>
    </xf>
    <xf numFmtId="0" fontId="45" fillId="0" borderId="47" xfId="23" applyFont="1" applyBorder="1" applyAlignment="1">
      <alignment horizontal="right" vertical="center"/>
    </xf>
    <xf numFmtId="179" fontId="45" fillId="0" borderId="5" xfId="23" applyNumberFormat="1" applyFont="1" applyBorder="1" applyAlignment="1">
      <alignment horizontal="right" vertical="center"/>
    </xf>
    <xf numFmtId="0" fontId="45" fillId="0" borderId="5" xfId="23" applyFont="1" applyBorder="1" applyAlignment="1">
      <alignment horizontal="right" vertical="center"/>
    </xf>
    <xf numFmtId="0" fontId="45" fillId="7" borderId="32" xfId="23" applyFont="1" applyFill="1" applyBorder="1" applyAlignment="1">
      <alignment horizontal="right" vertical="center"/>
    </xf>
    <xf numFmtId="0" fontId="45" fillId="0" borderId="111" xfId="23" applyFont="1" applyBorder="1" applyAlignment="1">
      <alignment horizontal="right" vertical="center"/>
    </xf>
    <xf numFmtId="0" fontId="45" fillId="0" borderId="0" xfId="23" applyFont="1">
      <alignment vertical="center"/>
    </xf>
    <xf numFmtId="180" fontId="45" fillId="0" borderId="5" xfId="23" applyNumberFormat="1" applyFont="1" applyBorder="1" applyAlignment="1">
      <alignment horizontal="center" vertical="center"/>
    </xf>
    <xf numFmtId="0" fontId="45" fillId="0" borderId="5" xfId="23" applyFont="1" applyBorder="1" applyAlignment="1">
      <alignment horizontal="center" vertical="center" wrapText="1"/>
    </xf>
    <xf numFmtId="0" fontId="45" fillId="0" borderId="0" xfId="23" applyFont="1" applyAlignment="1">
      <alignment horizontal="left" vertical="center"/>
    </xf>
    <xf numFmtId="0" fontId="67" fillId="0" borderId="0" xfId="23" applyFont="1">
      <alignment vertical="center"/>
    </xf>
    <xf numFmtId="0" fontId="45" fillId="0" borderId="12" xfId="15" applyFont="1" applyBorder="1" applyAlignment="1">
      <alignment horizontal="center" vertical="center"/>
    </xf>
    <xf numFmtId="0" fontId="45" fillId="0" borderId="5" xfId="15" applyFont="1" applyBorder="1" applyAlignment="1">
      <alignment horizontal="center" vertical="center"/>
    </xf>
    <xf numFmtId="0" fontId="45" fillId="0" borderId="5" xfId="23" applyFont="1" applyBorder="1" applyAlignment="1">
      <alignment horizontal="center" vertical="center"/>
    </xf>
    <xf numFmtId="0" fontId="68" fillId="0" borderId="0" xfId="15" applyFont="1" applyAlignment="1">
      <alignment horizontal="center" vertical="center"/>
    </xf>
    <xf numFmtId="0" fontId="19" fillId="0" borderId="0" xfId="15" applyFont="1" applyAlignment="1">
      <alignment horizontal="center" vertical="center"/>
    </xf>
    <xf numFmtId="0" fontId="69" fillId="0" borderId="0" xfId="23" applyFont="1" applyAlignment="1">
      <alignment horizontal="center" vertical="center"/>
    </xf>
    <xf numFmtId="0" fontId="69" fillId="0" borderId="0" xfId="15" applyFont="1" applyAlignment="1">
      <alignment horizontal="center" vertical="center"/>
    </xf>
    <xf numFmtId="0" fontId="69" fillId="0" borderId="0" xfId="23" applyFont="1">
      <alignment vertical="center"/>
    </xf>
    <xf numFmtId="0" fontId="68" fillId="0" borderId="0" xfId="23" applyFont="1">
      <alignment vertical="center"/>
    </xf>
    <xf numFmtId="0" fontId="68" fillId="0" borderId="0" xfId="23" applyFont="1" applyAlignment="1">
      <alignment horizontal="center" vertical="center"/>
    </xf>
    <xf numFmtId="0" fontId="45" fillId="0" borderId="0" xfId="23" applyFont="1" applyAlignment="1">
      <alignment vertical="center" textRotation="255" shrinkToFit="1"/>
    </xf>
    <xf numFmtId="0" fontId="45" fillId="0" borderId="5" xfId="23" applyFont="1" applyBorder="1" applyAlignment="1">
      <alignment vertical="center" textRotation="255" shrinkToFit="1"/>
    </xf>
    <xf numFmtId="0" fontId="19" fillId="8" borderId="5" xfId="9" applyFont="1" applyFill="1" applyBorder="1">
      <alignment vertical="center"/>
    </xf>
    <xf numFmtId="0" fontId="74" fillId="0" borderId="0" xfId="20" applyFont="1" applyAlignment="1">
      <alignment horizontal="left" vertical="center"/>
    </xf>
    <xf numFmtId="0" fontId="40" fillId="0" borderId="0" xfId="20" applyFont="1"/>
    <xf numFmtId="0" fontId="74" fillId="0" borderId="0" xfId="20" applyFont="1"/>
    <xf numFmtId="0" fontId="24" fillId="0" borderId="0" xfId="20" applyFont="1"/>
    <xf numFmtId="0" fontId="77" fillId="9" borderId="58" xfId="20" applyFont="1" applyFill="1" applyBorder="1" applyAlignment="1">
      <alignment horizontal="left" vertical="center" wrapText="1"/>
    </xf>
    <xf numFmtId="0" fontId="77" fillId="9" borderId="52" xfId="20" applyFont="1" applyFill="1" applyBorder="1" applyAlignment="1">
      <alignment horizontal="center" vertical="center" wrapText="1"/>
    </xf>
    <xf numFmtId="0" fontId="78" fillId="9" borderId="52" xfId="20" applyFont="1" applyFill="1" applyBorder="1" applyAlignment="1">
      <alignment horizontal="left" vertical="center" wrapText="1"/>
    </xf>
    <xf numFmtId="0" fontId="78" fillId="9" borderId="91" xfId="20" applyFont="1" applyFill="1" applyBorder="1" applyAlignment="1">
      <alignment horizontal="left" vertical="center" wrapText="1"/>
    </xf>
    <xf numFmtId="0" fontId="24" fillId="0" borderId="0" xfId="20" applyFont="1" applyAlignment="1">
      <alignment vertical="center"/>
    </xf>
    <xf numFmtId="0" fontId="73" fillId="0" borderId="112" xfId="24" applyBorder="1" applyAlignment="1">
      <alignment vertical="center"/>
    </xf>
    <xf numFmtId="0" fontId="74" fillId="0" borderId="91" xfId="20" applyFont="1" applyBorder="1" applyAlignment="1">
      <alignment vertical="center" shrinkToFit="1"/>
    </xf>
    <xf numFmtId="0" fontId="74" fillId="0" borderId="54" xfId="20" applyFont="1" applyBorder="1" applyAlignment="1">
      <alignment horizontal="center" vertical="center"/>
    </xf>
    <xf numFmtId="0" fontId="74" fillId="0" borderId="58" xfId="20" applyFont="1" applyBorder="1" applyAlignment="1">
      <alignment horizontal="center" vertical="center"/>
    </xf>
    <xf numFmtId="0" fontId="74" fillId="0" borderId="91" xfId="20" applyFont="1" applyBorder="1" applyAlignment="1">
      <alignment horizontal="center" vertical="center"/>
    </xf>
    <xf numFmtId="0" fontId="73" fillId="9" borderId="92" xfId="24" applyFill="1" applyBorder="1" applyAlignment="1">
      <alignment vertical="center"/>
    </xf>
    <xf numFmtId="0" fontId="74" fillId="9" borderId="22" xfId="20" applyFont="1" applyFill="1" applyBorder="1" applyAlignment="1">
      <alignment vertical="center" shrinkToFit="1"/>
    </xf>
    <xf numFmtId="0" fontId="74" fillId="9" borderId="47" xfId="20" applyFont="1" applyFill="1" applyBorder="1" applyAlignment="1">
      <alignment horizontal="center" vertical="center"/>
    </xf>
    <xf numFmtId="0" fontId="74" fillId="9" borderId="5" xfId="20" applyFont="1" applyFill="1" applyBorder="1" applyAlignment="1">
      <alignment horizontal="center" vertical="center"/>
    </xf>
    <xf numFmtId="0" fontId="74" fillId="9" borderId="22" xfId="20" applyFont="1" applyFill="1" applyBorder="1" applyAlignment="1">
      <alignment horizontal="center" vertical="center"/>
    </xf>
    <xf numFmtId="0" fontId="74" fillId="9" borderId="12" xfId="20" applyFont="1" applyFill="1" applyBorder="1" applyAlignment="1">
      <alignment horizontal="center" vertical="center"/>
    </xf>
    <xf numFmtId="0" fontId="74" fillId="9" borderId="92" xfId="20" applyFont="1" applyFill="1" applyBorder="1" applyAlignment="1">
      <alignment vertical="center"/>
    </xf>
    <xf numFmtId="0" fontId="74" fillId="9" borderId="46" xfId="20" applyFont="1" applyFill="1" applyBorder="1" applyAlignment="1">
      <alignment horizontal="center" vertical="center"/>
    </xf>
    <xf numFmtId="0" fontId="79" fillId="0" borderId="0" xfId="20" applyFont="1" applyAlignment="1">
      <alignment vertical="center"/>
    </xf>
    <xf numFmtId="0" fontId="41" fillId="0" borderId="0" xfId="20" applyFont="1" applyAlignment="1">
      <alignment vertical="center"/>
    </xf>
    <xf numFmtId="0" fontId="26" fillId="0" borderId="0" xfId="20" applyFont="1" applyAlignment="1">
      <alignment vertical="center"/>
    </xf>
    <xf numFmtId="0" fontId="74" fillId="0" borderId="0" xfId="20" applyFont="1" applyAlignment="1">
      <alignment vertical="center"/>
    </xf>
    <xf numFmtId="0" fontId="80" fillId="0" borderId="0" xfId="20" applyFont="1" applyAlignment="1">
      <alignment vertical="center"/>
    </xf>
    <xf numFmtId="49" fontId="5" fillId="0" borderId="0" xfId="14" applyNumberFormat="1" applyFont="1" applyAlignment="1">
      <alignment vertical="center"/>
    </xf>
    <xf numFmtId="49" fontId="5" fillId="0" borderId="0" xfId="14" applyNumberFormat="1" applyFont="1" applyBorder="1" applyAlignment="1">
      <alignment vertical="center"/>
    </xf>
    <xf numFmtId="49" fontId="5" fillId="0" borderId="0" xfId="25" applyNumberFormat="1" applyAlignment="1">
      <alignment vertical="center"/>
    </xf>
    <xf numFmtId="49" fontId="5" fillId="0" borderId="0" xfId="14" applyNumberFormat="1" applyFont="1" applyAlignment="1">
      <alignment horizontal="right" vertical="center"/>
    </xf>
    <xf numFmtId="49" fontId="5" fillId="0" borderId="0" xfId="14" applyNumberFormat="1" applyFont="1" applyAlignment="1">
      <alignment horizontal="center" vertical="center"/>
    </xf>
    <xf numFmtId="49" fontId="5" fillId="0" borderId="0" xfId="14" applyNumberFormat="1" applyFont="1" applyBorder="1" applyAlignment="1">
      <alignment vertical="top"/>
    </xf>
    <xf numFmtId="49" fontId="5" fillId="0" borderId="0" xfId="14" applyNumberFormat="1" applyFont="1" applyAlignment="1">
      <alignment horizontal="left" vertical="top"/>
    </xf>
    <xf numFmtId="49" fontId="5" fillId="0" borderId="0" xfId="14" applyNumberFormat="1" applyFont="1" applyAlignment="1">
      <alignment vertical="top"/>
    </xf>
    <xf numFmtId="49" fontId="5" fillId="0" borderId="0" xfId="14" applyNumberFormat="1" applyFont="1" applyAlignment="1">
      <alignment horizontal="left" vertical="top" wrapText="1"/>
    </xf>
    <xf numFmtId="181" fontId="5" fillId="0" borderId="0" xfId="14" applyNumberFormat="1" applyFont="1" applyAlignment="1">
      <alignment vertical="center"/>
    </xf>
    <xf numFmtId="49" fontId="48" fillId="0" borderId="0" xfId="14" applyNumberFormat="1" applyFont="1" applyAlignment="1">
      <alignment vertical="center"/>
    </xf>
    <xf numFmtId="49" fontId="8" fillId="0" borderId="113" xfId="15" applyNumberFormat="1" applyFont="1" applyBorder="1">
      <alignment vertical="center"/>
    </xf>
    <xf numFmtId="49" fontId="5" fillId="0" borderId="114" xfId="25" applyNumberFormat="1" applyBorder="1" applyAlignment="1">
      <alignment horizontal="center" vertical="center"/>
    </xf>
    <xf numFmtId="49" fontId="5" fillId="0" borderId="36" xfId="25" applyNumberFormat="1" applyBorder="1" applyAlignment="1">
      <alignment horizontal="center" vertical="center"/>
    </xf>
    <xf numFmtId="49" fontId="5" fillId="0" borderId="12" xfId="25" applyNumberFormat="1" applyBorder="1" applyAlignment="1">
      <alignment horizontal="center" vertical="center"/>
    </xf>
    <xf numFmtId="49" fontId="5" fillId="0" borderId="35" xfId="25" applyNumberFormat="1" applyBorder="1" applyAlignment="1">
      <alignment horizontal="center" vertical="center"/>
    </xf>
    <xf numFmtId="49" fontId="5" fillId="0" borderId="46" xfId="25" applyNumberFormat="1" applyBorder="1" applyAlignment="1">
      <alignment horizontal="center" vertical="center"/>
    </xf>
    <xf numFmtId="49" fontId="5" fillId="0" borderId="0" xfId="14" applyNumberFormat="1" applyFont="1" applyBorder="1" applyAlignment="1">
      <alignment horizontal="center" vertical="center"/>
    </xf>
    <xf numFmtId="49" fontId="5" fillId="0" borderId="0" xfId="25" applyNumberFormat="1" applyAlignment="1">
      <alignment horizontal="center" vertical="center"/>
    </xf>
    <xf numFmtId="49" fontId="8" fillId="0" borderId="46" xfId="14" applyNumberFormat="1" applyFont="1" applyBorder="1" applyAlignment="1">
      <alignment vertical="center"/>
    </xf>
    <xf numFmtId="49" fontId="5" fillId="0" borderId="2" xfId="14" applyNumberFormat="1" applyFont="1" applyBorder="1" applyAlignment="1">
      <alignment vertical="center"/>
    </xf>
    <xf numFmtId="49" fontId="81" fillId="0" borderId="0" xfId="14" applyNumberFormat="1" applyFont="1" applyBorder="1" applyAlignment="1">
      <alignment vertical="center" wrapText="1"/>
    </xf>
    <xf numFmtId="49" fontId="8" fillId="0" borderId="0" xfId="14" applyNumberFormat="1" applyFont="1" applyBorder="1" applyAlignment="1">
      <alignment horizontal="center" vertical="center"/>
    </xf>
    <xf numFmtId="49" fontId="8" fillId="0" borderId="0" xfId="14" applyNumberFormat="1" applyFont="1" applyBorder="1" applyAlignment="1">
      <alignment vertical="center"/>
    </xf>
    <xf numFmtId="49" fontId="8" fillId="0" borderId="0" xfId="14" applyNumberFormat="1" applyFont="1" applyBorder="1" applyAlignment="1">
      <alignment vertical="center" wrapText="1"/>
    </xf>
    <xf numFmtId="49" fontId="8" fillId="0" borderId="0" xfId="26" applyNumberFormat="1" applyFont="1" applyBorder="1" applyAlignment="1">
      <alignment vertical="center"/>
    </xf>
    <xf numFmtId="49" fontId="8" fillId="0" borderId="0" xfId="14" applyNumberFormat="1" applyFont="1" applyBorder="1" applyAlignment="1">
      <alignment vertical="top" wrapText="1"/>
    </xf>
    <xf numFmtId="49" fontId="5" fillId="0" borderId="0" xfId="14" applyNumberFormat="1" applyFont="1" applyBorder="1" applyAlignment="1">
      <alignment horizontal="left" vertical="center"/>
    </xf>
    <xf numFmtId="49" fontId="5" fillId="0" borderId="0" xfId="26" applyNumberFormat="1" applyFont="1" applyBorder="1" applyAlignment="1">
      <alignment horizontal="left" vertical="center"/>
    </xf>
    <xf numFmtId="49" fontId="8" fillId="0" borderId="0" xfId="26" applyNumberFormat="1" applyFont="1" applyBorder="1" applyAlignment="1">
      <alignment horizontal="right" vertical="center"/>
    </xf>
    <xf numFmtId="49" fontId="5" fillId="0" borderId="0" xfId="26" applyNumberFormat="1" applyFont="1" applyBorder="1" applyAlignment="1">
      <alignment vertical="center"/>
    </xf>
    <xf numFmtId="0" fontId="77" fillId="9" borderId="52" xfId="20" applyFont="1" applyFill="1" applyBorder="1" applyAlignment="1">
      <alignment horizontal="left" vertical="center" wrapText="1"/>
    </xf>
    <xf numFmtId="0" fontId="23" fillId="0" borderId="0" xfId="20" applyFont="1" applyAlignment="1">
      <alignment vertical="center"/>
    </xf>
    <xf numFmtId="0" fontId="73" fillId="0" borderId="92" xfId="24" applyFill="1" applyBorder="1" applyAlignment="1">
      <alignment vertical="center"/>
    </xf>
    <xf numFmtId="0" fontId="74" fillId="0" borderId="22" xfId="20" applyFont="1" applyFill="1" applyBorder="1" applyAlignment="1">
      <alignment vertical="center" shrinkToFit="1"/>
    </xf>
    <xf numFmtId="0" fontId="74" fillId="0" borderId="47" xfId="20" applyFont="1" applyFill="1" applyBorder="1" applyAlignment="1">
      <alignment horizontal="center" vertical="center"/>
    </xf>
    <xf numFmtId="0" fontId="74" fillId="0" borderId="5" xfId="20" applyFont="1" applyFill="1" applyBorder="1" applyAlignment="1">
      <alignment horizontal="center" vertical="center"/>
    </xf>
    <xf numFmtId="0" fontId="74" fillId="0" borderId="12" xfId="20" applyFont="1" applyFill="1" applyBorder="1" applyAlignment="1">
      <alignment horizontal="center" vertical="center"/>
    </xf>
    <xf numFmtId="0" fontId="74" fillId="0" borderId="22" xfId="20" applyFont="1" applyFill="1" applyBorder="1" applyAlignment="1">
      <alignment horizontal="center" vertical="center"/>
    </xf>
    <xf numFmtId="0" fontId="74" fillId="0" borderId="92" xfId="20" applyFont="1" applyFill="1" applyBorder="1" applyAlignment="1">
      <alignment vertical="center"/>
    </xf>
    <xf numFmtId="0" fontId="74" fillId="0" borderId="46" xfId="20" applyFont="1" applyFill="1" applyBorder="1" applyAlignment="1">
      <alignment horizontal="center" vertical="center"/>
    </xf>
    <xf numFmtId="0" fontId="74" fillId="0" borderId="24" xfId="20" applyFont="1" applyFill="1" applyBorder="1" applyAlignment="1">
      <alignment vertical="center"/>
    </xf>
    <xf numFmtId="0" fontId="74" fillId="0" borderId="92" xfId="20" applyFont="1" applyFill="1" applyBorder="1" applyAlignment="1">
      <alignment horizontal="center" vertical="center"/>
    </xf>
    <xf numFmtId="0" fontId="74" fillId="0" borderId="18" xfId="20" applyFont="1" applyFill="1" applyBorder="1" applyAlignment="1">
      <alignment horizontal="center" vertical="center"/>
    </xf>
    <xf numFmtId="0" fontId="74" fillId="0" borderId="26" xfId="20" applyFont="1" applyFill="1" applyBorder="1" applyAlignment="1">
      <alignment vertical="center"/>
    </xf>
    <xf numFmtId="0" fontId="74" fillId="0" borderId="98" xfId="20" applyFont="1" applyFill="1" applyBorder="1" applyAlignment="1">
      <alignment vertical="center" shrinkToFit="1"/>
    </xf>
    <xf numFmtId="0" fontId="74" fillId="0" borderId="49" xfId="20" applyFont="1" applyFill="1" applyBorder="1" applyAlignment="1">
      <alignment horizontal="center" vertical="center"/>
    </xf>
    <xf numFmtId="0" fontId="74" fillId="0" borderId="109" xfId="20" applyFont="1" applyFill="1" applyBorder="1" applyAlignment="1">
      <alignment horizontal="center" vertical="center"/>
    </xf>
    <xf numFmtId="0" fontId="74" fillId="0" borderId="50" xfId="20" applyFont="1" applyFill="1" applyBorder="1" applyAlignment="1">
      <alignment horizontal="center" vertical="center"/>
    </xf>
    <xf numFmtId="0" fontId="74" fillId="0" borderId="98" xfId="20" applyFont="1" applyFill="1" applyBorder="1" applyAlignment="1">
      <alignment horizontal="center" vertical="center"/>
    </xf>
    <xf numFmtId="0" fontId="24" fillId="9" borderId="0" xfId="20" applyFont="1" applyFill="1"/>
    <xf numFmtId="0" fontId="74" fillId="9" borderId="27" xfId="20" applyFont="1" applyFill="1" applyBorder="1" applyAlignment="1">
      <alignment horizontal="center" vertical="center" wrapText="1"/>
    </xf>
    <xf numFmtId="0" fontId="74" fillId="9" borderId="29" xfId="20" applyFont="1" applyFill="1" applyBorder="1" applyAlignment="1">
      <alignment horizontal="center" vertical="center" wrapText="1"/>
    </xf>
    <xf numFmtId="49" fontId="8" fillId="0" borderId="5" xfId="14" applyNumberFormat="1" applyFont="1" applyBorder="1" applyAlignment="1">
      <alignment horizontal="center" vertical="center"/>
    </xf>
    <xf numFmtId="49" fontId="8" fillId="0" borderId="5" xfId="14" applyNumberFormat="1" applyFont="1" applyBorder="1" applyAlignment="1">
      <alignment horizontal="left" vertical="center" wrapText="1"/>
    </xf>
    <xf numFmtId="49" fontId="8" fillId="0" borderId="5" xfId="14" applyNumberFormat="1" applyFont="1" applyBorder="1" applyAlignment="1">
      <alignment horizontal="left" vertical="center"/>
    </xf>
    <xf numFmtId="49" fontId="8" fillId="0" borderId="5" xfId="14" applyNumberFormat="1" applyFont="1" applyBorder="1" applyAlignment="1">
      <alignment horizontal="left" vertical="top"/>
    </xf>
    <xf numFmtId="49" fontId="8" fillId="0" borderId="5" xfId="14" applyNumberFormat="1" applyFont="1" applyBorder="1" applyAlignment="1">
      <alignment horizontal="left" vertical="top" wrapText="1"/>
    </xf>
    <xf numFmtId="49" fontId="8" fillId="0" borderId="12" xfId="14" applyNumberFormat="1" applyFont="1" applyBorder="1" applyAlignment="1">
      <alignment horizontal="center" vertical="center"/>
    </xf>
    <xf numFmtId="49" fontId="8" fillId="0" borderId="47" xfId="14" applyNumberFormat="1" applyFont="1" applyBorder="1" applyAlignment="1">
      <alignment horizontal="center" vertical="center"/>
    </xf>
    <xf numFmtId="49" fontId="8" fillId="0" borderId="12" xfId="14" applyNumberFormat="1" applyFont="1" applyBorder="1" applyAlignment="1">
      <alignment horizontal="left" vertical="center"/>
    </xf>
    <xf numFmtId="49" fontId="8" fillId="0" borderId="46" xfId="14" applyNumberFormat="1" applyFont="1" applyBorder="1" applyAlignment="1">
      <alignment horizontal="left" vertical="center"/>
    </xf>
    <xf numFmtId="49" fontId="8" fillId="0" borderId="47" xfId="14" applyNumberFormat="1" applyFont="1" applyBorder="1" applyAlignment="1">
      <alignment horizontal="left" vertical="center"/>
    </xf>
    <xf numFmtId="49" fontId="8" fillId="0" borderId="2" xfId="14" applyNumberFormat="1" applyFont="1" applyBorder="1" applyAlignment="1">
      <alignment horizontal="center" vertical="top"/>
    </xf>
    <xf numFmtId="49" fontId="8" fillId="0" borderId="0" xfId="14" applyNumberFormat="1" applyFont="1" applyBorder="1" applyAlignment="1">
      <alignment horizontal="center" vertical="top"/>
    </xf>
    <xf numFmtId="49" fontId="8" fillId="0" borderId="38" xfId="14" applyNumberFormat="1" applyFont="1" applyBorder="1" applyAlignment="1">
      <alignment horizontal="center" vertical="top"/>
    </xf>
    <xf numFmtId="49" fontId="8" fillId="0" borderId="3" xfId="14" applyNumberFormat="1" applyFont="1" applyBorder="1" applyAlignment="1">
      <alignment horizontal="center" vertical="top"/>
    </xf>
    <xf numFmtId="49" fontId="8" fillId="0" borderId="1" xfId="14" applyNumberFormat="1" applyFont="1" applyBorder="1" applyAlignment="1">
      <alignment horizontal="center" vertical="top"/>
    </xf>
    <xf numFmtId="49" fontId="8" fillId="0" borderId="31" xfId="14" applyNumberFormat="1" applyFont="1" applyBorder="1" applyAlignment="1">
      <alignment horizontal="center" vertical="top"/>
    </xf>
    <xf numFmtId="49" fontId="8" fillId="4" borderId="5" xfId="14" applyNumberFormat="1" applyFont="1" applyFill="1" applyBorder="1" applyAlignment="1">
      <alignment horizontal="center" vertical="center"/>
    </xf>
    <xf numFmtId="49" fontId="8" fillId="4" borderId="5" xfId="14" applyNumberFormat="1" applyFont="1" applyFill="1" applyBorder="1" applyAlignment="1">
      <alignment horizontal="left" vertical="center" wrapText="1"/>
    </xf>
    <xf numFmtId="49" fontId="8" fillId="5" borderId="12" xfId="14" applyNumberFormat="1" applyFont="1" applyFill="1" applyBorder="1" applyAlignment="1">
      <alignment horizontal="center" vertical="center"/>
    </xf>
    <xf numFmtId="49" fontId="8" fillId="5" borderId="46" xfId="14" applyNumberFormat="1" applyFont="1" applyFill="1" applyBorder="1" applyAlignment="1">
      <alignment horizontal="center" vertical="center"/>
    </xf>
    <xf numFmtId="49" fontId="8" fillId="5" borderId="47" xfId="14" applyNumberFormat="1" applyFont="1" applyFill="1" applyBorder="1" applyAlignment="1">
      <alignment horizontal="center" vertical="center"/>
    </xf>
    <xf numFmtId="49" fontId="8" fillId="0" borderId="10" xfId="14" applyNumberFormat="1" applyFont="1" applyBorder="1" applyAlignment="1">
      <alignment horizontal="left" vertical="top"/>
    </xf>
    <xf numFmtId="49" fontId="8" fillId="0" borderId="9" xfId="14" applyNumberFormat="1" applyFont="1" applyBorder="1" applyAlignment="1">
      <alignment horizontal="left" vertical="top"/>
    </xf>
    <xf numFmtId="49" fontId="8" fillId="0" borderId="30" xfId="14" applyNumberFormat="1" applyFont="1" applyBorder="1" applyAlignment="1">
      <alignment horizontal="left" vertical="top"/>
    </xf>
    <xf numFmtId="49" fontId="8" fillId="0" borderId="2" xfId="14" applyNumberFormat="1" applyFont="1" applyBorder="1" applyAlignment="1">
      <alignment horizontal="left" vertical="top"/>
    </xf>
    <xf numFmtId="49" fontId="8" fillId="0" borderId="0" xfId="14" applyNumberFormat="1" applyFont="1" applyBorder="1" applyAlignment="1">
      <alignment horizontal="left" vertical="top"/>
    </xf>
    <xf numFmtId="49" fontId="8" fillId="0" borderId="38" xfId="14" applyNumberFormat="1" applyFont="1" applyBorder="1" applyAlignment="1">
      <alignment horizontal="left" vertical="top"/>
    </xf>
    <xf numFmtId="49" fontId="8" fillId="4" borderId="5" xfId="14" applyNumberFormat="1" applyFont="1" applyFill="1" applyBorder="1" applyAlignment="1">
      <alignment horizontal="left" vertical="center"/>
    </xf>
    <xf numFmtId="49" fontId="8" fillId="0" borderId="12" xfId="14" applyNumberFormat="1" applyFont="1" applyBorder="1" applyAlignment="1">
      <alignment horizontal="left" vertical="center" wrapText="1"/>
    </xf>
    <xf numFmtId="49" fontId="8" fillId="0" borderId="46" xfId="14" applyNumberFormat="1" applyFont="1" applyBorder="1" applyAlignment="1">
      <alignment horizontal="left" vertical="center" wrapText="1"/>
    </xf>
    <xf numFmtId="49" fontId="8" fillId="0" borderId="47" xfId="14" applyNumberFormat="1" applyFont="1" applyBorder="1" applyAlignment="1">
      <alignment horizontal="left" vertical="center" wrapText="1"/>
    </xf>
    <xf numFmtId="49" fontId="8" fillId="0" borderId="46" xfId="14" applyNumberFormat="1" applyFont="1" applyBorder="1" applyAlignment="1">
      <alignment horizontal="center" vertical="center"/>
    </xf>
    <xf numFmtId="49" fontId="9" fillId="0" borderId="12" xfId="15" applyNumberFormat="1" applyFont="1" applyBorder="1" applyAlignment="1">
      <alignment horizontal="center" vertical="center"/>
    </xf>
    <xf numFmtId="49" fontId="9" fillId="0" borderId="46" xfId="15" applyNumberFormat="1" applyFont="1" applyBorder="1" applyAlignment="1">
      <alignment horizontal="center" vertical="center"/>
    </xf>
    <xf numFmtId="49" fontId="9" fillId="0" borderId="47" xfId="15" applyNumberFormat="1" applyFont="1" applyBorder="1" applyAlignment="1">
      <alignment horizontal="center" vertical="center"/>
    </xf>
    <xf numFmtId="49" fontId="8" fillId="0" borderId="12" xfId="25" applyNumberFormat="1" applyFont="1" applyBorder="1" applyAlignment="1">
      <alignment horizontal="left" vertical="center"/>
    </xf>
    <xf numFmtId="49" fontId="8" fillId="0" borderId="46" xfId="25" applyNumberFormat="1" applyFont="1" applyBorder="1" applyAlignment="1">
      <alignment horizontal="left" vertical="center"/>
    </xf>
    <xf numFmtId="49" fontId="8" fillId="0" borderId="47" xfId="25" applyNumberFormat="1" applyFont="1" applyBorder="1" applyAlignment="1">
      <alignment horizontal="left" vertical="center"/>
    </xf>
    <xf numFmtId="49" fontId="8" fillId="5" borderId="10" xfId="14" applyNumberFormat="1" applyFont="1" applyFill="1" applyBorder="1" applyAlignment="1">
      <alignment horizontal="center" vertical="center"/>
    </xf>
    <xf numFmtId="49" fontId="8" fillId="5" borderId="9" xfId="14" applyNumberFormat="1" applyFont="1" applyFill="1" applyBorder="1" applyAlignment="1">
      <alignment horizontal="center" vertical="center"/>
    </xf>
    <xf numFmtId="49" fontId="8" fillId="5" borderId="30" xfId="14" applyNumberFormat="1" applyFont="1" applyFill="1" applyBorder="1" applyAlignment="1">
      <alignment horizontal="center" vertical="center"/>
    </xf>
    <xf numFmtId="49" fontId="8" fillId="5" borderId="2" xfId="14" applyNumberFormat="1" applyFont="1" applyFill="1" applyBorder="1" applyAlignment="1">
      <alignment horizontal="center" vertical="center"/>
    </xf>
    <xf numFmtId="49" fontId="8" fillId="5" borderId="0" xfId="14" applyNumberFormat="1" applyFont="1" applyFill="1" applyBorder="1" applyAlignment="1">
      <alignment horizontal="center" vertical="center"/>
    </xf>
    <xf numFmtId="49" fontId="8" fillId="5" borderId="38" xfId="14" applyNumberFormat="1" applyFont="1" applyFill="1" applyBorder="1" applyAlignment="1">
      <alignment horizontal="center" vertical="center"/>
    </xf>
    <xf numFmtId="49" fontId="8" fillId="5" borderId="3" xfId="14" applyNumberFormat="1" applyFont="1" applyFill="1" applyBorder="1" applyAlignment="1">
      <alignment horizontal="center" vertical="center"/>
    </xf>
    <xf numFmtId="49" fontId="8" fillId="5" borderId="1" xfId="14" applyNumberFormat="1" applyFont="1" applyFill="1" applyBorder="1" applyAlignment="1">
      <alignment horizontal="center" vertical="center"/>
    </xf>
    <xf numFmtId="49" fontId="8" fillId="5" borderId="31" xfId="14" applyNumberFormat="1" applyFont="1" applyFill="1" applyBorder="1" applyAlignment="1">
      <alignment horizontal="center" vertical="center"/>
    </xf>
    <xf numFmtId="49" fontId="8" fillId="0" borderId="10" xfId="25" applyNumberFormat="1" applyFont="1" applyBorder="1" applyAlignment="1">
      <alignment horizontal="center" vertical="center"/>
    </xf>
    <xf numFmtId="49" fontId="8" fillId="0" borderId="9" xfId="25" applyNumberFormat="1" applyFont="1" applyBorder="1" applyAlignment="1">
      <alignment horizontal="center" vertical="center"/>
    </xf>
    <xf numFmtId="49" fontId="8" fillId="0" borderId="115" xfId="25" applyNumberFormat="1" applyFont="1" applyBorder="1" applyAlignment="1">
      <alignment horizontal="center" vertical="center"/>
    </xf>
    <xf numFmtId="49" fontId="8" fillId="0" borderId="3" xfId="25" applyNumberFormat="1" applyFont="1" applyBorder="1" applyAlignment="1">
      <alignment horizontal="center" vertical="center"/>
    </xf>
    <xf numFmtId="49" fontId="8" fillId="0" borderId="1" xfId="25" applyNumberFormat="1" applyFont="1" applyBorder="1" applyAlignment="1">
      <alignment horizontal="center" vertical="center"/>
    </xf>
    <xf numFmtId="49" fontId="8" fillId="0" borderId="116" xfId="25" applyNumberFormat="1" applyFont="1" applyBorder="1" applyAlignment="1">
      <alignment horizontal="center" vertical="center"/>
    </xf>
    <xf numFmtId="49" fontId="8" fillId="0" borderId="9" xfId="14" applyNumberFormat="1" applyFont="1" applyBorder="1" applyAlignment="1">
      <alignment horizontal="left" vertical="center" wrapText="1"/>
    </xf>
    <xf numFmtId="49" fontId="8" fillId="0" borderId="30" xfId="14" applyNumberFormat="1" applyFont="1" applyBorder="1" applyAlignment="1">
      <alignment horizontal="left" vertical="center" wrapText="1"/>
    </xf>
    <xf numFmtId="49" fontId="8" fillId="0" borderId="1" xfId="14" applyNumberFormat="1" applyFont="1" applyBorder="1" applyAlignment="1">
      <alignment horizontal="left" vertical="center" wrapText="1"/>
    </xf>
    <xf numFmtId="49" fontId="8" fillId="0" borderId="31" xfId="14" applyNumberFormat="1" applyFont="1" applyBorder="1" applyAlignment="1">
      <alignment horizontal="left" vertical="center" wrapText="1"/>
    </xf>
    <xf numFmtId="49" fontId="8" fillId="0" borderId="2" xfId="25" applyNumberFormat="1" applyFont="1" applyBorder="1" applyAlignment="1">
      <alignment horizontal="center" vertical="center"/>
    </xf>
    <xf numFmtId="49" fontId="8" fillId="0" borderId="0" xfId="25" applyNumberFormat="1" applyFont="1" applyAlignment="1">
      <alignment horizontal="center" vertical="center"/>
    </xf>
    <xf numFmtId="49" fontId="8" fillId="0" borderId="117" xfId="25" applyNumberFormat="1" applyFont="1" applyBorder="1" applyAlignment="1">
      <alignment horizontal="center" vertical="center"/>
    </xf>
    <xf numFmtId="49" fontId="8" fillId="0" borderId="9" xfId="25" applyNumberFormat="1" applyFont="1" applyBorder="1" applyAlignment="1">
      <alignment horizontal="left" vertical="top"/>
    </xf>
    <xf numFmtId="49" fontId="8" fillId="0" borderId="30" xfId="25" applyNumberFormat="1" applyFont="1" applyBorder="1" applyAlignment="1">
      <alignment horizontal="left" vertical="top"/>
    </xf>
    <xf numFmtId="49" fontId="8" fillId="0" borderId="0" xfId="25" applyNumberFormat="1" applyFont="1" applyAlignment="1">
      <alignment horizontal="left" vertical="top"/>
    </xf>
    <xf numFmtId="49" fontId="8" fillId="0" borderId="38" xfId="25" applyNumberFormat="1" applyFont="1" applyBorder="1" applyAlignment="1">
      <alignment horizontal="left" vertical="top"/>
    </xf>
    <xf numFmtId="49" fontId="8" fillId="0" borderId="1" xfId="25" applyNumberFormat="1" applyFont="1" applyBorder="1" applyAlignment="1">
      <alignment horizontal="left" vertical="top"/>
    </xf>
    <xf numFmtId="49" fontId="8" fillId="0" borderId="31" xfId="25" applyNumberFormat="1" applyFont="1" applyBorder="1" applyAlignment="1">
      <alignment horizontal="left" vertical="top"/>
    </xf>
    <xf numFmtId="49" fontId="5" fillId="0" borderId="0" xfId="14" applyNumberFormat="1" applyFont="1" applyAlignment="1">
      <alignment horizontal="left" vertical="top"/>
    </xf>
    <xf numFmtId="49" fontId="5" fillId="0" borderId="0" xfId="14" applyNumberFormat="1" applyFont="1" applyAlignment="1">
      <alignment horizontal="left" vertical="top" wrapText="1"/>
    </xf>
    <xf numFmtId="49" fontId="48" fillId="0" borderId="0" xfId="14" applyNumberFormat="1" applyFont="1" applyAlignment="1">
      <alignment horizontal="left" vertical="top"/>
    </xf>
    <xf numFmtId="49" fontId="5" fillId="0" borderId="0" xfId="14" applyNumberFormat="1" applyFont="1" applyAlignment="1">
      <alignment vertical="center" wrapText="1"/>
    </xf>
    <xf numFmtId="49" fontId="5" fillId="0" borderId="0" xfId="14" applyNumberFormat="1" applyFont="1" applyAlignment="1">
      <alignment horizontal="center" vertical="center"/>
    </xf>
    <xf numFmtId="176" fontId="5" fillId="0" borderId="0" xfId="14" applyNumberFormat="1" applyFont="1" applyAlignment="1">
      <alignment horizontal="center" vertical="center"/>
    </xf>
    <xf numFmtId="0" fontId="19" fillId="0" borderId="10" xfId="17" applyFont="1" applyBorder="1" applyAlignment="1">
      <alignment horizontal="center" vertical="center"/>
    </xf>
    <xf numFmtId="0" fontId="19" fillId="0" borderId="2" xfId="17" applyFont="1" applyBorder="1" applyAlignment="1">
      <alignment horizontal="center" vertical="center"/>
    </xf>
    <xf numFmtId="0" fontId="19" fillId="0" borderId="3" xfId="17" applyFont="1" applyBorder="1" applyAlignment="1">
      <alignment horizontal="center" vertical="center"/>
    </xf>
    <xf numFmtId="0" fontId="19" fillId="0" borderId="65" xfId="17" applyFont="1" applyBorder="1" applyProtection="1">
      <protection locked="0"/>
    </xf>
    <xf numFmtId="0" fontId="19" fillId="0" borderId="102" xfId="17" applyFont="1" applyBorder="1" applyProtection="1">
      <protection locked="0"/>
    </xf>
    <xf numFmtId="0" fontId="19" fillId="0" borderId="6" xfId="17" applyFont="1" applyBorder="1" applyAlignment="1" applyProtection="1">
      <alignment horizontal="center" vertical="center"/>
      <protection locked="0"/>
    </xf>
    <xf numFmtId="0" fontId="19" fillId="0" borderId="7" xfId="17" applyFont="1" applyBorder="1" applyAlignment="1" applyProtection="1">
      <alignment horizontal="center" vertical="center"/>
      <protection locked="0"/>
    </xf>
    <xf numFmtId="0" fontId="19" fillId="0" borderId="40" xfId="17" applyFont="1" applyBorder="1" applyAlignment="1" applyProtection="1">
      <alignment horizontal="center" vertical="center"/>
      <protection locked="0"/>
    </xf>
    <xf numFmtId="0" fontId="5" fillId="0" borderId="10" xfId="17" applyBorder="1" applyAlignment="1">
      <alignment horizontal="left" vertical="center"/>
    </xf>
    <xf numFmtId="0" fontId="5" fillId="0" borderId="30" xfId="17" applyBorder="1" applyAlignment="1">
      <alignment horizontal="left" vertical="center"/>
    </xf>
    <xf numFmtId="0" fontId="5" fillId="0" borderId="2" xfId="17" applyBorder="1" applyAlignment="1">
      <alignment horizontal="left" vertical="center"/>
    </xf>
    <xf numFmtId="0" fontId="5" fillId="0" borderId="38" xfId="17" applyBorder="1" applyAlignment="1">
      <alignment horizontal="left" vertical="center"/>
    </xf>
    <xf numFmtId="0" fontId="5" fillId="0" borderId="3" xfId="17" applyBorder="1" applyAlignment="1">
      <alignment horizontal="left" vertical="center"/>
    </xf>
    <xf numFmtId="0" fontId="5" fillId="0" borderId="31" xfId="17" applyBorder="1" applyAlignment="1">
      <alignment horizontal="left" vertical="center"/>
    </xf>
    <xf numFmtId="0" fontId="19" fillId="0" borderId="5" xfId="17" applyFont="1" applyBorder="1" applyAlignment="1" applyProtection="1">
      <alignment horizontal="left" vertical="center" wrapText="1"/>
      <protection locked="0"/>
    </xf>
    <xf numFmtId="0" fontId="19" fillId="4" borderId="5" xfId="17" applyFont="1" applyFill="1" applyBorder="1" applyAlignment="1">
      <alignment horizontal="center" vertical="center" wrapText="1"/>
    </xf>
    <xf numFmtId="0" fontId="19" fillId="0" borderId="5" xfId="17" applyFont="1" applyBorder="1" applyProtection="1">
      <protection locked="0"/>
    </xf>
    <xf numFmtId="0" fontId="19" fillId="0" borderId="33" xfId="17" applyFont="1" applyBorder="1" applyAlignment="1" applyProtection="1">
      <alignment horizontal="center" vertical="center"/>
      <protection locked="0"/>
    </xf>
    <xf numFmtId="0" fontId="19" fillId="0" borderId="34" xfId="17" applyFont="1" applyBorder="1" applyAlignment="1" applyProtection="1">
      <alignment horizontal="center" vertical="center"/>
      <protection locked="0"/>
    </xf>
    <xf numFmtId="0" fontId="19" fillId="0" borderId="48" xfId="17" applyFont="1" applyBorder="1" applyAlignment="1" applyProtection="1">
      <alignment horizontal="center" vertical="center"/>
      <protection locked="0"/>
    </xf>
    <xf numFmtId="0" fontId="19" fillId="0" borderId="5" xfId="17" applyFont="1" applyBorder="1" applyAlignment="1">
      <alignment horizontal="center" vertical="center"/>
    </xf>
    <xf numFmtId="0" fontId="19" fillId="0" borderId="9" xfId="17" applyFont="1" applyBorder="1" applyAlignment="1" applyProtection="1">
      <alignment horizontal="center"/>
      <protection locked="0"/>
    </xf>
    <xf numFmtId="0" fontId="19" fillId="0" borderId="1" xfId="17" applyFont="1" applyBorder="1" applyAlignment="1" applyProtection="1">
      <alignment horizontal="center"/>
      <protection locked="0"/>
    </xf>
    <xf numFmtId="0" fontId="19" fillId="0" borderId="0" xfId="17" applyFont="1" applyAlignment="1">
      <alignment horizontal="left" vertical="center" wrapText="1"/>
    </xf>
    <xf numFmtId="0" fontId="19" fillId="4" borderId="0" xfId="17" applyFont="1" applyFill="1" applyAlignment="1">
      <alignment horizontal="left" vertical="center" wrapText="1"/>
    </xf>
    <xf numFmtId="0" fontId="19" fillId="4" borderId="0" xfId="17" applyFont="1" applyFill="1" applyAlignment="1">
      <alignment vertical="center" wrapText="1"/>
    </xf>
    <xf numFmtId="0" fontId="19" fillId="0" borderId="18" xfId="17" applyFont="1" applyBorder="1" applyAlignment="1">
      <alignment horizontal="center" vertical="center" textRotation="255" wrapText="1"/>
    </xf>
    <xf numFmtId="0" fontId="19" fillId="0" borderId="37" xfId="17" applyFont="1" applyBorder="1" applyAlignment="1">
      <alignment horizontal="center" vertical="center" textRotation="255" wrapText="1"/>
    </xf>
    <xf numFmtId="0" fontId="19" fillId="0" borderId="32" xfId="17" applyFont="1" applyBorder="1" applyAlignment="1">
      <alignment horizontal="center" vertical="center" textRotation="255" wrapText="1"/>
    </xf>
    <xf numFmtId="0" fontId="5" fillId="0" borderId="12" xfId="17" applyBorder="1" applyAlignment="1">
      <alignment horizontal="left" vertical="center"/>
    </xf>
    <xf numFmtId="0" fontId="5" fillId="0" borderId="47" xfId="17" applyBorder="1" applyAlignment="1">
      <alignment horizontal="left" vertical="center"/>
    </xf>
    <xf numFmtId="0" fontId="5" fillId="0" borderId="46" xfId="17" applyBorder="1" applyAlignment="1">
      <alignment horizontal="left" vertical="center"/>
    </xf>
    <xf numFmtId="0" fontId="19" fillId="0" borderId="12" xfId="17" applyFont="1" applyBorder="1" applyAlignment="1">
      <alignment horizontal="center" vertical="center" wrapText="1"/>
    </xf>
    <xf numFmtId="0" fontId="19" fillId="0" borderId="46" xfId="17" applyFont="1" applyBorder="1" applyAlignment="1">
      <alignment horizontal="center" vertical="center" wrapText="1"/>
    </xf>
    <xf numFmtId="0" fontId="19" fillId="0" borderId="47" xfId="17" applyFont="1" applyBorder="1" applyAlignment="1">
      <alignment horizontal="center" vertical="center" wrapText="1"/>
    </xf>
    <xf numFmtId="0" fontId="19" fillId="0" borderId="12" xfId="17" applyFont="1" applyBorder="1" applyAlignment="1">
      <alignment horizontal="left" vertical="center"/>
    </xf>
    <xf numFmtId="0" fontId="19" fillId="0" borderId="47" xfId="17" applyFont="1" applyBorder="1" applyAlignment="1">
      <alignment horizontal="left" vertical="center"/>
    </xf>
    <xf numFmtId="0" fontId="19" fillId="0" borderId="12" xfId="17" applyFont="1" applyBorder="1" applyAlignment="1" applyProtection="1">
      <alignment horizontal="left" vertical="center"/>
      <protection locked="0"/>
    </xf>
    <xf numFmtId="0" fontId="19" fillId="0" borderId="46" xfId="17" applyFont="1" applyBorder="1" applyAlignment="1" applyProtection="1">
      <alignment horizontal="left" vertical="center"/>
      <protection locked="0"/>
    </xf>
    <xf numFmtId="0" fontId="19" fillId="0" borderId="47" xfId="17" applyFont="1" applyBorder="1" applyAlignment="1" applyProtection="1">
      <alignment horizontal="left" vertical="center"/>
      <protection locked="0"/>
    </xf>
    <xf numFmtId="0" fontId="19" fillId="0" borderId="12" xfId="17" applyFont="1" applyBorder="1" applyAlignment="1">
      <alignment horizontal="left" vertical="center" wrapText="1"/>
    </xf>
    <xf numFmtId="0" fontId="19" fillId="0" borderId="47" xfId="17" applyFont="1" applyBorder="1" applyAlignment="1">
      <alignment horizontal="left" vertical="center" wrapText="1"/>
    </xf>
    <xf numFmtId="0" fontId="19" fillId="0" borderId="10" xfId="17" applyFont="1" applyBorder="1" applyAlignment="1" applyProtection="1">
      <alignment horizontal="left" vertical="center"/>
      <protection locked="0"/>
    </xf>
    <xf numFmtId="0" fontId="19" fillId="0" borderId="9" xfId="17" applyFont="1" applyBorder="1" applyAlignment="1" applyProtection="1">
      <alignment horizontal="left" vertical="center"/>
      <protection locked="0"/>
    </xf>
    <xf numFmtId="0" fontId="19" fillId="0" borderId="30" xfId="17" applyFont="1" applyBorder="1" applyAlignment="1" applyProtection="1">
      <alignment horizontal="left" vertical="center"/>
      <protection locked="0"/>
    </xf>
    <xf numFmtId="0" fontId="19" fillId="0" borderId="12" xfId="18" applyFont="1" applyBorder="1" applyAlignment="1">
      <alignment horizontal="center" vertical="center" shrinkToFit="1"/>
    </xf>
    <xf numFmtId="0" fontId="19" fillId="0" borderId="46" xfId="18" applyFont="1" applyBorder="1" applyAlignment="1">
      <alignment horizontal="center" vertical="center" shrinkToFit="1"/>
    </xf>
    <xf numFmtId="0" fontId="19" fillId="0" borderId="9" xfId="18" applyFont="1" applyBorder="1" applyAlignment="1">
      <alignment horizontal="center" vertical="center" shrinkToFit="1"/>
    </xf>
    <xf numFmtId="0" fontId="19" fillId="0" borderId="46" xfId="18" applyFont="1" applyBorder="1" applyAlignment="1">
      <alignment horizontal="center" vertical="center"/>
    </xf>
    <xf numFmtId="0" fontId="19" fillId="0" borderId="47" xfId="18" applyFont="1" applyBorder="1" applyAlignment="1">
      <alignment horizontal="center" vertical="center"/>
    </xf>
    <xf numFmtId="0" fontId="19" fillId="0" borderId="12" xfId="18" applyFont="1" applyBorder="1" applyAlignment="1" applyProtection="1">
      <alignment horizontal="center" vertical="center"/>
      <protection locked="0"/>
    </xf>
    <xf numFmtId="0" fontId="19" fillId="0" borderId="46" xfId="18" applyFont="1" applyBorder="1" applyAlignment="1" applyProtection="1">
      <alignment horizontal="center" vertical="center"/>
      <protection locked="0"/>
    </xf>
    <xf numFmtId="0" fontId="19" fillId="0" borderId="47" xfId="18" applyFont="1" applyBorder="1" applyAlignment="1" applyProtection="1">
      <alignment horizontal="center" vertical="center"/>
      <protection locked="0"/>
    </xf>
    <xf numFmtId="0" fontId="19" fillId="0" borderId="10" xfId="19" applyFont="1" applyBorder="1" applyAlignment="1">
      <alignment horizontal="left" vertical="center" wrapText="1"/>
    </xf>
    <xf numFmtId="0" fontId="19" fillId="0" borderId="9" xfId="19" applyFont="1" applyBorder="1" applyAlignment="1">
      <alignment horizontal="left" vertical="center" wrapText="1"/>
    </xf>
    <xf numFmtId="0" fontId="19" fillId="0" borderId="12" xfId="19" applyFont="1" applyBorder="1" applyAlignment="1">
      <alignment horizontal="center" vertical="center"/>
    </xf>
    <xf numFmtId="0" fontId="19" fillId="0" borderId="46" xfId="19" applyFont="1" applyBorder="1" applyAlignment="1">
      <alignment horizontal="center" vertical="center"/>
    </xf>
    <xf numFmtId="0" fontId="19" fillId="0" borderId="47" xfId="19" applyFont="1" applyBorder="1" applyAlignment="1">
      <alignment horizontal="center" vertical="center"/>
    </xf>
    <xf numFmtId="0" fontId="19" fillId="0" borderId="12" xfId="17" applyFont="1" applyBorder="1" applyAlignment="1" applyProtection="1">
      <alignment horizontal="center" vertical="center"/>
      <protection locked="0"/>
    </xf>
    <xf numFmtId="0" fontId="19" fillId="0" borderId="46" xfId="17" applyFont="1" applyBorder="1" applyAlignment="1" applyProtection="1">
      <alignment horizontal="center" vertical="center"/>
      <protection locked="0"/>
    </xf>
    <xf numFmtId="0" fontId="19" fillId="0" borderId="47" xfId="17" applyFont="1" applyBorder="1" applyAlignment="1" applyProtection="1">
      <alignment horizontal="center" vertical="center"/>
      <protection locked="0"/>
    </xf>
    <xf numFmtId="0" fontId="51" fillId="0" borderId="12" xfId="18" applyFont="1" applyBorder="1" applyAlignment="1">
      <alignment horizontal="left" vertical="center" shrinkToFit="1"/>
    </xf>
    <xf numFmtId="0" fontId="51" fillId="0" borderId="46" xfId="18" applyFont="1" applyBorder="1" applyAlignment="1">
      <alignment horizontal="left" vertical="center" shrinkToFit="1"/>
    </xf>
    <xf numFmtId="0" fontId="51" fillId="0" borderId="47" xfId="18" applyFont="1" applyBorder="1" applyAlignment="1">
      <alignment horizontal="left" vertical="center" shrinkToFit="1"/>
    </xf>
    <xf numFmtId="0" fontId="19" fillId="0" borderId="73" xfId="17" applyFont="1" applyBorder="1" applyAlignment="1" applyProtection="1">
      <alignment horizontal="center" vertical="center"/>
      <protection locked="0"/>
    </xf>
    <xf numFmtId="0" fontId="19" fillId="0" borderId="69" xfId="17" applyFont="1" applyBorder="1" applyAlignment="1" applyProtection="1">
      <alignment horizontal="center" vertical="center"/>
      <protection locked="0"/>
    </xf>
    <xf numFmtId="0" fontId="19" fillId="0" borderId="74" xfId="17" applyFont="1" applyBorder="1" applyAlignment="1" applyProtection="1">
      <alignment horizontal="center" vertical="center"/>
      <protection locked="0"/>
    </xf>
    <xf numFmtId="0" fontId="19" fillId="0" borderId="61" xfId="17" applyFont="1" applyBorder="1" applyAlignment="1" applyProtection="1">
      <alignment horizontal="center" vertical="center"/>
      <protection locked="0"/>
    </xf>
    <xf numFmtId="0" fontId="19" fillId="0" borderId="62" xfId="17" applyFont="1" applyBorder="1" applyAlignment="1" applyProtection="1">
      <alignment horizontal="center" vertical="center"/>
      <protection locked="0"/>
    </xf>
    <xf numFmtId="0" fontId="19" fillId="0" borderId="110" xfId="17" applyFont="1" applyBorder="1" applyAlignment="1" applyProtection="1">
      <alignment horizontal="center" vertical="center"/>
      <protection locked="0"/>
    </xf>
    <xf numFmtId="0" fontId="19" fillId="0" borderId="9" xfId="17" applyFont="1" applyBorder="1" applyAlignment="1">
      <alignment horizontal="center" vertical="center"/>
    </xf>
    <xf numFmtId="0" fontId="19" fillId="0" borderId="0" xfId="17" applyFont="1" applyAlignment="1">
      <alignment horizontal="center" vertical="center"/>
    </xf>
    <xf numFmtId="0" fontId="19" fillId="0" borderId="1" xfId="17" applyFont="1" applyBorder="1" applyAlignment="1">
      <alignment horizontal="center" vertical="center"/>
    </xf>
    <xf numFmtId="0" fontId="19" fillId="4" borderId="12" xfId="17" applyFont="1" applyFill="1" applyBorder="1" applyAlignment="1">
      <alignment horizontal="center" vertical="center"/>
    </xf>
    <xf numFmtId="0" fontId="19" fillId="4" borderId="46" xfId="17" applyFont="1" applyFill="1" applyBorder="1" applyAlignment="1">
      <alignment horizontal="center" vertical="center"/>
    </xf>
    <xf numFmtId="0" fontId="19" fillId="4" borderId="47" xfId="17" applyFont="1" applyFill="1" applyBorder="1" applyAlignment="1">
      <alignment horizontal="center" vertical="center"/>
    </xf>
    <xf numFmtId="0" fontId="49" fillId="0" borderId="12" xfId="18" applyFont="1" applyBorder="1" applyAlignment="1">
      <alignment horizontal="left" vertical="center" shrinkToFit="1"/>
    </xf>
    <xf numFmtId="0" fontId="49" fillId="0" borderId="46" xfId="18" applyFont="1" applyBorder="1" applyAlignment="1">
      <alignment horizontal="left" vertical="center" shrinkToFit="1"/>
    </xf>
    <xf numFmtId="0" fontId="49" fillId="0" borderId="47" xfId="18" applyFont="1" applyBorder="1" applyAlignment="1">
      <alignment horizontal="left" vertical="center" shrinkToFit="1"/>
    </xf>
    <xf numFmtId="0" fontId="19" fillId="0" borderId="30" xfId="17" applyFont="1" applyBorder="1" applyAlignment="1">
      <alignment horizontal="center" vertical="center"/>
    </xf>
    <xf numFmtId="0" fontId="19" fillId="0" borderId="31" xfId="17" applyFont="1" applyBorder="1" applyAlignment="1">
      <alignment horizontal="center" vertical="center"/>
    </xf>
    <xf numFmtId="0" fontId="19" fillId="2" borderId="5" xfId="17" applyFont="1" applyFill="1" applyBorder="1" applyAlignment="1">
      <alignment horizontal="center" vertical="center"/>
    </xf>
    <xf numFmtId="0" fontId="19" fillId="0" borderId="10" xfId="17" applyFont="1" applyBorder="1" applyAlignment="1">
      <alignment horizontal="left" vertical="center" wrapText="1"/>
    </xf>
    <xf numFmtId="0" fontId="19" fillId="0" borderId="30" xfId="17" applyFont="1" applyBorder="1" applyAlignment="1">
      <alignment horizontal="left" vertical="center" wrapText="1"/>
    </xf>
    <xf numFmtId="0" fontId="19" fillId="0" borderId="3" xfId="17" applyFont="1" applyBorder="1" applyAlignment="1">
      <alignment horizontal="left" vertical="center" wrapText="1"/>
    </xf>
    <xf numFmtId="0" fontId="19" fillId="0" borderId="31" xfId="17" applyFont="1" applyBorder="1" applyAlignment="1">
      <alignment horizontal="left" vertical="center" wrapText="1"/>
    </xf>
    <xf numFmtId="0" fontId="19" fillId="0" borderId="12" xfId="17" applyFont="1" applyBorder="1" applyAlignment="1">
      <alignment horizontal="center" vertical="center"/>
    </xf>
    <xf numFmtId="0" fontId="19" fillId="0" borderId="46" xfId="17" applyFont="1" applyBorder="1" applyAlignment="1">
      <alignment horizontal="center" vertical="center"/>
    </xf>
    <xf numFmtId="0" fontId="19" fillId="0" borderId="47" xfId="17" applyFont="1" applyBorder="1" applyAlignment="1">
      <alignment horizontal="center" vertical="center"/>
    </xf>
    <xf numFmtId="0" fontId="45" fillId="0" borderId="10" xfId="17" applyFont="1" applyBorder="1" applyAlignment="1">
      <alignment horizontal="left" vertical="center" wrapText="1" shrinkToFit="1"/>
    </xf>
    <xf numFmtId="0" fontId="45" fillId="0" borderId="9" xfId="17" applyFont="1" applyBorder="1" applyAlignment="1">
      <alignment horizontal="left" vertical="center" wrapText="1" shrinkToFit="1"/>
    </xf>
    <xf numFmtId="0" fontId="45" fillId="0" borderId="2" xfId="17" applyFont="1" applyBorder="1" applyAlignment="1">
      <alignment horizontal="left" vertical="center" wrapText="1" shrinkToFit="1"/>
    </xf>
    <xf numFmtId="0" fontId="45" fillId="0" borderId="0" xfId="17" applyFont="1" applyAlignment="1">
      <alignment horizontal="left" vertical="center" wrapText="1" shrinkToFit="1"/>
    </xf>
    <xf numFmtId="0" fontId="45" fillId="0" borderId="3" xfId="17" applyFont="1" applyBorder="1" applyAlignment="1">
      <alignment horizontal="left" vertical="center" wrapText="1" shrinkToFit="1"/>
    </xf>
    <xf numFmtId="0" fontId="45" fillId="0" borderId="1" xfId="17" applyFont="1" applyBorder="1" applyAlignment="1">
      <alignment horizontal="left" vertical="center" wrapText="1" shrinkToFit="1"/>
    </xf>
    <xf numFmtId="0" fontId="19" fillId="0" borderId="1" xfId="17" applyFont="1" applyBorder="1" applyAlignment="1" applyProtection="1">
      <alignment horizontal="center" vertical="center"/>
      <protection locked="0"/>
    </xf>
    <xf numFmtId="0" fontId="19" fillId="0" borderId="30" xfId="17" applyFont="1" applyBorder="1" applyAlignment="1">
      <alignment vertical="center"/>
    </xf>
    <xf numFmtId="0" fontId="19" fillId="0" borderId="3" xfId="17" applyFont="1" applyBorder="1" applyAlignment="1">
      <alignment vertical="center"/>
    </xf>
    <xf numFmtId="0" fontId="19" fillId="0" borderId="31" xfId="17" applyFont="1" applyBorder="1" applyAlignment="1">
      <alignment vertical="center"/>
    </xf>
    <xf numFmtId="0" fontId="19" fillId="0" borderId="12" xfId="18" applyFont="1" applyBorder="1" applyAlignment="1">
      <alignment horizontal="left" vertical="center"/>
    </xf>
    <xf numFmtId="0" fontId="19" fillId="0" borderId="46" xfId="18" applyFont="1" applyBorder="1" applyAlignment="1">
      <alignment horizontal="left" vertical="center"/>
    </xf>
    <xf numFmtId="0" fontId="19" fillId="0" borderId="47" xfId="18" applyFont="1" applyBorder="1" applyAlignment="1">
      <alignment horizontal="left" vertical="center"/>
    </xf>
    <xf numFmtId="0" fontId="49" fillId="0" borderId="0" xfId="18" applyFont="1" applyAlignment="1">
      <alignment horizontal="left" vertical="center" shrinkToFit="1"/>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wrapText="1"/>
    </xf>
    <xf numFmtId="0" fontId="9" fillId="0" borderId="0" xfId="0" applyFont="1"/>
    <xf numFmtId="0" fontId="9" fillId="0" borderId="12" xfId="0" applyFont="1" applyBorder="1" applyAlignment="1">
      <alignment horizontal="center" vertical="center"/>
    </xf>
    <xf numFmtId="0" fontId="5" fillId="0" borderId="46" xfId="0" applyFont="1" applyBorder="1" applyAlignment="1">
      <alignment horizontal="center" vertical="center"/>
    </xf>
    <xf numFmtId="0" fontId="5" fillId="0" borderId="13" xfId="0" applyFont="1" applyBorder="1" applyAlignment="1">
      <alignment horizontal="center" vertical="center"/>
    </xf>
    <xf numFmtId="0" fontId="9" fillId="0" borderId="71" xfId="0" applyFont="1" applyBorder="1" applyAlignment="1">
      <alignment horizontal="center" vertical="center"/>
    </xf>
    <xf numFmtId="0" fontId="5" fillId="0" borderId="47" xfId="0" applyFont="1" applyBorder="1" applyAlignment="1">
      <alignment horizontal="center" vertical="center"/>
    </xf>
    <xf numFmtId="0" fontId="9" fillId="0" borderId="47" xfId="0" applyFont="1" applyBorder="1" applyAlignment="1">
      <alignment horizontal="center" vertical="center"/>
    </xf>
    <xf numFmtId="0" fontId="9" fillId="0" borderId="5" xfId="0" applyFont="1" applyBorder="1" applyAlignment="1">
      <alignment horizontal="center" vertical="center"/>
    </xf>
    <xf numFmtId="0" fontId="9" fillId="0" borderId="80" xfId="0" applyFont="1" applyBorder="1" applyAlignment="1">
      <alignment horizontal="center" vertical="center"/>
    </xf>
    <xf numFmtId="0" fontId="9" fillId="0" borderId="23" xfId="0" applyFont="1" applyBorder="1" applyAlignment="1">
      <alignment horizontal="center" vertical="center"/>
    </xf>
    <xf numFmtId="0" fontId="7" fillId="0" borderId="16" xfId="0" applyFont="1" applyBorder="1" applyAlignment="1">
      <alignment vertical="center" wrapText="1"/>
    </xf>
    <xf numFmtId="0" fontId="7" fillId="0" borderId="41" xfId="0" applyFont="1" applyBorder="1" applyAlignment="1">
      <alignment vertical="center" wrapText="1"/>
    </xf>
    <xf numFmtId="0" fontId="7" fillId="0" borderId="17" xfId="0" applyFont="1" applyBorder="1" applyAlignment="1">
      <alignment vertical="center" wrapText="1"/>
    </xf>
    <xf numFmtId="0" fontId="9" fillId="0" borderId="5" xfId="1" applyFont="1" applyBorder="1" applyAlignment="1">
      <alignment horizontal="center" vertical="center"/>
    </xf>
    <xf numFmtId="0" fontId="9" fillId="0" borderId="22" xfId="1" applyFont="1" applyBorder="1" applyAlignment="1">
      <alignment horizontal="center" vertical="center"/>
    </xf>
    <xf numFmtId="0" fontId="9" fillId="0" borderId="5" xfId="0" applyFont="1" applyBorder="1" applyAlignment="1">
      <alignment horizontal="left" vertical="center"/>
    </xf>
    <xf numFmtId="0" fontId="9" fillId="0" borderId="22" xfId="0" applyFont="1" applyBorder="1" applyAlignment="1">
      <alignment horizontal="center" vertical="center"/>
    </xf>
    <xf numFmtId="0" fontId="9" fillId="0" borderId="10" xfId="0" applyFont="1" applyBorder="1" applyAlignment="1">
      <alignment horizontal="left" vertical="center"/>
    </xf>
    <xf numFmtId="0" fontId="9" fillId="0" borderId="9" xfId="0" applyFont="1" applyBorder="1" applyAlignment="1">
      <alignment horizontal="left" vertical="center"/>
    </xf>
    <xf numFmtId="0" fontId="9" fillId="0" borderId="30" xfId="0" applyFont="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38"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31" xfId="0" applyFont="1" applyBorder="1" applyAlignment="1">
      <alignment horizontal="left" vertical="center"/>
    </xf>
    <xf numFmtId="0" fontId="9" fillId="0" borderId="46" xfId="0" applyFont="1" applyBorder="1" applyAlignment="1">
      <alignment horizontal="center" vertical="center"/>
    </xf>
    <xf numFmtId="0" fontId="9" fillId="0" borderId="12" xfId="0" applyFont="1" applyBorder="1" applyAlignment="1">
      <alignment horizontal="center" vertical="center" shrinkToFit="1"/>
    </xf>
    <xf numFmtId="0" fontId="5" fillId="0" borderId="47" xfId="0" applyFont="1" applyBorder="1" applyAlignment="1">
      <alignment horizontal="center" vertical="center" shrinkToFit="1"/>
    </xf>
    <xf numFmtId="0" fontId="9" fillId="0" borderId="10" xfId="1" applyFont="1" applyBorder="1" applyAlignment="1">
      <alignment horizontal="center" vertical="center"/>
    </xf>
    <xf numFmtId="0" fontId="9" fillId="0" borderId="30" xfId="1" applyFont="1" applyBorder="1" applyAlignment="1">
      <alignment horizontal="center" vertical="center"/>
    </xf>
    <xf numFmtId="0" fontId="9" fillId="0" borderId="2" xfId="1" applyFont="1" applyBorder="1" applyAlignment="1">
      <alignment horizontal="center" vertical="center"/>
    </xf>
    <xf numFmtId="0" fontId="9" fillId="0" borderId="38" xfId="1" applyFont="1" applyBorder="1" applyAlignment="1">
      <alignment horizontal="center" vertical="center"/>
    </xf>
    <xf numFmtId="0" fontId="9" fillId="0" borderId="77" xfId="1" applyFont="1" applyBorder="1" applyAlignment="1">
      <alignment horizontal="center" vertical="center"/>
    </xf>
    <xf numFmtId="0" fontId="9" fillId="0" borderId="78" xfId="1" applyFont="1" applyBorder="1" applyAlignment="1">
      <alignment horizontal="center" vertical="center"/>
    </xf>
    <xf numFmtId="0" fontId="9" fillId="0" borderId="32" xfId="1" applyFont="1" applyBorder="1" applyAlignment="1">
      <alignment horizontal="center" vertical="center"/>
    </xf>
    <xf numFmtId="0" fontId="9" fillId="0" borderId="79" xfId="1" applyFont="1" applyBorder="1" applyAlignment="1">
      <alignment horizontal="center" vertical="center"/>
    </xf>
    <xf numFmtId="0" fontId="9" fillId="0" borderId="71" xfId="0" applyFont="1" applyBorder="1" applyAlignment="1">
      <alignment horizontal="center" vertical="center" shrinkToFit="1"/>
    </xf>
    <xf numFmtId="0" fontId="5" fillId="0" borderId="46" xfId="0" applyFont="1" applyBorder="1" applyAlignment="1">
      <alignment horizontal="center" vertical="center" shrinkToFit="1"/>
    </xf>
    <xf numFmtId="0" fontId="9" fillId="0" borderId="76" xfId="0" applyFont="1" applyBorder="1" applyAlignment="1">
      <alignment horizontal="center" vertical="center"/>
    </xf>
    <xf numFmtId="0" fontId="9" fillId="0" borderId="1" xfId="0" applyFont="1" applyBorder="1" applyAlignment="1">
      <alignment horizontal="center" vertical="center"/>
    </xf>
    <xf numFmtId="0" fontId="9" fillId="0" borderId="3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75" xfId="0" applyFont="1" applyBorder="1" applyAlignment="1">
      <alignment horizontal="center" vertical="center"/>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30" xfId="0" applyFont="1" applyBorder="1" applyAlignment="1">
      <alignment horizontal="left" vertical="center" wrapText="1"/>
    </xf>
    <xf numFmtId="0" fontId="9" fillId="0" borderId="12" xfId="0" applyFont="1" applyBorder="1" applyAlignment="1">
      <alignment horizontal="left" vertical="center"/>
    </xf>
    <xf numFmtId="0" fontId="9" fillId="0" borderId="46" xfId="0" applyFont="1" applyBorder="1" applyAlignment="1">
      <alignment horizontal="left" vertical="center"/>
    </xf>
    <xf numFmtId="0" fontId="9" fillId="0" borderId="13" xfId="0" applyFont="1" applyBorder="1" applyAlignment="1">
      <alignment horizontal="left" vertical="center"/>
    </xf>
    <xf numFmtId="0" fontId="9" fillId="2" borderId="12" xfId="0" applyFont="1" applyFill="1" applyBorder="1" applyAlignment="1">
      <alignment horizontal="left" vertical="center"/>
    </xf>
    <xf numFmtId="0" fontId="9" fillId="2" borderId="46" xfId="0" applyFont="1" applyFill="1" applyBorder="1" applyAlignment="1">
      <alignment horizontal="left" vertical="center"/>
    </xf>
    <xf numFmtId="0" fontId="9" fillId="2" borderId="13" xfId="0" applyFont="1" applyFill="1" applyBorder="1" applyAlignment="1">
      <alignment horizontal="left" vertical="center"/>
    </xf>
    <xf numFmtId="0" fontId="5" fillId="0" borderId="9" xfId="0" applyFont="1" applyBorder="1" applyAlignment="1">
      <alignment horizontal="left" vertical="center"/>
    </xf>
    <xf numFmtId="0" fontId="5" fillId="0" borderId="30" xfId="0" applyFont="1" applyBorder="1" applyAlignment="1">
      <alignment horizontal="left" vertical="center"/>
    </xf>
    <xf numFmtId="0" fontId="9" fillId="0" borderId="12" xfId="1" applyFont="1" applyBorder="1" applyAlignment="1">
      <alignment horizontal="center" vertical="center"/>
    </xf>
    <xf numFmtId="0" fontId="9" fillId="0" borderId="47" xfId="1" applyFont="1" applyBorder="1" applyAlignment="1">
      <alignment horizontal="center" vertical="center"/>
    </xf>
    <xf numFmtId="0" fontId="9" fillId="0" borderId="46" xfId="1" applyFont="1" applyBorder="1" applyAlignment="1">
      <alignment horizontal="center" vertical="center"/>
    </xf>
    <xf numFmtId="0" fontId="9" fillId="0" borderId="46" xfId="0" applyFont="1" applyBorder="1" applyAlignment="1">
      <alignment horizontal="center" vertical="center" shrinkToFit="1"/>
    </xf>
    <xf numFmtId="0" fontId="9" fillId="0" borderId="47" xfId="0" applyFont="1" applyBorder="1" applyAlignment="1">
      <alignment horizontal="center" vertical="center" shrinkToFit="1"/>
    </xf>
    <xf numFmtId="0" fontId="9" fillId="2" borderId="12"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13" xfId="0" applyFont="1" applyFill="1" applyBorder="1" applyAlignment="1">
      <alignment horizontal="center" vertical="center"/>
    </xf>
    <xf numFmtId="0" fontId="9" fillId="0" borderId="30"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68"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9" fillId="0" borderId="5" xfId="0" applyFont="1" applyBorder="1" applyAlignment="1">
      <alignment horizontal="center" vertical="center" shrinkToFit="1"/>
    </xf>
    <xf numFmtId="0" fontId="9" fillId="0" borderId="3" xfId="0" applyFont="1" applyBorder="1" applyAlignment="1">
      <alignment horizontal="center" vertical="center"/>
    </xf>
    <xf numFmtId="0" fontId="9" fillId="0" borderId="13" xfId="0" applyFont="1" applyBorder="1" applyAlignment="1">
      <alignment horizontal="center" vertical="center"/>
    </xf>
    <xf numFmtId="0" fontId="9" fillId="0" borderId="54" xfId="0" applyFont="1" applyBorder="1" applyAlignment="1">
      <alignment horizontal="center" vertical="center"/>
    </xf>
    <xf numFmtId="0" fontId="9"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0" fontId="9" fillId="0" borderId="65" xfId="0" applyFont="1" applyBorder="1" applyAlignment="1">
      <alignment horizontal="left" vertical="top"/>
    </xf>
    <xf numFmtId="0" fontId="9" fillId="0" borderId="72" xfId="0" applyFont="1" applyBorder="1" applyAlignment="1">
      <alignment horizontal="center" vertical="center"/>
    </xf>
    <xf numFmtId="0" fontId="9" fillId="0" borderId="22" xfId="0" applyFont="1" applyBorder="1" applyAlignment="1">
      <alignment horizontal="center" vertical="center" shrinkToFit="1"/>
    </xf>
    <xf numFmtId="0" fontId="0"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right" vertical="center"/>
    </xf>
    <xf numFmtId="0" fontId="5" fillId="0" borderId="0" xfId="0" applyFont="1" applyAlignment="1">
      <alignment horizontal="left" vertical="center" wrapText="1"/>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0" borderId="5" xfId="0" applyFont="1" applyBorder="1" applyAlignment="1">
      <alignment horizontal="center" vertical="center"/>
    </xf>
    <xf numFmtId="0" fontId="5" fillId="0" borderId="18" xfId="0" applyFont="1" applyBorder="1" applyAlignment="1">
      <alignment horizontal="center" vertical="center"/>
    </xf>
    <xf numFmtId="0" fontId="9" fillId="0" borderId="18" xfId="0" applyFont="1" applyBorder="1" applyAlignment="1">
      <alignment horizontal="center" vertical="center"/>
    </xf>
    <xf numFmtId="0" fontId="5" fillId="0" borderId="67" xfId="0" applyFont="1" applyBorder="1" applyAlignment="1">
      <alignment horizontal="center" vertical="center"/>
    </xf>
    <xf numFmtId="0" fontId="9" fillId="0" borderId="23" xfId="1" applyFont="1" applyFill="1" applyBorder="1" applyAlignment="1">
      <alignment horizontal="center" vertical="center"/>
    </xf>
    <xf numFmtId="0" fontId="9" fillId="0" borderId="88" xfId="1" applyFont="1" applyFill="1" applyBorder="1" applyAlignment="1">
      <alignment horizontal="center" vertical="center"/>
    </xf>
    <xf numFmtId="0" fontId="7" fillId="0" borderId="39" xfId="1" applyFont="1" applyFill="1" applyBorder="1" applyAlignment="1">
      <alignment horizontal="center" vertical="center" wrapText="1"/>
    </xf>
    <xf numFmtId="0" fontId="0" fillId="0" borderId="39" xfId="0" applyBorder="1" applyAlignment="1">
      <alignment horizontal="center" vertical="center"/>
    </xf>
    <xf numFmtId="0" fontId="7" fillId="0" borderId="87" xfId="1" applyFont="1" applyFill="1" applyBorder="1" applyAlignment="1">
      <alignment horizontal="center" vertical="center"/>
    </xf>
    <xf numFmtId="0" fontId="7" fillId="0" borderId="42" xfId="1" applyFont="1" applyFill="1" applyBorder="1" applyAlignment="1">
      <alignment horizontal="center" vertical="center"/>
    </xf>
    <xf numFmtId="0" fontId="7" fillId="0" borderId="71" xfId="1" applyFont="1" applyFill="1" applyBorder="1" applyAlignment="1">
      <alignment horizontal="center" vertical="center"/>
    </xf>
    <xf numFmtId="0" fontId="7" fillId="0" borderId="47"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22" xfId="1" applyFont="1" applyFill="1" applyBorder="1" applyAlignment="1">
      <alignment horizontal="center" vertical="center"/>
    </xf>
    <xf numFmtId="0" fontId="9" fillId="0" borderId="75" xfId="1" applyFont="1" applyFill="1" applyBorder="1" applyAlignment="1">
      <alignment horizontal="center" vertical="center"/>
    </xf>
    <xf numFmtId="0" fontId="9" fillId="0" borderId="31" xfId="1" applyFont="1" applyFill="1" applyBorder="1" applyAlignment="1">
      <alignment horizontal="center" vertical="center"/>
    </xf>
    <xf numFmtId="0" fontId="9" fillId="0" borderId="72" xfId="1" applyFont="1" applyBorder="1" applyAlignment="1">
      <alignment horizontal="center" vertical="distributed"/>
    </xf>
    <xf numFmtId="0" fontId="9" fillId="0" borderId="9" xfId="1" applyFont="1" applyBorder="1" applyAlignment="1">
      <alignment horizontal="center" vertical="distributed"/>
    </xf>
    <xf numFmtId="0" fontId="9" fillId="0" borderId="30" xfId="1" applyFont="1" applyBorder="1" applyAlignment="1">
      <alignment horizontal="center" vertical="distributed"/>
    </xf>
    <xf numFmtId="0" fontId="9" fillId="0" borderId="75" xfId="1" applyFont="1" applyBorder="1" applyAlignment="1">
      <alignment horizontal="center" vertical="distributed"/>
    </xf>
    <xf numFmtId="0" fontId="9" fillId="0" borderId="1" xfId="1" applyFont="1" applyBorder="1" applyAlignment="1">
      <alignment horizontal="center" vertical="distributed"/>
    </xf>
    <xf numFmtId="0" fontId="9" fillId="0" borderId="31" xfId="1" applyFont="1" applyBorder="1" applyAlignment="1">
      <alignment horizontal="center" vertical="distributed"/>
    </xf>
    <xf numFmtId="0" fontId="9" fillId="0" borderId="5" xfId="1" applyFont="1" applyBorder="1" applyAlignment="1">
      <alignment horizontal="center" vertical="distributed"/>
    </xf>
    <xf numFmtId="0" fontId="9" fillId="0" borderId="10"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1"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1"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72" xfId="1" applyFont="1" applyFill="1" applyBorder="1" applyAlignment="1">
      <alignment horizontal="center" vertical="center"/>
    </xf>
    <xf numFmtId="0" fontId="9" fillId="0" borderId="30"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30"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9"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38" xfId="1" applyFont="1" applyFill="1" applyBorder="1" applyAlignment="1">
      <alignment horizontal="center" vertical="center"/>
    </xf>
    <xf numFmtId="6" fontId="7" fillId="0" borderId="10" xfId="3" applyFont="1" applyFill="1" applyBorder="1" applyAlignment="1">
      <alignment horizontal="center" vertical="center" wrapText="1"/>
    </xf>
    <xf numFmtId="6" fontId="7" fillId="0" borderId="30" xfId="3" applyFont="1" applyFill="1" applyBorder="1" applyAlignment="1">
      <alignment horizontal="center" vertical="center" wrapText="1"/>
    </xf>
    <xf numFmtId="6" fontId="7" fillId="0" borderId="3" xfId="3" applyFont="1" applyFill="1" applyBorder="1" applyAlignment="1">
      <alignment horizontal="center" vertical="center" wrapText="1"/>
    </xf>
    <xf numFmtId="6" fontId="7" fillId="0" borderId="31" xfId="3"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30"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31"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9" fillId="0" borderId="76"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38" xfId="1" applyFont="1" applyFill="1" applyBorder="1" applyAlignment="1">
      <alignment horizontal="center" vertical="center"/>
    </xf>
    <xf numFmtId="0" fontId="7" fillId="0" borderId="32"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9" fillId="0" borderId="5" xfId="1" applyFont="1" applyFill="1" applyBorder="1" applyAlignment="1">
      <alignment vertical="center"/>
    </xf>
    <xf numFmtId="0" fontId="9" fillId="0" borderId="22" xfId="1" applyFont="1" applyFill="1" applyBorder="1" applyAlignment="1">
      <alignment vertical="center"/>
    </xf>
    <xf numFmtId="0" fontId="7" fillId="0" borderId="12" xfId="1" applyFont="1" applyFill="1" applyBorder="1" applyAlignment="1">
      <alignment horizontal="center" vertical="center"/>
    </xf>
    <xf numFmtId="0" fontId="7" fillId="0" borderId="46" xfId="1" applyFont="1" applyFill="1" applyBorder="1" applyAlignment="1">
      <alignment horizontal="center" vertical="center"/>
    </xf>
    <xf numFmtId="0" fontId="7" fillId="0" borderId="79"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15" fillId="0" borderId="33" xfId="1" applyFont="1" applyFill="1" applyBorder="1" applyAlignment="1">
      <alignment horizontal="center" vertical="center"/>
    </xf>
    <xf numFmtId="0" fontId="7" fillId="0" borderId="48" xfId="1" applyFont="1" applyFill="1" applyBorder="1" applyAlignment="1">
      <alignment horizontal="center" vertical="center"/>
    </xf>
    <xf numFmtId="0" fontId="7" fillId="0" borderId="10" xfId="1" applyFont="1" applyFill="1" applyBorder="1" applyAlignment="1">
      <alignment horizontal="center" vertical="center" wrapText="1" shrinkToFit="1"/>
    </xf>
    <xf numFmtId="0" fontId="7" fillId="0" borderId="30" xfId="1" applyFont="1" applyFill="1" applyBorder="1" applyAlignment="1">
      <alignment horizontal="center" vertical="center" wrapText="1" shrinkToFit="1"/>
    </xf>
    <xf numFmtId="0" fontId="7" fillId="0" borderId="2" xfId="1" applyFont="1" applyFill="1" applyBorder="1" applyAlignment="1">
      <alignment horizontal="center" vertical="center" wrapText="1" shrinkToFit="1"/>
    </xf>
    <xf numFmtId="0" fontId="7" fillId="0" borderId="38" xfId="1" applyFont="1" applyFill="1" applyBorder="1" applyAlignment="1">
      <alignment horizontal="center" vertical="center" wrapText="1" shrinkToFit="1"/>
    </xf>
    <xf numFmtId="0" fontId="7" fillId="0" borderId="3" xfId="1" applyFont="1" applyFill="1" applyBorder="1" applyAlignment="1">
      <alignment horizontal="center" vertical="center" wrapText="1" shrinkToFit="1"/>
    </xf>
    <xf numFmtId="0" fontId="7" fillId="0" borderId="31" xfId="1" applyFont="1" applyFill="1" applyBorder="1" applyAlignment="1">
      <alignment horizontal="center" vertical="center" wrapText="1" shrinkToFit="1"/>
    </xf>
    <xf numFmtId="0" fontId="9" fillId="0" borderId="12"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32" xfId="1" applyFont="1" applyFill="1" applyBorder="1" applyAlignment="1">
      <alignment horizontal="center" vertical="center"/>
    </xf>
    <xf numFmtId="0" fontId="9" fillId="0" borderId="72"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30" xfId="1" applyFont="1" applyFill="1" applyBorder="1" applyAlignment="1">
      <alignment horizontal="center" vertical="center" wrapText="1"/>
    </xf>
    <xf numFmtId="0" fontId="9" fillId="0" borderId="76"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9" fillId="0" borderId="85" xfId="1" applyFont="1" applyFill="1" applyBorder="1" applyAlignment="1">
      <alignment horizontal="center" vertical="center"/>
    </xf>
    <xf numFmtId="0" fontId="9" fillId="0" borderId="86" xfId="1" applyFont="1" applyFill="1" applyBorder="1" applyAlignment="1">
      <alignment horizontal="center" vertical="center"/>
    </xf>
    <xf numFmtId="0" fontId="9" fillId="0" borderId="32" xfId="1" applyFont="1" applyFill="1" applyBorder="1" applyAlignment="1">
      <alignment horizontal="center" vertical="center" wrapText="1"/>
    </xf>
    <xf numFmtId="0" fontId="9" fillId="0" borderId="79" xfId="1" applyFont="1" applyFill="1" applyBorder="1" applyAlignment="1">
      <alignment horizontal="center" vertical="center" wrapText="1"/>
    </xf>
    <xf numFmtId="0" fontId="7" fillId="0" borderId="65" xfId="2" applyFont="1" applyFill="1" applyBorder="1" applyAlignment="1">
      <alignment horizontal="left" vertical="top"/>
    </xf>
    <xf numFmtId="0" fontId="7" fillId="0" borderId="10" xfId="2" applyFont="1" applyBorder="1" applyAlignment="1">
      <alignment horizontal="left" vertical="center" wrapText="1" shrinkToFit="1"/>
    </xf>
    <xf numFmtId="0" fontId="7" fillId="0" borderId="9" xfId="2" applyFont="1" applyBorder="1" applyAlignment="1">
      <alignment horizontal="left" vertical="center" wrapText="1" shrinkToFit="1"/>
    </xf>
    <xf numFmtId="0" fontId="7" fillId="0" borderId="30" xfId="2" applyFont="1" applyBorder="1" applyAlignment="1">
      <alignment vertical="center"/>
    </xf>
    <xf numFmtId="0" fontId="7" fillId="0" borderId="2" xfId="2" applyFont="1" applyBorder="1" applyAlignment="1">
      <alignment horizontal="left" vertical="center" wrapText="1" shrinkToFit="1"/>
    </xf>
    <xf numFmtId="0" fontId="7" fillId="0" borderId="0" xfId="2" applyFont="1" applyBorder="1" applyAlignment="1">
      <alignment horizontal="left" vertical="center" wrapText="1" shrinkToFit="1"/>
    </xf>
    <xf numFmtId="0" fontId="7" fillId="0" borderId="38" xfId="2" applyFont="1" applyBorder="1" applyAlignment="1">
      <alignment vertical="center"/>
    </xf>
    <xf numFmtId="0" fontId="7" fillId="0" borderId="3" xfId="2" applyFont="1" applyBorder="1" applyAlignment="1">
      <alignment horizontal="left" vertical="center" wrapText="1" shrinkToFit="1"/>
    </xf>
    <xf numFmtId="0" fontId="7" fillId="0" borderId="1" xfId="2" applyFont="1" applyBorder="1" applyAlignment="1">
      <alignment horizontal="left" vertical="center" wrapText="1" shrinkToFit="1"/>
    </xf>
    <xf numFmtId="0" fontId="7" fillId="0" borderId="31" xfId="2" applyFont="1" applyBorder="1" applyAlignment="1">
      <alignment vertical="center"/>
    </xf>
    <xf numFmtId="0" fontId="9" fillId="0" borderId="12" xfId="2" applyFont="1" applyBorder="1" applyAlignment="1">
      <alignment horizontal="left" vertical="center"/>
    </xf>
    <xf numFmtId="0" fontId="5" fillId="0" borderId="46" xfId="2" applyBorder="1" applyAlignment="1">
      <alignment horizontal="left" vertical="center"/>
    </xf>
    <xf numFmtId="0" fontId="5" fillId="0" borderId="47" xfId="2" applyBorder="1" applyAlignment="1">
      <alignment horizontal="left" vertical="center"/>
    </xf>
    <xf numFmtId="0" fontId="9" fillId="0" borderId="10" xfId="2" applyFont="1" applyBorder="1" applyAlignment="1">
      <alignment horizontal="left" vertical="center" wrapText="1"/>
    </xf>
    <xf numFmtId="0" fontId="5" fillId="0" borderId="9" xfId="2" applyBorder="1" applyAlignment="1">
      <alignment vertical="center"/>
    </xf>
    <xf numFmtId="0" fontId="5" fillId="0" borderId="30" xfId="2" applyBorder="1" applyAlignment="1">
      <alignment vertical="center"/>
    </xf>
    <xf numFmtId="0" fontId="5" fillId="0" borderId="3" xfId="2" applyBorder="1" applyAlignment="1">
      <alignment vertical="center"/>
    </xf>
    <xf numFmtId="0" fontId="5" fillId="0" borderId="1" xfId="2" applyBorder="1" applyAlignment="1">
      <alignment vertical="center"/>
    </xf>
    <xf numFmtId="0" fontId="5" fillId="0" borderId="31" xfId="2" applyBorder="1" applyAlignment="1">
      <alignment vertical="center"/>
    </xf>
    <xf numFmtId="0" fontId="7" fillId="0" borderId="72" xfId="1" applyFont="1" applyFill="1" applyBorder="1" applyAlignment="1">
      <alignment vertical="center" wrapText="1" shrinkToFit="1"/>
    </xf>
    <xf numFmtId="0" fontId="7" fillId="0" borderId="30" xfId="1" applyFont="1" applyFill="1" applyBorder="1" applyAlignment="1">
      <alignment vertical="center" wrapText="1" shrinkToFit="1"/>
    </xf>
    <xf numFmtId="0" fontId="7" fillId="0" borderId="76" xfId="1" applyFont="1" applyFill="1" applyBorder="1" applyAlignment="1">
      <alignment vertical="center" wrapText="1" shrinkToFit="1"/>
    </xf>
    <xf numFmtId="0" fontId="7" fillId="0" borderId="38" xfId="1" applyFont="1" applyFill="1" applyBorder="1" applyAlignment="1">
      <alignment vertical="center" wrapText="1" shrinkToFit="1"/>
    </xf>
    <xf numFmtId="0" fontId="7" fillId="0" borderId="75" xfId="1" applyFont="1" applyFill="1" applyBorder="1" applyAlignment="1">
      <alignment vertical="center" wrapText="1" shrinkToFit="1"/>
    </xf>
    <xf numFmtId="0" fontId="7" fillId="0" borderId="31" xfId="1" applyFont="1" applyFill="1" applyBorder="1" applyAlignment="1">
      <alignment vertical="center" wrapText="1" shrinkToFit="1"/>
    </xf>
    <xf numFmtId="0" fontId="9" fillId="0" borderId="2" xfId="1" applyFont="1" applyFill="1" applyBorder="1" applyAlignment="1">
      <alignment horizontal="center" vertical="center"/>
    </xf>
    <xf numFmtId="0" fontId="9" fillId="0" borderId="77" xfId="1" applyFont="1" applyFill="1" applyBorder="1" applyAlignment="1">
      <alignment horizontal="center" vertical="center"/>
    </xf>
    <xf numFmtId="0" fontId="9" fillId="0" borderId="24" xfId="2" applyFont="1" applyBorder="1" applyAlignment="1">
      <alignment horizontal="center" vertical="center" textRotation="255" wrapText="1"/>
    </xf>
    <xf numFmtId="0" fontId="9" fillId="0" borderId="25" xfId="2" applyFont="1" applyBorder="1" applyAlignment="1">
      <alignment horizontal="center" vertical="center" textRotation="255" wrapText="1"/>
    </xf>
    <xf numFmtId="0" fontId="5" fillId="0" borderId="25" xfId="2" applyBorder="1" applyAlignment="1">
      <alignment horizontal="center" vertical="center" textRotation="255"/>
    </xf>
    <xf numFmtId="0" fontId="5" fillId="0" borderId="21" xfId="2" applyBorder="1" applyAlignment="1">
      <alignment horizontal="center" vertical="center" textRotation="255"/>
    </xf>
    <xf numFmtId="0" fontId="9" fillId="0" borderId="5" xfId="2" applyFont="1" applyBorder="1" applyAlignment="1">
      <alignment horizontal="center" vertical="center"/>
    </xf>
    <xf numFmtId="0" fontId="5" fillId="0" borderId="5" xfId="2" applyBorder="1" applyAlignment="1">
      <alignment horizontal="center" vertical="center"/>
    </xf>
    <xf numFmtId="0" fontId="9" fillId="0" borderId="10" xfId="2" applyFont="1" applyBorder="1" applyAlignment="1">
      <alignment horizontal="center" vertical="center"/>
    </xf>
    <xf numFmtId="0" fontId="5" fillId="0" borderId="30" xfId="1" applyBorder="1">
      <alignment vertical="center"/>
    </xf>
    <xf numFmtId="0" fontId="5" fillId="0" borderId="2" xfId="1" applyBorder="1">
      <alignment vertical="center"/>
    </xf>
    <xf numFmtId="0" fontId="5" fillId="0" borderId="38" xfId="1" applyBorder="1">
      <alignment vertical="center"/>
    </xf>
    <xf numFmtId="0" fontId="5" fillId="0" borderId="3" xfId="1" applyBorder="1">
      <alignment vertical="center"/>
    </xf>
    <xf numFmtId="0" fontId="5" fillId="0" borderId="31" xfId="1" applyBorder="1">
      <alignment vertical="center"/>
    </xf>
    <xf numFmtId="0" fontId="9" fillId="0" borderId="30" xfId="2" applyFont="1" applyBorder="1" applyAlignment="1">
      <alignment horizontal="center" vertical="center"/>
    </xf>
    <xf numFmtId="0" fontId="9" fillId="0" borderId="3" xfId="2" applyFont="1" applyBorder="1" applyAlignment="1">
      <alignment horizontal="center" vertical="center"/>
    </xf>
    <xf numFmtId="0" fontId="9" fillId="0" borderId="31" xfId="2" applyFont="1" applyBorder="1" applyAlignment="1">
      <alignment horizontal="center" vertical="center"/>
    </xf>
    <xf numFmtId="0" fontId="5" fillId="0" borderId="10" xfId="2" applyBorder="1" applyAlignment="1">
      <alignment horizontal="center" vertical="center"/>
    </xf>
    <xf numFmtId="0" fontId="5" fillId="0" borderId="9" xfId="2" applyBorder="1" applyAlignment="1">
      <alignment horizontal="center" vertical="center"/>
    </xf>
    <xf numFmtId="0" fontId="5" fillId="0" borderId="30" xfId="2" applyBorder="1" applyAlignment="1">
      <alignment horizontal="center" vertical="center"/>
    </xf>
    <xf numFmtId="0" fontId="5" fillId="0" borderId="3" xfId="2" applyBorder="1" applyAlignment="1">
      <alignment horizontal="center" vertical="center"/>
    </xf>
    <xf numFmtId="0" fontId="5" fillId="0" borderId="1" xfId="2" applyBorder="1" applyAlignment="1">
      <alignment horizontal="center" vertical="center"/>
    </xf>
    <xf numFmtId="0" fontId="5" fillId="0" borderId="31" xfId="2" applyBorder="1" applyAlignment="1">
      <alignment horizontal="center" vertical="center"/>
    </xf>
    <xf numFmtId="0" fontId="9" fillId="0" borderId="47" xfId="1" applyFont="1" applyFill="1" applyBorder="1" applyAlignment="1">
      <alignment horizontal="center" vertical="center"/>
    </xf>
    <xf numFmtId="0" fontId="9" fillId="0" borderId="47" xfId="2" applyFont="1" applyFill="1" applyBorder="1" applyAlignment="1">
      <alignment horizontal="center" vertical="center"/>
    </xf>
    <xf numFmtId="0" fontId="9" fillId="0" borderId="5" xfId="2" applyFont="1" applyFill="1" applyBorder="1" applyAlignment="1">
      <alignment horizontal="center" vertical="center"/>
    </xf>
    <xf numFmtId="0" fontId="9" fillId="0" borderId="12" xfId="2" applyFont="1" applyFill="1" applyBorder="1" applyAlignment="1">
      <alignment horizontal="center" vertical="center"/>
    </xf>
    <xf numFmtId="0" fontId="9" fillId="0" borderId="46"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22" xfId="2" applyFont="1" applyFill="1" applyBorder="1" applyAlignment="1">
      <alignment horizontal="center" vertical="center"/>
    </xf>
    <xf numFmtId="0" fontId="9" fillId="0" borderId="24" xfId="2" applyFont="1" applyFill="1" applyBorder="1" applyAlignment="1">
      <alignment horizontal="center" vertical="center" textRotation="255" shrinkToFit="1"/>
    </xf>
    <xf numFmtId="0" fontId="9" fillId="0" borderId="25" xfId="2" applyFont="1" applyFill="1" applyBorder="1" applyAlignment="1">
      <alignment horizontal="center" vertical="center" textRotation="255" shrinkToFit="1"/>
    </xf>
    <xf numFmtId="0" fontId="9" fillId="0" borderId="21" xfId="2" applyFont="1" applyFill="1" applyBorder="1" applyAlignment="1">
      <alignment horizontal="center" vertical="center" textRotation="255" shrinkToFit="1"/>
    </xf>
    <xf numFmtId="0" fontId="5" fillId="0" borderId="73" xfId="2" applyFont="1" applyFill="1" applyBorder="1" applyAlignment="1">
      <alignment horizontal="center" vertical="center"/>
    </xf>
    <xf numFmtId="0" fontId="5" fillId="0" borderId="69" xfId="2" applyFont="1" applyFill="1" applyBorder="1" applyAlignment="1">
      <alignment horizontal="center" vertical="center"/>
    </xf>
    <xf numFmtId="0" fontId="5" fillId="0" borderId="70" xfId="2" applyFont="1" applyFill="1" applyBorder="1" applyAlignment="1">
      <alignment horizontal="center" vertical="center"/>
    </xf>
    <xf numFmtId="0" fontId="5" fillId="0" borderId="61" xfId="2" applyFont="1" applyFill="1" applyBorder="1" applyAlignment="1">
      <alignment horizontal="center" vertical="center"/>
    </xf>
    <xf numFmtId="0" fontId="5" fillId="0" borderId="62" xfId="2" applyFont="1" applyFill="1" applyBorder="1" applyAlignment="1">
      <alignment horizontal="center" vertical="center"/>
    </xf>
    <xf numFmtId="0" fontId="5" fillId="0" borderId="63" xfId="2" applyFont="1" applyFill="1" applyBorder="1" applyAlignment="1">
      <alignment horizontal="center" vertical="center"/>
    </xf>
    <xf numFmtId="0" fontId="9" fillId="0" borderId="9" xfId="2" applyFont="1" applyFill="1" applyBorder="1" applyAlignment="1">
      <alignment horizontal="center" vertical="center"/>
    </xf>
    <xf numFmtId="0" fontId="9" fillId="0" borderId="30"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38" xfId="2" applyFont="1" applyFill="1" applyBorder="1" applyAlignment="1">
      <alignment horizontal="center" vertical="center"/>
    </xf>
    <xf numFmtId="0" fontId="9" fillId="0" borderId="1" xfId="2" applyFont="1" applyFill="1" applyBorder="1" applyAlignment="1">
      <alignment horizontal="center" vertical="center"/>
    </xf>
    <xf numFmtId="0" fontId="9" fillId="0" borderId="31" xfId="2" applyFont="1" applyFill="1" applyBorder="1" applyAlignment="1">
      <alignment horizontal="center" vertical="center"/>
    </xf>
    <xf numFmtId="0" fontId="9" fillId="0" borderId="27" xfId="2" applyFont="1" applyFill="1" applyBorder="1" applyAlignment="1">
      <alignment horizontal="center" vertical="center"/>
    </xf>
    <xf numFmtId="0" fontId="9" fillId="0" borderId="81" xfId="2" applyFont="1" applyFill="1" applyBorder="1" applyAlignment="1">
      <alignment horizontal="center" vertical="center"/>
    </xf>
    <xf numFmtId="0" fontId="5" fillId="2" borderId="56" xfId="2" applyFill="1" applyBorder="1" applyAlignment="1">
      <alignment horizontal="center" vertical="center"/>
    </xf>
    <xf numFmtId="0" fontId="5" fillId="2" borderId="57" xfId="2" applyFill="1" applyBorder="1" applyAlignment="1">
      <alignment horizontal="center" vertical="center"/>
    </xf>
    <xf numFmtId="0" fontId="9" fillId="0" borderId="20" xfId="2" applyFont="1" applyFill="1" applyBorder="1" applyAlignment="1">
      <alignment horizontal="center" vertical="center" textRotation="255" wrapText="1"/>
    </xf>
    <xf numFmtId="0" fontId="9" fillId="0" borderId="25" xfId="2" applyFont="1" applyFill="1" applyBorder="1" applyAlignment="1">
      <alignment horizontal="center" vertical="center" textRotation="255" wrapText="1"/>
    </xf>
    <xf numFmtId="0" fontId="9" fillId="0" borderId="21" xfId="2" applyFont="1" applyFill="1" applyBorder="1" applyAlignment="1">
      <alignment horizontal="center" vertical="center" textRotation="255" wrapText="1"/>
    </xf>
    <xf numFmtId="0" fontId="9" fillId="0" borderId="58" xfId="2" applyFont="1" applyFill="1" applyBorder="1" applyAlignment="1">
      <alignment horizontal="center" vertical="center"/>
    </xf>
    <xf numFmtId="0" fontId="5" fillId="0" borderId="82" xfId="2" applyFont="1" applyFill="1" applyBorder="1" applyAlignment="1">
      <alignment horizontal="center" vertical="center"/>
    </xf>
    <xf numFmtId="0" fontId="5" fillId="0" borderId="83" xfId="2" applyFont="1" applyFill="1" applyBorder="1" applyAlignment="1">
      <alignment horizontal="center" vertical="center"/>
    </xf>
    <xf numFmtId="0" fontId="5" fillId="0" borderId="84" xfId="2" applyFont="1" applyFill="1" applyBorder="1" applyAlignment="1">
      <alignment horizontal="center" vertical="center"/>
    </xf>
    <xf numFmtId="0" fontId="7" fillId="0" borderId="5" xfId="1" applyFont="1" applyFill="1" applyBorder="1" applyAlignment="1">
      <alignment horizontal="center" vertical="center" shrinkToFit="1"/>
    </xf>
    <xf numFmtId="0" fontId="7" fillId="0" borderId="32" xfId="1" applyFont="1" applyFill="1" applyBorder="1" applyAlignment="1">
      <alignment horizontal="center" vertical="center"/>
    </xf>
    <xf numFmtId="0" fontId="9" fillId="0" borderId="0" xfId="2" applyFont="1" applyBorder="1" applyAlignment="1">
      <alignment horizontal="left" vertical="center"/>
    </xf>
    <xf numFmtId="0" fontId="9" fillId="0" borderId="0" xfId="2" applyFont="1" applyAlignment="1">
      <alignment vertical="center"/>
    </xf>
    <xf numFmtId="0" fontId="7" fillId="0" borderId="92" xfId="1" applyFont="1" applyFill="1" applyBorder="1" applyAlignment="1">
      <alignment vertical="center" textRotation="255"/>
    </xf>
    <xf numFmtId="0" fontId="7" fillId="0" borderId="5" xfId="1" applyFont="1" applyFill="1" applyBorder="1" applyAlignment="1">
      <alignment horizontal="center" vertical="center"/>
    </xf>
    <xf numFmtId="0" fontId="7" fillId="0" borderId="92" xfId="1" applyFont="1" applyFill="1" applyBorder="1" applyAlignment="1">
      <alignment vertical="center" textRotation="255" shrinkToFit="1"/>
    </xf>
    <xf numFmtId="0" fontId="7" fillId="0" borderId="80" xfId="1" applyFont="1" applyFill="1" applyBorder="1" applyAlignment="1">
      <alignment vertical="center" textRotation="255" shrinkToFit="1"/>
    </xf>
    <xf numFmtId="0" fontId="9" fillId="0" borderId="0" xfId="2" applyFont="1" applyBorder="1" applyAlignment="1">
      <alignment horizontal="left" vertical="center" wrapText="1"/>
    </xf>
    <xf numFmtId="0" fontId="9" fillId="0" borderId="0" xfId="2" applyFont="1" applyAlignment="1"/>
    <xf numFmtId="0" fontId="9" fillId="0" borderId="0" xfId="1" applyFont="1" applyBorder="1" applyAlignment="1">
      <alignment vertical="center" wrapText="1"/>
    </xf>
    <xf numFmtId="0" fontId="9" fillId="0" borderId="0" xfId="2" applyFont="1" applyBorder="1" applyAlignment="1">
      <alignment vertical="center" wrapText="1"/>
    </xf>
    <xf numFmtId="0" fontId="11" fillId="0" borderId="0" xfId="2" applyFont="1" applyBorder="1" applyAlignment="1">
      <alignment horizontal="left" vertical="center"/>
    </xf>
    <xf numFmtId="0" fontId="11" fillId="0" borderId="0" xfId="2" applyFont="1" applyAlignment="1">
      <alignment vertical="center"/>
    </xf>
    <xf numFmtId="0" fontId="7" fillId="0" borderId="72" xfId="1" applyFont="1" applyFill="1" applyBorder="1" applyAlignment="1">
      <alignment horizontal="center" vertical="center"/>
    </xf>
    <xf numFmtId="0" fontId="7" fillId="0" borderId="76" xfId="1" applyFont="1" applyFill="1" applyBorder="1" applyAlignment="1">
      <alignment horizontal="center" vertical="center"/>
    </xf>
    <xf numFmtId="0" fontId="7" fillId="0" borderId="75"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15" xfId="1" applyFont="1" applyFill="1" applyBorder="1" applyAlignment="1">
      <alignment horizontal="center" vertical="center"/>
    </xf>
    <xf numFmtId="0" fontId="9" fillId="0" borderId="92"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32" xfId="1" applyFont="1" applyFill="1" applyBorder="1" applyAlignment="1">
      <alignment horizontal="center" vertical="center" shrinkToFit="1"/>
    </xf>
    <xf numFmtId="0" fontId="7" fillId="0" borderId="79" xfId="1" applyFont="1" applyFill="1" applyBorder="1" applyAlignment="1">
      <alignment horizontal="center" vertical="center"/>
    </xf>
    <xf numFmtId="0" fontId="5" fillId="2" borderId="89" xfId="2" applyFill="1" applyBorder="1" applyAlignment="1">
      <alignment horizontal="center" vertical="center"/>
    </xf>
    <xf numFmtId="0" fontId="5" fillId="2" borderId="28" xfId="2" applyFill="1" applyBorder="1" applyAlignment="1">
      <alignment horizontal="center" vertical="center"/>
    </xf>
    <xf numFmtId="0" fontId="5" fillId="2" borderId="29" xfId="2" applyFill="1" applyBorder="1" applyAlignment="1">
      <alignment horizontal="center" vertical="center"/>
    </xf>
    <xf numFmtId="0" fontId="8" fillId="0" borderId="90" xfId="1" applyFont="1" applyFill="1" applyBorder="1" applyAlignment="1">
      <alignment horizontal="center" vertical="center"/>
    </xf>
    <xf numFmtId="0" fontId="5" fillId="0" borderId="58" xfId="1" applyBorder="1">
      <alignment vertical="center"/>
    </xf>
    <xf numFmtId="0" fontId="5" fillId="0" borderId="91" xfId="1" applyBorder="1">
      <alignment vertical="center"/>
    </xf>
    <xf numFmtId="0" fontId="9" fillId="0" borderId="21" xfId="1" applyFont="1" applyFill="1" applyBorder="1" applyAlignment="1">
      <alignment horizontal="center" vertical="center"/>
    </xf>
    <xf numFmtId="0" fontId="10" fillId="0" borderId="12"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8" fillId="0" borderId="12" xfId="0" applyFont="1" applyBorder="1" applyAlignment="1">
      <alignment horizontal="left" vertical="center"/>
    </xf>
    <xf numFmtId="0" fontId="18" fillId="0" borderId="46" xfId="0" applyFont="1" applyBorder="1" applyAlignment="1">
      <alignment horizontal="left" vertical="center"/>
    </xf>
    <xf numFmtId="0" fontId="18" fillId="0" borderId="47" xfId="0" applyFont="1" applyBorder="1" applyAlignment="1">
      <alignment horizontal="left" vertical="center"/>
    </xf>
    <xf numFmtId="0" fontId="21"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21" fillId="2" borderId="67" xfId="0" applyFont="1" applyFill="1" applyBorder="1" applyAlignment="1">
      <alignment horizontal="center"/>
    </xf>
    <xf numFmtId="0" fontId="21" fillId="2" borderId="97" xfId="0" applyFont="1" applyFill="1" applyBorder="1" applyAlignment="1">
      <alignment horizontal="center"/>
    </xf>
    <xf numFmtId="0" fontId="21" fillId="2" borderId="98" xfId="0" applyFont="1" applyFill="1" applyBorder="1" applyAlignment="1">
      <alignment horizontal="center"/>
    </xf>
    <xf numFmtId="0" fontId="21" fillId="0" borderId="12"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24" fillId="0" borderId="39" xfId="0" applyFont="1" applyBorder="1" applyAlignment="1">
      <alignment wrapText="1"/>
    </xf>
    <xf numFmtId="0" fontId="24" fillId="0" borderId="39" xfId="0" applyFont="1" applyBorder="1"/>
    <xf numFmtId="0" fontId="21" fillId="0" borderId="10" xfId="0" applyFont="1" applyBorder="1" applyAlignment="1">
      <alignment horizontal="left" vertical="top"/>
    </xf>
    <xf numFmtId="0" fontId="21" fillId="0" borderId="9" xfId="0" applyFont="1" applyBorder="1" applyAlignment="1">
      <alignment horizontal="left" vertical="top"/>
    </xf>
    <xf numFmtId="0" fontId="21" fillId="0" borderId="30" xfId="0" applyFont="1" applyBorder="1" applyAlignment="1">
      <alignment horizontal="left" vertical="top"/>
    </xf>
    <xf numFmtId="0" fontId="21" fillId="0" borderId="2" xfId="0" applyFont="1" applyBorder="1" applyAlignment="1">
      <alignment horizontal="left" vertical="top"/>
    </xf>
    <xf numFmtId="0" fontId="21" fillId="0" borderId="0" xfId="0" applyFont="1" applyBorder="1" applyAlignment="1">
      <alignment horizontal="left" vertical="top"/>
    </xf>
    <xf numFmtId="0" fontId="21" fillId="0" borderId="38" xfId="0" applyFont="1" applyBorder="1" applyAlignment="1">
      <alignment horizontal="left" vertical="top"/>
    </xf>
    <xf numFmtId="0" fontId="21" fillId="0" borderId="3" xfId="0" applyFont="1" applyBorder="1" applyAlignment="1">
      <alignment horizontal="left" vertical="top"/>
    </xf>
    <xf numFmtId="0" fontId="21" fillId="0" borderId="1" xfId="0" applyFont="1" applyBorder="1" applyAlignment="1">
      <alignment horizontal="left" vertical="top"/>
    </xf>
    <xf numFmtId="0" fontId="21" fillId="0" borderId="31" xfId="0" applyFont="1" applyBorder="1" applyAlignment="1">
      <alignment horizontal="left" vertical="top"/>
    </xf>
    <xf numFmtId="0" fontId="21" fillId="0" borderId="64" xfId="0" applyFont="1" applyBorder="1" applyAlignment="1">
      <alignment horizontal="center"/>
    </xf>
    <xf numFmtId="0" fontId="21" fillId="0" borderId="65" xfId="0" applyFont="1" applyBorder="1" applyAlignment="1">
      <alignment horizontal="center"/>
    </xf>
    <xf numFmtId="0" fontId="21" fillId="0" borderId="102" xfId="0" applyFont="1" applyBorder="1" applyAlignment="1">
      <alignment horizontal="center"/>
    </xf>
    <xf numFmtId="0" fontId="21" fillId="0" borderId="3" xfId="0" applyFont="1" applyBorder="1" applyAlignment="1">
      <alignment horizontal="center"/>
    </xf>
    <xf numFmtId="0" fontId="21" fillId="0" borderId="1" xfId="0" applyFont="1" applyBorder="1" applyAlignment="1">
      <alignment horizontal="center"/>
    </xf>
    <xf numFmtId="0" fontId="21" fillId="0" borderId="31" xfId="0" applyFont="1" applyBorder="1" applyAlignment="1">
      <alignment horizont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21" fillId="0" borderId="10" xfId="0" applyFont="1" applyBorder="1" applyAlignment="1">
      <alignment horizontal="center"/>
    </xf>
    <xf numFmtId="0" fontId="21" fillId="0" borderId="9" xfId="0" applyFont="1" applyBorder="1" applyAlignment="1">
      <alignment horizontal="center"/>
    </xf>
    <xf numFmtId="0" fontId="21" fillId="0" borderId="30" xfId="0" applyFont="1" applyBorder="1" applyAlignment="1">
      <alignment horizontal="center"/>
    </xf>
    <xf numFmtId="0" fontId="21" fillId="0" borderId="2" xfId="0" applyFont="1" applyBorder="1" applyAlignment="1">
      <alignment horizontal="center"/>
    </xf>
    <xf numFmtId="0" fontId="21" fillId="0" borderId="0" xfId="0" applyFont="1" applyBorder="1" applyAlignment="1">
      <alignment horizontal="center"/>
    </xf>
    <xf numFmtId="0" fontId="21" fillId="0" borderId="38" xfId="0" applyFont="1" applyBorder="1" applyAlignment="1">
      <alignment horizontal="center"/>
    </xf>
    <xf numFmtId="0" fontId="21" fillId="0" borderId="99" xfId="0" applyFont="1" applyBorder="1" applyAlignment="1">
      <alignment horizontal="center"/>
    </xf>
    <xf numFmtId="0" fontId="21" fillId="0" borderId="100" xfId="0" applyFont="1" applyBorder="1" applyAlignment="1">
      <alignment horizontal="center"/>
    </xf>
    <xf numFmtId="0" fontId="21" fillId="0" borderId="101"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0" fontId="21" fillId="0" borderId="48" xfId="0" applyFont="1" applyBorder="1" applyAlignment="1">
      <alignment horizontal="center"/>
    </xf>
    <xf numFmtId="0" fontId="21" fillId="0" borderId="43" xfId="0" applyFont="1" applyBorder="1" applyAlignment="1">
      <alignment horizontal="center"/>
    </xf>
    <xf numFmtId="0" fontId="21" fillId="0" borderId="44" xfId="0" applyFont="1" applyBorder="1" applyAlignment="1">
      <alignment horizontal="center"/>
    </xf>
    <xf numFmtId="0" fontId="21" fillId="0" borderId="45" xfId="0" applyFont="1" applyBorder="1" applyAlignment="1">
      <alignment horizontal="center"/>
    </xf>
    <xf numFmtId="0" fontId="21" fillId="0" borderId="18" xfId="0" applyFont="1" applyFill="1" applyBorder="1" applyAlignment="1">
      <alignment horizontal="distributed" vertical="center" indent="1"/>
    </xf>
    <xf numFmtId="0" fontId="21" fillId="0" borderId="32" xfId="0" applyFont="1" applyFill="1" applyBorder="1" applyAlignment="1">
      <alignment horizontal="distributed" vertical="center" indent="1"/>
    </xf>
    <xf numFmtId="0" fontId="21" fillId="0" borderId="46" xfId="0" applyFont="1" applyBorder="1" applyAlignment="1">
      <alignment horizontal="center"/>
    </xf>
    <xf numFmtId="0" fontId="21" fillId="0" borderId="47" xfId="0" applyFont="1" applyBorder="1" applyAlignment="1">
      <alignment horizontal="center"/>
    </xf>
    <xf numFmtId="0" fontId="25" fillId="0" borderId="0" xfId="0" applyFont="1" applyAlignment="1">
      <alignment horizontal="center"/>
    </xf>
    <xf numFmtId="0" fontId="21" fillId="0" borderId="46" xfId="0" applyFont="1" applyBorder="1" applyAlignment="1">
      <alignment horizontal="distributed" vertical="center"/>
    </xf>
    <xf numFmtId="0" fontId="0" fillId="0" borderId="46" xfId="0" applyBorder="1" applyAlignment="1"/>
    <xf numFmtId="0" fontId="0" fillId="0" borderId="47" xfId="0" applyBorder="1" applyAlignment="1"/>
    <xf numFmtId="0" fontId="21" fillId="0" borderId="37" xfId="0" applyFont="1" applyBorder="1" applyAlignment="1">
      <alignment horizontal="distributed" vertical="center"/>
    </xf>
    <xf numFmtId="0" fontId="21" fillId="0" borderId="2" xfId="0" applyFont="1" applyBorder="1" applyAlignment="1">
      <alignment horizontal="center" vertical="center"/>
    </xf>
    <xf numFmtId="0" fontId="21" fillId="0" borderId="0" xfId="0" applyFont="1" applyBorder="1" applyAlignment="1">
      <alignment horizontal="center" vertical="center"/>
    </xf>
    <xf numFmtId="0" fontId="21" fillId="0" borderId="38" xfId="0" applyFont="1" applyBorder="1" applyAlignment="1">
      <alignment horizontal="center" vertical="center"/>
    </xf>
    <xf numFmtId="0" fontId="21" fillId="0" borderId="0" xfId="0" applyFont="1" applyAlignment="1">
      <alignment horizontal="center"/>
    </xf>
    <xf numFmtId="49" fontId="18" fillId="0" borderId="0" xfId="0" applyNumberFormat="1" applyFont="1" applyBorder="1" applyAlignment="1">
      <alignment horizontal="center" vertical="center" shrinkToFit="1"/>
    </xf>
    <xf numFmtId="49" fontId="19" fillId="0" borderId="0" xfId="0" applyNumberFormat="1" applyFont="1" applyAlignment="1">
      <alignment horizontal="left" vertical="top" wrapText="1"/>
    </xf>
    <xf numFmtId="49" fontId="18" fillId="0" borderId="72" xfId="0" applyNumberFormat="1" applyFont="1" applyBorder="1" applyAlignment="1">
      <alignment horizontal="center" vertical="center"/>
    </xf>
    <xf numFmtId="49" fontId="18" fillId="0" borderId="9"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75" xfId="0" applyNumberFormat="1" applyFont="1" applyBorder="1" applyAlignment="1">
      <alignment horizontal="center" vertical="center"/>
    </xf>
    <xf numFmtId="49" fontId="18" fillId="0" borderId="1"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75" xfId="0" applyNumberFormat="1" applyFont="1" applyBorder="1" applyAlignment="1">
      <alignment horizontal="left" vertical="center" shrinkToFit="1"/>
    </xf>
    <xf numFmtId="49" fontId="18" fillId="0" borderId="1" xfId="0" applyNumberFormat="1" applyFont="1" applyBorder="1" applyAlignment="1">
      <alignment horizontal="left" vertical="center" shrinkToFit="1"/>
    </xf>
    <xf numFmtId="49" fontId="18" fillId="0" borderId="4" xfId="0" applyNumberFormat="1" applyFont="1" applyBorder="1" applyAlignment="1">
      <alignment horizontal="left" vertical="center" shrinkToFit="1"/>
    </xf>
    <xf numFmtId="49" fontId="18" fillId="0" borderId="71" xfId="0" applyNumberFormat="1" applyFont="1" applyBorder="1" applyAlignment="1">
      <alignment horizontal="left" vertical="center" shrinkToFit="1"/>
    </xf>
    <xf numFmtId="0" fontId="0" fillId="0" borderId="46" xfId="0" applyBorder="1" applyAlignment="1">
      <alignment horizontal="left" vertical="center" shrinkToFit="1"/>
    </xf>
    <xf numFmtId="49" fontId="18" fillId="0" borderId="46" xfId="0" applyNumberFormat="1" applyFont="1" applyBorder="1" applyAlignment="1">
      <alignment horizontal="left" vertical="center" shrinkToFit="1"/>
    </xf>
    <xf numFmtId="0" fontId="0" fillId="0" borderId="13" xfId="0" applyBorder="1" applyAlignment="1">
      <alignment horizontal="left" vertical="center" shrinkToFit="1"/>
    </xf>
    <xf numFmtId="49" fontId="18" fillId="0" borderId="76"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8" fillId="0" borderId="68" xfId="0" applyNumberFormat="1" applyFont="1" applyBorder="1" applyAlignment="1">
      <alignment horizontal="center" vertical="center"/>
    </xf>
    <xf numFmtId="49" fontId="18" fillId="0" borderId="95" xfId="0" applyNumberFormat="1" applyFont="1" applyBorder="1" applyAlignment="1">
      <alignment horizontal="center" vertical="center"/>
    </xf>
    <xf numFmtId="49" fontId="18" fillId="0" borderId="51" xfId="0" applyNumberFormat="1" applyFont="1" applyBorder="1" applyAlignment="1">
      <alignment horizontal="center" vertical="center"/>
    </xf>
    <xf numFmtId="49" fontId="18" fillId="0" borderId="93" xfId="0" applyNumberFormat="1" applyFont="1" applyBorder="1" applyAlignment="1">
      <alignment horizontal="center" vertical="center"/>
    </xf>
    <xf numFmtId="49" fontId="18" fillId="0" borderId="72" xfId="0" applyNumberFormat="1" applyFont="1" applyBorder="1" applyAlignment="1">
      <alignment horizontal="left" vertical="center"/>
    </xf>
    <xf numFmtId="49" fontId="18" fillId="0" borderId="9" xfId="0" applyNumberFormat="1" applyFont="1" applyBorder="1" applyAlignment="1">
      <alignment horizontal="left" vertical="center"/>
    </xf>
    <xf numFmtId="49" fontId="18" fillId="0" borderId="11" xfId="0" applyNumberFormat="1" applyFont="1" applyBorder="1" applyAlignment="1">
      <alignment horizontal="left" vertical="center"/>
    </xf>
    <xf numFmtId="49" fontId="28" fillId="0" borderId="0" xfId="0" applyNumberFormat="1" applyFont="1" applyAlignment="1">
      <alignment horizontal="center" vertical="center"/>
    </xf>
    <xf numFmtId="49" fontId="18" fillId="0" borderId="96" xfId="0" applyNumberFormat="1" applyFont="1" applyBorder="1" applyAlignment="1">
      <alignment horizontal="center" vertical="center"/>
    </xf>
    <xf numFmtId="49" fontId="18" fillId="0" borderId="53" xfId="0" applyNumberFormat="1" applyFont="1" applyBorder="1" applyAlignment="1">
      <alignment horizontal="center" vertical="center"/>
    </xf>
    <xf numFmtId="49" fontId="18" fillId="0" borderId="94" xfId="0" applyNumberFormat="1" applyFont="1" applyBorder="1" applyAlignment="1">
      <alignment horizontal="center" vertical="center"/>
    </xf>
    <xf numFmtId="49" fontId="18" fillId="0" borderId="53" xfId="0" applyNumberFormat="1" applyFont="1" applyBorder="1" applyAlignment="1">
      <alignment horizontal="right" vertical="center"/>
    </xf>
    <xf numFmtId="49" fontId="18" fillId="0" borderId="94" xfId="0" applyNumberFormat="1" applyFont="1" applyBorder="1" applyAlignment="1">
      <alignment horizontal="right" vertical="center"/>
    </xf>
    <xf numFmtId="49" fontId="18" fillId="0" borderId="103" xfId="0" applyNumberFormat="1" applyFont="1" applyBorder="1" applyAlignment="1">
      <alignment horizontal="center" vertical="center"/>
    </xf>
    <xf numFmtId="49" fontId="18" fillId="0" borderId="104" xfId="0" applyNumberFormat="1" applyFont="1" applyBorder="1" applyAlignment="1">
      <alignment horizontal="center" vertical="center"/>
    </xf>
    <xf numFmtId="49" fontId="18" fillId="0" borderId="105" xfId="0" applyNumberFormat="1" applyFont="1" applyBorder="1" applyAlignment="1">
      <alignment horizontal="center" vertical="center"/>
    </xf>
    <xf numFmtId="49" fontId="18" fillId="0" borderId="106" xfId="0" applyNumberFormat="1" applyFont="1" applyBorder="1" applyAlignment="1">
      <alignment horizontal="center" vertical="center" shrinkToFit="1"/>
    </xf>
    <xf numFmtId="49" fontId="18" fillId="0" borderId="107" xfId="0" applyNumberFormat="1" applyFont="1" applyBorder="1" applyAlignment="1">
      <alignment horizontal="center" vertical="center" shrinkToFit="1"/>
    </xf>
    <xf numFmtId="49" fontId="18" fillId="0" borderId="108" xfId="0" applyNumberFormat="1" applyFont="1" applyBorder="1" applyAlignment="1">
      <alignment horizontal="center" vertical="center" shrinkToFit="1"/>
    </xf>
    <xf numFmtId="49" fontId="18" fillId="0" borderId="75" xfId="0" applyNumberFormat="1" applyFont="1" applyBorder="1" applyAlignment="1">
      <alignment horizontal="center" vertical="center" shrinkToFit="1"/>
    </xf>
    <xf numFmtId="49" fontId="18" fillId="0" borderId="1" xfId="0" applyNumberFormat="1" applyFont="1" applyBorder="1" applyAlignment="1">
      <alignment horizontal="center" vertical="center" shrinkToFit="1"/>
    </xf>
    <xf numFmtId="49" fontId="18" fillId="0" borderId="4" xfId="0" applyNumberFormat="1" applyFont="1" applyBorder="1" applyAlignment="1">
      <alignment horizontal="center" vertical="center" shrinkToFit="1"/>
    </xf>
    <xf numFmtId="0" fontId="31" fillId="0" borderId="12"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shrinkToFit="1"/>
    </xf>
    <xf numFmtId="0" fontId="27" fillId="0" borderId="12" xfId="0" applyFont="1" applyBorder="1" applyAlignment="1">
      <alignment horizontal="center" vertical="center"/>
    </xf>
    <xf numFmtId="0" fontId="27" fillId="0" borderId="47" xfId="0" applyFont="1" applyBorder="1" applyAlignment="1">
      <alignment horizontal="center" vertical="center"/>
    </xf>
    <xf numFmtId="0" fontId="27" fillId="0" borderId="0" xfId="0" applyFont="1" applyAlignment="1"/>
    <xf numFmtId="0" fontId="29" fillId="0" borderId="0" xfId="0" applyFont="1" applyAlignment="1">
      <alignment horizontal="center"/>
    </xf>
    <xf numFmtId="0" fontId="30" fillId="0" borderId="1" xfId="0" applyFont="1" applyBorder="1" applyAlignment="1">
      <alignment wrapText="1"/>
    </xf>
    <xf numFmtId="0" fontId="27" fillId="0" borderId="5" xfId="0" applyFont="1" applyBorder="1" applyAlignment="1">
      <alignment horizontal="center" vertical="center"/>
    </xf>
    <xf numFmtId="0" fontId="27" fillId="0" borderId="46" xfId="0" applyFont="1" applyBorder="1" applyAlignment="1">
      <alignment horizontal="center" vertical="center"/>
    </xf>
    <xf numFmtId="0" fontId="30" fillId="0" borderId="46" xfId="0" applyFont="1" applyBorder="1" applyAlignment="1">
      <alignment wrapText="1"/>
    </xf>
    <xf numFmtId="0" fontId="10" fillId="0" borderId="2" xfId="20" applyFont="1" applyBorder="1" applyAlignment="1">
      <alignment horizontal="left" vertical="top"/>
    </xf>
    <xf numFmtId="0" fontId="10" fillId="0" borderId="38" xfId="20" applyFont="1" applyBorder="1" applyAlignment="1">
      <alignment horizontal="left" vertical="top"/>
    </xf>
    <xf numFmtId="0" fontId="35" fillId="0" borderId="0" xfId="20" applyFont="1" applyAlignment="1">
      <alignment horizontal="center"/>
    </xf>
    <xf numFmtId="0" fontId="42" fillId="0" borderId="12" xfId="20" applyFont="1" applyBorder="1" applyAlignment="1">
      <alignment horizontal="center" vertical="center"/>
    </xf>
    <xf numFmtId="0" fontId="42" fillId="0" borderId="47" xfId="20" applyFont="1" applyBorder="1" applyAlignment="1">
      <alignment horizontal="center" vertical="center"/>
    </xf>
    <xf numFmtId="0" fontId="18" fillId="0" borderId="2" xfId="20" applyFont="1" applyBorder="1" applyAlignment="1">
      <alignment horizontal="center"/>
    </xf>
    <xf numFmtId="0" fontId="18" fillId="0" borderId="0" xfId="20" applyFont="1" applyAlignment="1">
      <alignment horizontal="center"/>
    </xf>
    <xf numFmtId="0" fontId="18" fillId="0" borderId="38" xfId="20" applyFont="1" applyBorder="1" applyAlignment="1">
      <alignment horizontal="center"/>
    </xf>
    <xf numFmtId="0" fontId="54" fillId="4" borderId="0" xfId="21" applyFont="1" applyFill="1" applyAlignment="1">
      <alignment horizontal="center" vertical="top"/>
    </xf>
    <xf numFmtId="0" fontId="54" fillId="4" borderId="12" xfId="21" applyFont="1" applyFill="1" applyBorder="1" applyAlignment="1">
      <alignment horizontal="left" vertical="center"/>
    </xf>
    <xf numFmtId="0" fontId="54" fillId="4" borderId="46" xfId="21" applyFont="1" applyFill="1" applyBorder="1" applyAlignment="1">
      <alignment horizontal="left" vertical="center"/>
    </xf>
    <xf numFmtId="0" fontId="54" fillId="4" borderId="47" xfId="21" applyFont="1" applyFill="1" applyBorder="1" applyAlignment="1">
      <alignment horizontal="left" vertical="center"/>
    </xf>
    <xf numFmtId="0" fontId="56" fillId="4" borderId="0" xfId="21" applyFont="1" applyFill="1" applyAlignment="1">
      <alignment horizontal="center" vertical="center"/>
    </xf>
    <xf numFmtId="0" fontId="54" fillId="4" borderId="0" xfId="21" applyFont="1" applyFill="1" applyAlignment="1">
      <alignment horizontal="center" vertical="center"/>
    </xf>
    <xf numFmtId="0" fontId="56" fillId="4" borderId="0" xfId="21" applyFont="1" applyFill="1" applyAlignment="1">
      <alignment horizontal="right"/>
    </xf>
    <xf numFmtId="0" fontId="58" fillId="4" borderId="0" xfId="21" applyFont="1" applyFill="1" applyAlignment="1">
      <alignment horizontal="left" vertical="center"/>
    </xf>
    <xf numFmtId="0" fontId="58" fillId="4" borderId="1" xfId="21" applyFont="1" applyFill="1" applyBorder="1" applyAlignment="1">
      <alignment horizontal="left" vertical="center"/>
    </xf>
    <xf numFmtId="0" fontId="58" fillId="4" borderId="9" xfId="21" applyFont="1" applyFill="1" applyBorder="1" applyAlignment="1">
      <alignment horizontal="left"/>
    </xf>
    <xf numFmtId="0" fontId="58" fillId="4" borderId="9" xfId="21" applyFont="1" applyFill="1" applyBorder="1" applyAlignment="1">
      <alignment horizontal="center" vertical="center"/>
    </xf>
    <xf numFmtId="0" fontId="58" fillId="4" borderId="1" xfId="21" applyFont="1" applyFill="1" applyBorder="1" applyAlignment="1">
      <alignment horizontal="center" vertical="center"/>
    </xf>
    <xf numFmtId="0" fontId="55" fillId="4" borderId="1" xfId="21" applyFont="1" applyFill="1" applyBorder="1" applyAlignment="1">
      <alignment horizontal="center"/>
    </xf>
    <xf numFmtId="0" fontId="19" fillId="6" borderId="5" xfId="23" applyFont="1" applyFill="1" applyBorder="1" applyAlignment="1">
      <alignment horizontal="center" vertical="center" wrapText="1"/>
    </xf>
    <xf numFmtId="0" fontId="19" fillId="7" borderId="1" xfId="23" applyFont="1" applyFill="1" applyBorder="1" applyAlignment="1">
      <alignment horizontal="center" vertical="center"/>
    </xf>
    <xf numFmtId="0" fontId="19" fillId="0" borderId="1" xfId="23" applyFont="1" applyBorder="1" applyAlignment="1">
      <alignment horizontal="center" vertical="center"/>
    </xf>
    <xf numFmtId="0" fontId="19" fillId="3" borderId="5" xfId="23" applyFont="1" applyFill="1" applyBorder="1" applyAlignment="1">
      <alignment horizontal="center" vertical="center"/>
    </xf>
    <xf numFmtId="0" fontId="19" fillId="6" borderId="5" xfId="23" applyFont="1" applyFill="1" applyBorder="1" applyAlignment="1">
      <alignment horizontal="center" vertical="center"/>
    </xf>
    <xf numFmtId="0" fontId="19" fillId="6" borderId="12" xfId="23" applyFont="1" applyFill="1" applyBorder="1" applyAlignment="1">
      <alignment horizontal="center" vertical="center" wrapText="1"/>
    </xf>
    <xf numFmtId="0" fontId="19" fillId="6" borderId="46" xfId="23" applyFont="1" applyFill="1" applyBorder="1" applyAlignment="1">
      <alignment horizontal="center" vertical="center" wrapText="1"/>
    </xf>
    <xf numFmtId="0" fontId="19" fillId="6" borderId="47" xfId="23" applyFont="1" applyFill="1" applyBorder="1" applyAlignment="1">
      <alignment horizontal="center" vertical="center" wrapText="1"/>
    </xf>
    <xf numFmtId="0" fontId="16" fillId="8" borderId="5" xfId="9" applyFont="1" applyFill="1" applyBorder="1">
      <alignment vertical="center"/>
    </xf>
    <xf numFmtId="0" fontId="19" fillId="0" borderId="5" xfId="23" applyFont="1" applyBorder="1">
      <alignment vertical="center"/>
    </xf>
    <xf numFmtId="0" fontId="45" fillId="0" borderId="10" xfId="23" applyFont="1" applyBorder="1" applyAlignment="1">
      <alignment horizontal="center" vertical="center"/>
    </xf>
    <xf numFmtId="0" fontId="45" fillId="0" borderId="2" xfId="23" applyFont="1" applyBorder="1" applyAlignment="1">
      <alignment horizontal="center" vertical="center"/>
    </xf>
    <xf numFmtId="0" fontId="45" fillId="0" borderId="10" xfId="23" applyFont="1" applyBorder="1" applyAlignment="1">
      <alignment horizontal="center" vertical="center" wrapText="1"/>
    </xf>
    <xf numFmtId="0" fontId="45" fillId="0" borderId="2" xfId="23" applyFont="1" applyBorder="1" applyAlignment="1">
      <alignment horizontal="center" vertical="center" wrapText="1"/>
    </xf>
    <xf numFmtId="0" fontId="45" fillId="0" borderId="3" xfId="23" applyFont="1" applyBorder="1" applyAlignment="1">
      <alignment horizontal="center" vertical="center" wrapText="1"/>
    </xf>
    <xf numFmtId="0" fontId="45" fillId="0" borderId="5" xfId="23" applyFont="1" applyBorder="1" applyAlignment="1">
      <alignment horizontal="center" vertical="center"/>
    </xf>
    <xf numFmtId="0" fontId="45" fillId="0" borderId="12" xfId="23" applyFont="1" applyBorder="1" applyAlignment="1">
      <alignment horizontal="center" vertical="center"/>
    </xf>
    <xf numFmtId="49" fontId="45" fillId="0" borderId="5" xfId="23" applyNumberFormat="1" applyFont="1" applyBorder="1" applyAlignment="1">
      <alignment horizontal="center" vertical="center"/>
    </xf>
    <xf numFmtId="0" fontId="66" fillId="0" borderId="2" xfId="23" applyFont="1" applyBorder="1" applyAlignment="1">
      <alignment horizontal="center" vertical="center" wrapText="1"/>
    </xf>
    <xf numFmtId="0" fontId="66" fillId="0" borderId="3" xfId="23" applyFont="1" applyBorder="1" applyAlignment="1">
      <alignment horizontal="center" vertical="center" wrapText="1"/>
    </xf>
    <xf numFmtId="0" fontId="19" fillId="3" borderId="5" xfId="23" applyFont="1" applyFill="1" applyBorder="1">
      <alignment vertical="center"/>
    </xf>
    <xf numFmtId="0" fontId="45" fillId="0" borderId="47" xfId="23" applyFont="1" applyBorder="1" applyAlignment="1">
      <alignment horizontal="center" vertical="center" wrapText="1"/>
    </xf>
    <xf numFmtId="0" fontId="45" fillId="0" borderId="5" xfId="23" applyFont="1" applyBorder="1" applyAlignment="1">
      <alignment horizontal="center" vertical="center" wrapText="1"/>
    </xf>
    <xf numFmtId="0" fontId="19" fillId="0" borderId="5" xfId="23" applyFont="1" applyBorder="1" applyAlignment="1">
      <alignment horizontal="center" vertical="center" wrapText="1"/>
    </xf>
    <xf numFmtId="180" fontId="45" fillId="0" borderId="5" xfId="23" applyNumberFormat="1" applyFont="1" applyBorder="1" applyAlignment="1">
      <alignment horizontal="center" vertical="center"/>
    </xf>
    <xf numFmtId="0" fontId="45" fillId="0" borderId="46" xfId="23" applyFont="1" applyBorder="1" applyAlignment="1">
      <alignment horizontal="center" vertical="center"/>
    </xf>
    <xf numFmtId="0" fontId="45" fillId="0" borderId="47" xfId="23" applyFont="1" applyBorder="1" applyAlignment="1">
      <alignment horizontal="center" vertical="center"/>
    </xf>
    <xf numFmtId="0" fontId="45" fillId="7" borderId="5" xfId="23" applyFont="1" applyFill="1" applyBorder="1" applyAlignment="1">
      <alignment horizontal="right" vertical="center"/>
    </xf>
    <xf numFmtId="0" fontId="45" fillId="0" borderId="5" xfId="23" applyFont="1" applyBorder="1">
      <alignment vertical="center"/>
    </xf>
    <xf numFmtId="0" fontId="45" fillId="0" borderId="12" xfId="15" applyFont="1" applyBorder="1" applyAlignment="1">
      <alignment horizontal="center" vertical="center" wrapText="1"/>
    </xf>
    <xf numFmtId="0" fontId="45" fillId="0" borderId="46" xfId="15" applyFont="1" applyBorder="1" applyAlignment="1">
      <alignment horizontal="center" vertical="center" wrapText="1"/>
    </xf>
    <xf numFmtId="0" fontId="45" fillId="0" borderId="47" xfId="15" applyFont="1" applyBorder="1" applyAlignment="1">
      <alignment horizontal="center" vertical="center" wrapText="1"/>
    </xf>
    <xf numFmtId="179" fontId="45" fillId="0" borderId="18" xfId="23" applyNumberFormat="1" applyFont="1" applyBorder="1">
      <alignment vertical="center"/>
    </xf>
    <xf numFmtId="179" fontId="45" fillId="0" borderId="32" xfId="23" applyNumberFormat="1" applyFont="1" applyBorder="1">
      <alignment vertical="center"/>
    </xf>
    <xf numFmtId="0" fontId="45" fillId="0" borderId="5" xfId="23" applyFont="1" applyBorder="1" applyAlignment="1">
      <alignment horizontal="left" vertical="center"/>
    </xf>
    <xf numFmtId="0" fontId="45" fillId="0" borderId="5" xfId="15" applyFont="1" applyBorder="1" applyAlignment="1">
      <alignment horizontal="center" vertical="center" wrapText="1"/>
    </xf>
    <xf numFmtId="0" fontId="45" fillId="0" borderId="5" xfId="15" applyFont="1" applyBorder="1" applyAlignment="1">
      <alignment horizontal="center" vertical="center"/>
    </xf>
    <xf numFmtId="0" fontId="45" fillId="0" borderId="12" xfId="15" applyFont="1" applyBorder="1" applyAlignment="1">
      <alignment horizontal="center" vertical="center"/>
    </xf>
    <xf numFmtId="0" fontId="45" fillId="0" borderId="46" xfId="15" applyFont="1" applyBorder="1" applyAlignment="1">
      <alignment horizontal="center" vertical="center"/>
    </xf>
    <xf numFmtId="0" fontId="45" fillId="0" borderId="47" xfId="15" applyFont="1" applyBorder="1" applyAlignment="1">
      <alignment horizontal="center" vertical="center"/>
    </xf>
    <xf numFmtId="0" fontId="45" fillId="0" borderId="5" xfId="23" applyFont="1" applyBorder="1" applyAlignment="1">
      <alignment horizontal="right" vertical="center"/>
    </xf>
    <xf numFmtId="0" fontId="16" fillId="8" borderId="12" xfId="9" applyFont="1" applyFill="1" applyBorder="1">
      <alignment vertical="center"/>
    </xf>
    <xf numFmtId="0" fontId="16" fillId="8" borderId="46" xfId="9" applyFont="1" applyFill="1" applyBorder="1">
      <alignment vertical="center"/>
    </xf>
    <xf numFmtId="0" fontId="16" fillId="8" borderId="47" xfId="9" applyFont="1" applyFill="1" applyBorder="1">
      <alignment vertical="center"/>
    </xf>
    <xf numFmtId="0" fontId="45" fillId="4" borderId="47" xfId="23" applyFont="1" applyFill="1" applyBorder="1" applyAlignment="1">
      <alignment horizontal="center" vertical="center" wrapText="1"/>
    </xf>
    <xf numFmtId="0" fontId="45" fillId="0" borderId="0" xfId="15" applyFont="1" applyAlignment="1">
      <alignment horizontal="center" vertical="center" wrapText="1"/>
    </xf>
    <xf numFmtId="0" fontId="45" fillId="0" borderId="0" xfId="23" applyFont="1" applyAlignment="1">
      <alignment horizontal="right" vertical="center"/>
    </xf>
  </cellXfs>
  <cellStyles count="27">
    <cellStyle name="Normal 2" xfId="17" xr:uid="{BDF84BF3-A7F3-48E6-BCD6-93871AF26B5A}"/>
    <cellStyle name="ハイパーリンク" xfId="24" builtinId="8"/>
    <cellStyle name="通貨 2" xfId="3" xr:uid="{00000000-0005-0000-0000-000000000000}"/>
    <cellStyle name="標準" xfId="0" builtinId="0"/>
    <cellStyle name="標準 2" xfId="6" xr:uid="{2AC7E897-D851-4122-9617-FD568F825D85}"/>
    <cellStyle name="標準 2 2" xfId="4" xr:uid="{8FC3FFA6-09AC-4E20-9730-9C3837505DF2}"/>
    <cellStyle name="標準 2 2 2" xfId="8" xr:uid="{EFD21EFC-D1B4-4E01-A4CA-0C27EE6DFE55}"/>
    <cellStyle name="標準 2 2 3" xfId="9" xr:uid="{A6900DC3-EA94-4989-B68D-CA65C94514DF}"/>
    <cellStyle name="標準 2 2 4" xfId="12" xr:uid="{8CA6DC70-0911-425C-B068-7E0F0CB668E6}"/>
    <cellStyle name="標準 2 2 4 2" xfId="20" xr:uid="{56F90E97-511B-4BB1-9829-9BF84240E7B2}"/>
    <cellStyle name="標準 2 2 5" xfId="15" xr:uid="{2F830E28-816B-48FE-988B-AADB19AC9622}"/>
    <cellStyle name="標準 2 3" xfId="10" xr:uid="{E04175BB-DC2A-4217-8453-0EE5CFADDB90}"/>
    <cellStyle name="標準 2 4" xfId="22" xr:uid="{A6754597-3432-41FE-871F-BC4C11919219}"/>
    <cellStyle name="標準 3" xfId="5" xr:uid="{94F7DF1E-325F-453B-9EC1-E1A1DA366BE2}"/>
    <cellStyle name="標準 3 2" xfId="11" xr:uid="{51988D19-FFF8-49CA-8C8A-FB23D0EFD5B5}"/>
    <cellStyle name="標準 3 3" xfId="18" xr:uid="{6C601A5A-BDDC-4702-B25A-44C60FE72885}"/>
    <cellStyle name="標準 4" xfId="7" xr:uid="{BB33E47E-BE1A-4CFD-B992-BE3FD211A676}"/>
    <cellStyle name="標準 5" xfId="13" xr:uid="{D2FAAC46-D0DC-42D5-BE00-915400302DA8}"/>
    <cellStyle name="標準 6" xfId="16" xr:uid="{0D9810A8-D0C8-493D-BD96-8247F7CF1221}"/>
    <cellStyle name="標準 7" xfId="21" xr:uid="{4A9879C6-89C2-488C-80DE-696E99CAE2EA}"/>
    <cellStyle name="標準_.指定申請関係様式（一式）" xfId="2" xr:uid="{00000000-0005-0000-0000-000002000000}"/>
    <cellStyle name="標準_③-２加算様式（就労）" xfId="23" xr:uid="{F5D1D8BD-5236-4BF7-BAE9-E0278C3E2016}"/>
    <cellStyle name="標準_⑨指定申請様式（案）（多機能用総括表）" xfId="1" xr:uid="{00000000-0005-0000-0000-000004000000}"/>
    <cellStyle name="標準_kyotaku_shinnsei" xfId="26" xr:uid="{77F8BA46-FF95-4CCC-8A1B-0686A945DC8C}"/>
    <cellStyle name="標準_事業者指定様式（多機能用総括表）作業ファイル" xfId="19" xr:uid="{B56DB5CB-5D0B-426D-950A-A05B6D92AA4E}"/>
    <cellStyle name="標準_第１号様式・付表" xfId="14" xr:uid="{4780490C-0F42-46CA-B024-6EE7CEC52CAD}"/>
    <cellStyle name="標準_付表　訪問介護　修正版_第一号様式 2" xfId="25" xr:uid="{CC6B7657-8DF1-4265-BDB4-053EC65FBD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10.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12.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13.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14.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15.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16.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2.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3.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4.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5.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6.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7.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8.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_rels/drawing9.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113110</xdr:colOff>
      <xdr:row>1</xdr:row>
      <xdr:rowOff>65484</xdr:rowOff>
    </xdr:from>
    <xdr:to>
      <xdr:col>55</xdr:col>
      <xdr:colOff>178593</xdr:colOff>
      <xdr:row>5</xdr:row>
      <xdr:rowOff>8334</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8D73D0CC-07FA-4576-AD1A-3597AC479C4F}"/>
            </a:ext>
          </a:extLst>
        </xdr:cNvPr>
        <xdr:cNvSpPr/>
      </xdr:nvSpPr>
      <xdr:spPr>
        <a:xfrm>
          <a:off x="8302909" y="269591"/>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460375</xdr:colOff>
      <xdr:row>5</xdr:row>
      <xdr:rowOff>127001</xdr:rowOff>
    </xdr:from>
    <xdr:to>
      <xdr:col>14</xdr:col>
      <xdr:colOff>462642</xdr:colOff>
      <xdr:row>8</xdr:row>
      <xdr:rowOff>54428</xdr:rowOff>
    </xdr:to>
    <xdr:sp macro="" textlink="">
      <xdr:nvSpPr>
        <xdr:cNvPr id="2" name="テキスト ボックス 1">
          <a:extLst>
            <a:ext uri="{FF2B5EF4-FFF2-40B4-BE49-F238E27FC236}">
              <a16:creationId xmlns:a16="http://schemas.microsoft.com/office/drawing/2014/main" id="{CF1536E8-7E1D-4DB5-9521-EE2577209E76}"/>
            </a:ext>
          </a:extLst>
        </xdr:cNvPr>
        <xdr:cNvSpPr txBox="1"/>
      </xdr:nvSpPr>
      <xdr:spPr>
        <a:xfrm>
          <a:off x="11400518" y="2494644"/>
          <a:ext cx="7050767" cy="116567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UD デジタル 教科書体 NK-R" panose="02020400000000000000" pitchFamily="18" charset="-128"/>
              <a:ea typeface="UD デジタル 教科書体 NK-R" panose="02020400000000000000" pitchFamily="18" charset="-128"/>
            </a:rPr>
            <a:t>サービス管理責任者が兼務していない場合でも、この様式の提出は必要です。</a:t>
          </a:r>
        </a:p>
      </xdr:txBody>
    </xdr:sp>
    <xdr:clientData/>
  </xdr:twoCellAnchor>
  <xdr:twoCellAnchor>
    <xdr:from>
      <xdr:col>7</xdr:col>
      <xdr:colOff>857249</xdr:colOff>
      <xdr:row>1</xdr:row>
      <xdr:rowOff>353786</xdr:rowOff>
    </xdr:from>
    <xdr:to>
      <xdr:col>10</xdr:col>
      <xdr:colOff>286599</xdr:colOff>
      <xdr:row>3</xdr:row>
      <xdr:rowOff>38101</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B54522F3-2640-431C-8A08-80A6D9C13D07}"/>
            </a:ext>
          </a:extLst>
        </xdr:cNvPr>
        <xdr:cNvSpPr/>
      </xdr:nvSpPr>
      <xdr:spPr>
        <a:xfrm>
          <a:off x="11797392" y="721179"/>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361950</xdr:colOff>
      <xdr:row>2</xdr:row>
      <xdr:rowOff>76200</xdr:rowOff>
    </xdr:from>
    <xdr:to>
      <xdr:col>9</xdr:col>
      <xdr:colOff>38100</xdr:colOff>
      <xdr:row>5</xdr:row>
      <xdr:rowOff>171450</xdr:rowOff>
    </xdr:to>
    <xdr:sp macro="" textlink="">
      <xdr:nvSpPr>
        <xdr:cNvPr id="2" name="四角形: 角を丸くする 1">
          <a:extLst>
            <a:ext uri="{FF2B5EF4-FFF2-40B4-BE49-F238E27FC236}">
              <a16:creationId xmlns:a16="http://schemas.microsoft.com/office/drawing/2014/main" id="{7CDF7184-53A1-498D-B595-98F71CCCA71B}"/>
            </a:ext>
          </a:extLst>
        </xdr:cNvPr>
        <xdr:cNvSpPr/>
      </xdr:nvSpPr>
      <xdr:spPr>
        <a:xfrm>
          <a:off x="7315200" y="514350"/>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409575</xdr:colOff>
      <xdr:row>2</xdr:row>
      <xdr:rowOff>104775</xdr:rowOff>
    </xdr:from>
    <xdr:to>
      <xdr:col>9</xdr:col>
      <xdr:colOff>222646</xdr:colOff>
      <xdr:row>4</xdr:row>
      <xdr:rowOff>110218</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783A47-F551-4DE2-A12E-AE74BF2D95F4}"/>
            </a:ext>
          </a:extLst>
        </xdr:cNvPr>
        <xdr:cNvSpPr/>
      </xdr:nvSpPr>
      <xdr:spPr>
        <a:xfrm>
          <a:off x="7715250" y="561975"/>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271097</xdr:colOff>
      <xdr:row>1</xdr:row>
      <xdr:rowOff>146539</xdr:rowOff>
    </xdr:from>
    <xdr:to>
      <xdr:col>20</xdr:col>
      <xdr:colOff>488614</xdr:colOff>
      <xdr:row>4</xdr:row>
      <xdr:rowOff>90435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EA537D94-B9F4-4D7A-A437-E0172376CD5F}"/>
            </a:ext>
          </a:extLst>
        </xdr:cNvPr>
        <xdr:cNvSpPr/>
      </xdr:nvSpPr>
      <xdr:spPr>
        <a:xfrm>
          <a:off x="6806712" y="395654"/>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238125</xdr:colOff>
      <xdr:row>1</xdr:row>
      <xdr:rowOff>134938</xdr:rowOff>
    </xdr:from>
    <xdr:to>
      <xdr:col>11</xdr:col>
      <xdr:colOff>311546</xdr:colOff>
      <xdr:row>4</xdr:row>
      <xdr:rowOff>270556</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B864C76D-9FDB-417D-809A-8CCE32663194}"/>
            </a:ext>
          </a:extLst>
        </xdr:cNvPr>
        <xdr:cNvSpPr/>
      </xdr:nvSpPr>
      <xdr:spPr>
        <a:xfrm>
          <a:off x="7127875" y="373063"/>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0</xdr:colOff>
      <xdr:row>1</xdr:row>
      <xdr:rowOff>209550</xdr:rowOff>
    </xdr:from>
    <xdr:to>
      <xdr:col>42</xdr:col>
      <xdr:colOff>3127771</xdr:colOff>
      <xdr:row>4</xdr:row>
      <xdr:rowOff>214993</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C7998F2-3CB4-490A-AA12-1CF9A1AC334F}"/>
            </a:ext>
          </a:extLst>
        </xdr:cNvPr>
        <xdr:cNvSpPr/>
      </xdr:nvSpPr>
      <xdr:spPr>
        <a:xfrm>
          <a:off x="11877675" y="457200"/>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40</xdr:col>
      <xdr:colOff>466725</xdr:colOff>
      <xdr:row>2</xdr:row>
      <xdr:rowOff>114300</xdr:rowOff>
    </xdr:from>
    <xdr:to>
      <xdr:col>42</xdr:col>
      <xdr:colOff>2965846</xdr:colOff>
      <xdr:row>5</xdr:row>
      <xdr:rowOff>119743</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23B6E935-8121-4559-8C26-2FADC2DBBC02}"/>
            </a:ext>
          </a:extLst>
        </xdr:cNvPr>
        <xdr:cNvSpPr/>
      </xdr:nvSpPr>
      <xdr:spPr>
        <a:xfrm>
          <a:off x="11715750" y="590550"/>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57150</xdr:colOff>
      <xdr:row>2</xdr:row>
      <xdr:rowOff>47625</xdr:rowOff>
    </xdr:from>
    <xdr:to>
      <xdr:col>27</xdr:col>
      <xdr:colOff>270271</xdr:colOff>
      <xdr:row>5</xdr:row>
      <xdr:rowOff>167368</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9C09F5E8-28F5-4D67-B34A-324CEE2A30F8}"/>
            </a:ext>
          </a:extLst>
        </xdr:cNvPr>
        <xdr:cNvSpPr/>
      </xdr:nvSpPr>
      <xdr:spPr>
        <a:xfrm>
          <a:off x="7172325" y="428625"/>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190500</xdr:colOff>
      <xdr:row>2</xdr:row>
      <xdr:rowOff>123825</xdr:rowOff>
    </xdr:from>
    <xdr:to>
      <xdr:col>29</xdr:col>
      <xdr:colOff>70246</xdr:colOff>
      <xdr:row>6</xdr:row>
      <xdr:rowOff>110218</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485E7F02-747B-456A-A002-05D4F21EC5F8}"/>
            </a:ext>
          </a:extLst>
        </xdr:cNvPr>
        <xdr:cNvSpPr/>
      </xdr:nvSpPr>
      <xdr:spPr>
        <a:xfrm>
          <a:off x="7019925" y="476250"/>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320040</xdr:colOff>
      <xdr:row>0</xdr:row>
      <xdr:rowOff>41911</xdr:rowOff>
    </xdr:from>
    <xdr:to>
      <xdr:col>17</xdr:col>
      <xdr:colOff>341948</xdr:colOff>
      <xdr:row>3</xdr:row>
      <xdr:rowOff>3811</xdr:rowOff>
    </xdr:to>
    <xdr:grpSp>
      <xdr:nvGrpSpPr>
        <xdr:cNvPr id="2" name="グループ化 1">
          <a:extLst>
            <a:ext uri="{FF2B5EF4-FFF2-40B4-BE49-F238E27FC236}">
              <a16:creationId xmlns:a16="http://schemas.microsoft.com/office/drawing/2014/main" id="{BA1122F1-FFA1-4172-884A-480CC5B969B3}"/>
            </a:ext>
          </a:extLst>
        </xdr:cNvPr>
        <xdr:cNvGrpSpPr/>
      </xdr:nvGrpSpPr>
      <xdr:grpSpPr>
        <a:xfrm>
          <a:off x="5749290" y="41911"/>
          <a:ext cx="745808" cy="638175"/>
          <a:chOff x="5623560" y="60961"/>
          <a:chExt cx="711518" cy="632460"/>
        </a:xfrm>
      </xdr:grpSpPr>
      <xdr:sp macro="" textlink="">
        <xdr:nvSpPr>
          <xdr:cNvPr id="3" name="ワードアート 1">
            <a:extLst>
              <a:ext uri="{FF2B5EF4-FFF2-40B4-BE49-F238E27FC236}">
                <a16:creationId xmlns:a16="http://schemas.microsoft.com/office/drawing/2014/main" id="{809565DA-FA52-46C5-9004-CB04BDBB9123}"/>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2F0FD050-8D56-449C-9FE6-BA07AA733B78}"/>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190500</xdr:colOff>
      <xdr:row>58</xdr:row>
      <xdr:rowOff>0</xdr:rowOff>
    </xdr:from>
    <xdr:to>
      <xdr:col>6</xdr:col>
      <xdr:colOff>38100</xdr:colOff>
      <xdr:row>58</xdr:row>
      <xdr:rowOff>137160</xdr:rowOff>
    </xdr:to>
    <xdr:sp macro="" textlink="">
      <xdr:nvSpPr>
        <xdr:cNvPr id="5" name="テキスト ボックス 3">
          <a:extLst>
            <a:ext uri="{FF2B5EF4-FFF2-40B4-BE49-F238E27FC236}">
              <a16:creationId xmlns:a16="http://schemas.microsoft.com/office/drawing/2014/main" id="{59D3C224-5ED8-49F8-9926-0F62BAF736F1}"/>
            </a:ext>
          </a:extLst>
        </xdr:cNvPr>
        <xdr:cNvSpPr txBox="1">
          <a:spLocks noChangeArrowheads="1"/>
        </xdr:cNvSpPr>
      </xdr:nvSpPr>
      <xdr:spPr bwMode="auto">
        <a:xfrm>
          <a:off x="2000250" y="9582150"/>
          <a:ext cx="209550" cy="137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twoCellAnchor>
  <xdr:twoCellAnchor>
    <xdr:from>
      <xdr:col>20</xdr:col>
      <xdr:colOff>95250</xdr:colOff>
      <xdr:row>2</xdr:row>
      <xdr:rowOff>19050</xdr:rowOff>
    </xdr:from>
    <xdr:to>
      <xdr:col>30</xdr:col>
      <xdr:colOff>232171</xdr:colOff>
      <xdr:row>6</xdr:row>
      <xdr:rowOff>34018</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C92C5B96-29E7-42FA-97E4-0796C2B1E662}"/>
            </a:ext>
          </a:extLst>
        </xdr:cNvPr>
        <xdr:cNvSpPr/>
      </xdr:nvSpPr>
      <xdr:spPr>
        <a:xfrm>
          <a:off x="7477125" y="504825"/>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340995</xdr:colOff>
      <xdr:row>0</xdr:row>
      <xdr:rowOff>139065</xdr:rowOff>
    </xdr:from>
    <xdr:to>
      <xdr:col>18</xdr:col>
      <xdr:colOff>374333</xdr:colOff>
      <xdr:row>4</xdr:row>
      <xdr:rowOff>55245</xdr:rowOff>
    </xdr:to>
    <xdr:grpSp>
      <xdr:nvGrpSpPr>
        <xdr:cNvPr id="2" name="グループ化 1">
          <a:extLst>
            <a:ext uri="{FF2B5EF4-FFF2-40B4-BE49-F238E27FC236}">
              <a16:creationId xmlns:a16="http://schemas.microsoft.com/office/drawing/2014/main" id="{16A1C6E3-4A37-4CBF-B252-D0DEEAF82844}"/>
            </a:ext>
          </a:extLst>
        </xdr:cNvPr>
        <xdr:cNvGrpSpPr/>
      </xdr:nvGrpSpPr>
      <xdr:grpSpPr>
        <a:xfrm>
          <a:off x="5779770" y="139065"/>
          <a:ext cx="785813" cy="640080"/>
          <a:chOff x="5623560" y="60961"/>
          <a:chExt cx="711518" cy="632460"/>
        </a:xfrm>
      </xdr:grpSpPr>
      <xdr:sp macro="" textlink="">
        <xdr:nvSpPr>
          <xdr:cNvPr id="3" name="ワードアート 1">
            <a:extLst>
              <a:ext uri="{FF2B5EF4-FFF2-40B4-BE49-F238E27FC236}">
                <a16:creationId xmlns:a16="http://schemas.microsoft.com/office/drawing/2014/main" id="{7B34D711-038B-49E1-B757-21386FC6CF14}"/>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294B12E5-FB49-47E2-BCA8-355BE4AC75AD}"/>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21</xdr:col>
      <xdr:colOff>152400</xdr:colOff>
      <xdr:row>2</xdr:row>
      <xdr:rowOff>104775</xdr:rowOff>
    </xdr:from>
    <xdr:to>
      <xdr:col>34</xdr:col>
      <xdr:colOff>194071</xdr:colOff>
      <xdr:row>6</xdr:row>
      <xdr:rowOff>138793</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B90B304D-D851-4788-8402-D9829E2984E9}"/>
            </a:ext>
          </a:extLst>
        </xdr:cNvPr>
        <xdr:cNvSpPr/>
      </xdr:nvSpPr>
      <xdr:spPr>
        <a:xfrm>
          <a:off x="7505700" y="504825"/>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500673</xdr:colOff>
      <xdr:row>3</xdr:row>
      <xdr:rowOff>12211</xdr:rowOff>
    </xdr:from>
    <xdr:to>
      <xdr:col>36</xdr:col>
      <xdr:colOff>154017</xdr:colOff>
      <xdr:row>6</xdr:row>
      <xdr:rowOff>31820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7A4A4965-951F-450A-A5D7-A61B8586047E}"/>
            </a:ext>
          </a:extLst>
        </xdr:cNvPr>
        <xdr:cNvSpPr/>
      </xdr:nvSpPr>
      <xdr:spPr>
        <a:xfrm>
          <a:off x="10880481" y="598365"/>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561975</xdr:colOff>
      <xdr:row>2</xdr:row>
      <xdr:rowOff>133350</xdr:rowOff>
    </xdr:from>
    <xdr:to>
      <xdr:col>11</xdr:col>
      <xdr:colOff>203596</xdr:colOff>
      <xdr:row>5</xdr:row>
      <xdr:rowOff>14968</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4637E9-6B74-4ACF-9F76-46C0D6D78324}"/>
            </a:ext>
          </a:extLst>
        </xdr:cNvPr>
        <xdr:cNvSpPr/>
      </xdr:nvSpPr>
      <xdr:spPr>
        <a:xfrm>
          <a:off x="7038975" y="485775"/>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3</xdr:row>
      <xdr:rowOff>0</xdr:rowOff>
    </xdr:from>
    <xdr:to>
      <xdr:col>15</xdr:col>
      <xdr:colOff>327421</xdr:colOff>
      <xdr:row>5</xdr:row>
      <xdr:rowOff>119743</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26E48658-23FD-4EEB-9B4B-0C6B58A2805B}"/>
            </a:ext>
          </a:extLst>
        </xdr:cNvPr>
        <xdr:cNvSpPr/>
      </xdr:nvSpPr>
      <xdr:spPr>
        <a:xfrm>
          <a:off x="7458075" y="609600"/>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57150</xdr:colOff>
      <xdr:row>1</xdr:row>
      <xdr:rowOff>371475</xdr:rowOff>
    </xdr:from>
    <xdr:to>
      <xdr:col>16</xdr:col>
      <xdr:colOff>384571</xdr:colOff>
      <xdr:row>4</xdr:row>
      <xdr:rowOff>205468</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F28AA994-B27D-4C1D-835B-7573C667AD50}"/>
            </a:ext>
          </a:extLst>
        </xdr:cNvPr>
        <xdr:cNvSpPr/>
      </xdr:nvSpPr>
      <xdr:spPr>
        <a:xfrm>
          <a:off x="7248525" y="619125"/>
          <a:ext cx="3756421"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 Id="rId1" Type="http://schemas.openxmlformats.org/officeDocument/2006/relationships/externalLinkPath" Target="file:///\\V1N4-FLSRV.prefnagasaki2.lan\UserProfiles$\015875\Downloads\&#9313;&#21220;&#21209;&#24418;&#24907;&#19968;&#35239;&#34920;&#65291;&#33258;&#27835;&#20307;&#12372;&#24847;&#35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6EF47-182C-41CA-BCA0-D7CC4D3845ED}">
  <sheetPr>
    <tabColor theme="4" tint="0.59999389629810485"/>
  </sheetPr>
  <dimension ref="A1:U27"/>
  <sheetViews>
    <sheetView tabSelected="1" view="pageBreakPreview" zoomScale="89" zoomScaleNormal="100" zoomScaleSheetLayoutView="89" workbookViewId="0">
      <pane ySplit="2" topLeftCell="A3" activePane="bottomLeft" state="frozen"/>
      <selection activeCell="H20" sqref="H20"/>
      <selection pane="bottomLeft"/>
    </sheetView>
  </sheetViews>
  <sheetFormatPr defaultColWidth="9" defaultRowHeight="11.25" x14ac:dyDescent="0.15"/>
  <cols>
    <col min="1" max="1" width="12.125" style="339" customWidth="1"/>
    <col min="2" max="2" width="49.375" style="339" customWidth="1"/>
    <col min="3" max="16" width="9.625" style="339" customWidth="1"/>
    <col min="17" max="17" width="2.25" style="339" customWidth="1"/>
    <col min="18" max="16384" width="9" style="339"/>
  </cols>
  <sheetData>
    <row r="1" spans="1:21" ht="17.45" customHeight="1" thickBot="1" x14ac:dyDescent="0.3">
      <c r="A1" s="336" t="s">
        <v>591</v>
      </c>
      <c r="B1" s="337"/>
      <c r="C1" s="338"/>
      <c r="D1" s="338"/>
      <c r="E1" s="338"/>
      <c r="F1" s="338"/>
      <c r="G1" s="338"/>
      <c r="H1" s="338"/>
      <c r="I1" s="338"/>
      <c r="J1" s="338"/>
      <c r="K1" s="338"/>
      <c r="L1" s="338"/>
      <c r="M1" s="338"/>
      <c r="N1" s="338"/>
      <c r="O1" s="338"/>
      <c r="P1" s="338"/>
    </row>
    <row r="2" spans="1:21" s="344" customFormat="1" ht="93.75" customHeight="1" thickBot="1" x14ac:dyDescent="0.2">
      <c r="A2" s="414" t="s">
        <v>492</v>
      </c>
      <c r="B2" s="415"/>
      <c r="C2" s="340" t="s">
        <v>493</v>
      </c>
      <c r="D2" s="340" t="s">
        <v>494</v>
      </c>
      <c r="E2" s="340" t="s">
        <v>495</v>
      </c>
      <c r="F2" s="340" t="s">
        <v>496</v>
      </c>
      <c r="G2" s="340" t="s">
        <v>497</v>
      </c>
      <c r="H2" s="340" t="s">
        <v>498</v>
      </c>
      <c r="I2" s="340" t="s">
        <v>499</v>
      </c>
      <c r="J2" s="340" t="s">
        <v>589</v>
      </c>
      <c r="K2" s="340" t="s">
        <v>500</v>
      </c>
      <c r="L2" s="394" t="s">
        <v>586</v>
      </c>
      <c r="M2" s="341" t="s">
        <v>501</v>
      </c>
      <c r="N2" s="341" t="s">
        <v>312</v>
      </c>
      <c r="O2" s="342" t="s">
        <v>502</v>
      </c>
      <c r="P2" s="343" t="s">
        <v>503</v>
      </c>
    </row>
    <row r="3" spans="1:21" ht="24.95" customHeight="1" x14ac:dyDescent="0.15">
      <c r="A3" s="345" t="s">
        <v>504</v>
      </c>
      <c r="B3" s="346" t="s">
        <v>505</v>
      </c>
      <c r="C3" s="347" t="s">
        <v>506</v>
      </c>
      <c r="D3" s="347" t="s">
        <v>506</v>
      </c>
      <c r="E3" s="348" t="s">
        <v>506</v>
      </c>
      <c r="F3" s="348" t="s">
        <v>506</v>
      </c>
      <c r="G3" s="348" t="s">
        <v>506</v>
      </c>
      <c r="H3" s="348" t="s">
        <v>506</v>
      </c>
      <c r="I3" s="348" t="s">
        <v>506</v>
      </c>
      <c r="J3" s="348" t="s">
        <v>506</v>
      </c>
      <c r="K3" s="348" t="s">
        <v>506</v>
      </c>
      <c r="L3" s="348" t="s">
        <v>506</v>
      </c>
      <c r="M3" s="348" t="s">
        <v>506</v>
      </c>
      <c r="N3" s="348" t="s">
        <v>506</v>
      </c>
      <c r="O3" s="348" t="s">
        <v>506</v>
      </c>
      <c r="P3" s="349" t="s">
        <v>506</v>
      </c>
    </row>
    <row r="4" spans="1:21" ht="24.95" customHeight="1" x14ac:dyDescent="0.15">
      <c r="A4" s="350" t="s">
        <v>507</v>
      </c>
      <c r="B4" s="351" t="s">
        <v>592</v>
      </c>
      <c r="C4" s="352" t="s">
        <v>506</v>
      </c>
      <c r="D4" s="352" t="s">
        <v>506</v>
      </c>
      <c r="E4" s="353" t="s">
        <v>506</v>
      </c>
      <c r="F4" s="353" t="s">
        <v>506</v>
      </c>
      <c r="G4" s="353" t="s">
        <v>506</v>
      </c>
      <c r="H4" s="353"/>
      <c r="I4" s="353"/>
      <c r="J4" s="353" t="s">
        <v>506</v>
      </c>
      <c r="K4" s="353" t="s">
        <v>506</v>
      </c>
      <c r="L4" s="353" t="s">
        <v>506</v>
      </c>
      <c r="M4" s="353" t="s">
        <v>506</v>
      </c>
      <c r="N4" s="353" t="s">
        <v>506</v>
      </c>
      <c r="O4" s="353" t="s">
        <v>506</v>
      </c>
      <c r="P4" s="354" t="s">
        <v>506</v>
      </c>
    </row>
    <row r="5" spans="1:21" ht="24.95" customHeight="1" x14ac:dyDescent="0.15">
      <c r="A5" s="396" t="s">
        <v>507</v>
      </c>
      <c r="B5" s="397" t="s">
        <v>602</v>
      </c>
      <c r="C5" s="398"/>
      <c r="D5" s="398"/>
      <c r="E5" s="399"/>
      <c r="F5" s="399"/>
      <c r="G5" s="399"/>
      <c r="H5" s="399"/>
      <c r="I5" s="399"/>
      <c r="J5" s="399" t="s">
        <v>510</v>
      </c>
      <c r="K5" s="399"/>
      <c r="L5" s="399"/>
      <c r="M5" s="399"/>
      <c r="N5" s="399"/>
      <c r="O5" s="400"/>
      <c r="P5" s="401"/>
    </row>
    <row r="6" spans="1:21" ht="24.95" customHeight="1" x14ac:dyDescent="0.15">
      <c r="A6" s="356" t="s">
        <v>508</v>
      </c>
      <c r="B6" s="351" t="s">
        <v>509</v>
      </c>
      <c r="C6" s="352" t="s">
        <v>233</v>
      </c>
      <c r="D6" s="352"/>
      <c r="E6" s="353" t="s">
        <v>510</v>
      </c>
      <c r="F6" s="353" t="s">
        <v>233</v>
      </c>
      <c r="G6" s="353" t="s">
        <v>510</v>
      </c>
      <c r="H6" s="353" t="s">
        <v>510</v>
      </c>
      <c r="I6" s="353"/>
      <c r="J6" s="353"/>
      <c r="K6" s="353"/>
      <c r="L6" s="353"/>
      <c r="M6" s="353"/>
      <c r="N6" s="353"/>
      <c r="O6" s="355"/>
      <c r="P6" s="354"/>
      <c r="U6" s="413"/>
    </row>
    <row r="7" spans="1:21" ht="24.95" customHeight="1" x14ac:dyDescent="0.15">
      <c r="A7" s="396" t="s">
        <v>511</v>
      </c>
      <c r="B7" s="397" t="s">
        <v>594</v>
      </c>
      <c r="C7" s="398"/>
      <c r="D7" s="398" t="s">
        <v>506</v>
      </c>
      <c r="E7" s="399"/>
      <c r="F7" s="399"/>
      <c r="G7" s="399"/>
      <c r="H7" s="399"/>
      <c r="I7" s="399" t="s">
        <v>506</v>
      </c>
      <c r="J7" s="399" t="s">
        <v>506</v>
      </c>
      <c r="K7" s="399"/>
      <c r="L7" s="399"/>
      <c r="M7" s="399"/>
      <c r="N7" s="399"/>
      <c r="O7" s="400"/>
      <c r="P7" s="401"/>
    </row>
    <row r="8" spans="1:21" ht="24.95" customHeight="1" x14ac:dyDescent="0.15">
      <c r="A8" s="350" t="s">
        <v>512</v>
      </c>
      <c r="B8" s="351" t="s">
        <v>513</v>
      </c>
      <c r="C8" s="352"/>
      <c r="D8" s="352" t="s">
        <v>506</v>
      </c>
      <c r="E8" s="353"/>
      <c r="F8" s="353"/>
      <c r="G8" s="353"/>
      <c r="H8" s="353"/>
      <c r="I8" s="353" t="s">
        <v>506</v>
      </c>
      <c r="J8" s="353" t="s">
        <v>506</v>
      </c>
      <c r="K8" s="353"/>
      <c r="L8" s="353"/>
      <c r="M8" s="353"/>
      <c r="N8" s="353"/>
      <c r="O8" s="355"/>
      <c r="P8" s="354"/>
    </row>
    <row r="9" spans="1:21" ht="24.95" customHeight="1" x14ac:dyDescent="0.15">
      <c r="A9" s="402" t="s">
        <v>508</v>
      </c>
      <c r="B9" s="397" t="s">
        <v>514</v>
      </c>
      <c r="C9" s="398"/>
      <c r="D9" s="398" t="s">
        <v>515</v>
      </c>
      <c r="E9" s="398"/>
      <c r="F9" s="398"/>
      <c r="G9" s="398"/>
      <c r="H9" s="398"/>
      <c r="I9" s="398"/>
      <c r="J9" s="398" t="s">
        <v>590</v>
      </c>
      <c r="K9" s="398"/>
      <c r="L9" s="398"/>
      <c r="M9" s="398"/>
      <c r="N9" s="398"/>
      <c r="O9" s="403"/>
      <c r="P9" s="401"/>
    </row>
    <row r="10" spans="1:21" ht="24.95" customHeight="1" x14ac:dyDescent="0.15">
      <c r="A10" s="356" t="s">
        <v>508</v>
      </c>
      <c r="B10" s="351" t="s">
        <v>516</v>
      </c>
      <c r="C10" s="352"/>
      <c r="D10" s="352" t="s">
        <v>515</v>
      </c>
      <c r="E10" s="352"/>
      <c r="F10" s="352"/>
      <c r="G10" s="352"/>
      <c r="H10" s="352"/>
      <c r="I10" s="352"/>
      <c r="J10" s="352" t="s">
        <v>590</v>
      </c>
      <c r="K10" s="352"/>
      <c r="L10" s="352"/>
      <c r="M10" s="352"/>
      <c r="N10" s="352"/>
      <c r="O10" s="357"/>
      <c r="P10" s="354"/>
    </row>
    <row r="11" spans="1:21" ht="24.95" customHeight="1" x14ac:dyDescent="0.15">
      <c r="A11" s="396" t="s">
        <v>517</v>
      </c>
      <c r="B11" s="397" t="s">
        <v>587</v>
      </c>
      <c r="C11" s="398"/>
      <c r="D11" s="398"/>
      <c r="E11" s="399"/>
      <c r="F11" s="399"/>
      <c r="G11" s="399"/>
      <c r="H11" s="399"/>
      <c r="I11" s="399"/>
      <c r="J11" s="399"/>
      <c r="K11" s="399" t="s">
        <v>506</v>
      </c>
      <c r="L11" s="399" t="s">
        <v>506</v>
      </c>
      <c r="M11" s="399"/>
      <c r="N11" s="399"/>
      <c r="O11" s="400"/>
      <c r="P11" s="401"/>
    </row>
    <row r="12" spans="1:21" ht="24.95" customHeight="1" x14ac:dyDescent="0.15">
      <c r="A12" s="350" t="s">
        <v>604</v>
      </c>
      <c r="B12" s="351" t="s">
        <v>605</v>
      </c>
      <c r="C12" s="352"/>
      <c r="D12" s="352"/>
      <c r="E12" s="353"/>
      <c r="F12" s="353"/>
      <c r="G12" s="353"/>
      <c r="H12" s="353"/>
      <c r="I12" s="353"/>
      <c r="J12" s="353"/>
      <c r="K12" s="353"/>
      <c r="L12" s="353"/>
      <c r="M12" s="353"/>
      <c r="N12" s="353"/>
      <c r="O12" s="355"/>
      <c r="P12" s="354"/>
    </row>
    <row r="13" spans="1:21" ht="24.95" customHeight="1" x14ac:dyDescent="0.15">
      <c r="A13" s="396" t="s">
        <v>518</v>
      </c>
      <c r="B13" s="397" t="s">
        <v>597</v>
      </c>
      <c r="C13" s="398"/>
      <c r="D13" s="398"/>
      <c r="E13" s="399"/>
      <c r="F13" s="399"/>
      <c r="G13" s="399"/>
      <c r="H13" s="399"/>
      <c r="I13" s="399"/>
      <c r="J13" s="399"/>
      <c r="K13" s="399" t="s">
        <v>506</v>
      </c>
      <c r="L13" s="399" t="s">
        <v>506</v>
      </c>
      <c r="M13" s="399"/>
      <c r="N13" s="399"/>
      <c r="O13" s="400"/>
      <c r="P13" s="401"/>
    </row>
    <row r="14" spans="1:21" ht="24.95" customHeight="1" x14ac:dyDescent="0.15">
      <c r="A14" s="356" t="s">
        <v>508</v>
      </c>
      <c r="B14" s="351" t="s">
        <v>599</v>
      </c>
      <c r="C14" s="352"/>
      <c r="D14" s="352"/>
      <c r="E14" s="353"/>
      <c r="F14" s="353"/>
      <c r="G14" s="353"/>
      <c r="H14" s="353"/>
      <c r="I14" s="353"/>
      <c r="J14" s="353"/>
      <c r="K14" s="353" t="s">
        <v>519</v>
      </c>
      <c r="L14" s="353" t="s">
        <v>588</v>
      </c>
      <c r="M14" s="353"/>
      <c r="N14" s="353"/>
      <c r="O14" s="355"/>
      <c r="P14" s="354"/>
    </row>
    <row r="15" spans="1:21" ht="24.95" customHeight="1" x14ac:dyDescent="0.15">
      <c r="A15" s="396" t="s">
        <v>520</v>
      </c>
      <c r="B15" s="397" t="s">
        <v>600</v>
      </c>
      <c r="C15" s="398"/>
      <c r="D15" s="398"/>
      <c r="E15" s="398"/>
      <c r="F15" s="398"/>
      <c r="G15" s="398"/>
      <c r="H15" s="398"/>
      <c r="I15" s="398"/>
      <c r="J15" s="398"/>
      <c r="K15" s="398"/>
      <c r="L15" s="398"/>
      <c r="M15" s="398" t="s">
        <v>510</v>
      </c>
      <c r="N15" s="398"/>
      <c r="O15" s="400"/>
      <c r="P15" s="401"/>
    </row>
    <row r="16" spans="1:21" ht="24.95" customHeight="1" x14ac:dyDescent="0.15">
      <c r="A16" s="350" t="s">
        <v>521</v>
      </c>
      <c r="B16" s="351" t="s">
        <v>522</v>
      </c>
      <c r="C16" s="352"/>
      <c r="D16" s="352"/>
      <c r="E16" s="352" t="s">
        <v>311</v>
      </c>
      <c r="F16" s="352"/>
      <c r="G16" s="352"/>
      <c r="H16" s="352"/>
      <c r="I16" s="352"/>
      <c r="J16" s="352"/>
      <c r="K16" s="352"/>
      <c r="L16" s="352"/>
      <c r="M16" s="352"/>
      <c r="N16" s="352"/>
      <c r="O16" s="355"/>
      <c r="P16" s="354"/>
    </row>
    <row r="17" spans="1:16" ht="24.95" customHeight="1" x14ac:dyDescent="0.15">
      <c r="A17" s="396" t="s">
        <v>603</v>
      </c>
      <c r="B17" s="397" t="s">
        <v>523</v>
      </c>
      <c r="C17" s="398"/>
      <c r="D17" s="398"/>
      <c r="E17" s="399"/>
      <c r="F17" s="399"/>
      <c r="G17" s="399"/>
      <c r="H17" s="399"/>
      <c r="I17" s="399"/>
      <c r="J17" s="399" t="s">
        <v>588</v>
      </c>
      <c r="K17" s="399" t="s">
        <v>506</v>
      </c>
      <c r="L17" s="399" t="s">
        <v>588</v>
      </c>
      <c r="M17" s="399"/>
      <c r="N17" s="399" t="s">
        <v>515</v>
      </c>
      <c r="O17" s="400"/>
      <c r="P17" s="401"/>
    </row>
    <row r="18" spans="1:16" ht="24.95" customHeight="1" x14ac:dyDescent="0.15">
      <c r="A18" s="356" t="s">
        <v>508</v>
      </c>
      <c r="B18" s="351" t="s">
        <v>524</v>
      </c>
      <c r="C18" s="352" t="s">
        <v>506</v>
      </c>
      <c r="D18" s="352" t="s">
        <v>506</v>
      </c>
      <c r="E18" s="353"/>
      <c r="F18" s="353"/>
      <c r="G18" s="353"/>
      <c r="H18" s="353"/>
      <c r="I18" s="353"/>
      <c r="J18" s="353" t="s">
        <v>588</v>
      </c>
      <c r="K18" s="353"/>
      <c r="L18" s="353"/>
      <c r="M18" s="353" t="s">
        <v>506</v>
      </c>
      <c r="N18" s="353" t="s">
        <v>506</v>
      </c>
      <c r="O18" s="355"/>
      <c r="P18" s="354"/>
    </row>
    <row r="19" spans="1:16" ht="24.95" customHeight="1" x14ac:dyDescent="0.15">
      <c r="A19" s="404" t="s">
        <v>508</v>
      </c>
      <c r="B19" s="397" t="s">
        <v>525</v>
      </c>
      <c r="C19" s="405"/>
      <c r="D19" s="399"/>
      <c r="E19" s="406"/>
      <c r="F19" s="399"/>
      <c r="G19" s="399"/>
      <c r="H19" s="406"/>
      <c r="I19" s="406"/>
      <c r="J19" s="406"/>
      <c r="K19" s="399"/>
      <c r="L19" s="406"/>
      <c r="M19" s="406"/>
      <c r="N19" s="406"/>
      <c r="O19" s="400" t="s">
        <v>506</v>
      </c>
      <c r="P19" s="401"/>
    </row>
    <row r="20" spans="1:16" ht="24.95" customHeight="1" x14ac:dyDescent="0.15">
      <c r="A20" s="356" t="s">
        <v>508</v>
      </c>
      <c r="B20" s="351" t="s">
        <v>526</v>
      </c>
      <c r="C20" s="352"/>
      <c r="D20" s="352"/>
      <c r="E20" s="353"/>
      <c r="F20" s="353"/>
      <c r="G20" s="353"/>
      <c r="H20" s="353"/>
      <c r="I20" s="353"/>
      <c r="J20" s="353"/>
      <c r="K20" s="353"/>
      <c r="L20" s="353"/>
      <c r="M20" s="353"/>
      <c r="N20" s="353"/>
      <c r="O20" s="355"/>
      <c r="P20" s="354" t="s">
        <v>506</v>
      </c>
    </row>
    <row r="21" spans="1:16" ht="24.95" customHeight="1" thickBot="1" x14ac:dyDescent="0.2">
      <c r="A21" s="407" t="s">
        <v>508</v>
      </c>
      <c r="B21" s="408" t="s">
        <v>527</v>
      </c>
      <c r="C21" s="409" t="s">
        <v>515</v>
      </c>
      <c r="D21" s="409" t="s">
        <v>515</v>
      </c>
      <c r="E21" s="410" t="s">
        <v>515</v>
      </c>
      <c r="F21" s="410" t="s">
        <v>519</v>
      </c>
      <c r="G21" s="410" t="s">
        <v>515</v>
      </c>
      <c r="H21" s="410" t="s">
        <v>519</v>
      </c>
      <c r="I21" s="410"/>
      <c r="J21" s="410"/>
      <c r="K21" s="410"/>
      <c r="L21" s="410"/>
      <c r="M21" s="410"/>
      <c r="N21" s="410"/>
      <c r="O21" s="411"/>
      <c r="P21" s="412"/>
    </row>
    <row r="22" spans="1:16" s="360" customFormat="1" ht="24.95" customHeight="1" x14ac:dyDescent="0.15">
      <c r="B22" s="395" t="s">
        <v>593</v>
      </c>
    </row>
    <row r="23" spans="1:16" s="360" customFormat="1" ht="24.95" customHeight="1" x14ac:dyDescent="0.15">
      <c r="A23" s="358"/>
      <c r="B23" s="359" t="s">
        <v>595</v>
      </c>
      <c r="C23" s="358"/>
      <c r="D23" s="358"/>
      <c r="E23" s="358"/>
      <c r="F23" s="358"/>
      <c r="G23" s="358"/>
      <c r="H23" s="358"/>
      <c r="I23" s="358"/>
      <c r="J23" s="358"/>
      <c r="K23" s="358"/>
      <c r="L23" s="358"/>
      <c r="M23" s="358"/>
      <c r="N23" s="358"/>
      <c r="O23" s="358"/>
      <c r="P23" s="358"/>
    </row>
    <row r="24" spans="1:16" s="360" customFormat="1" ht="24.95" customHeight="1" x14ac:dyDescent="0.15">
      <c r="A24" s="358"/>
      <c r="B24" s="359" t="s">
        <v>598</v>
      </c>
      <c r="C24" s="358"/>
      <c r="D24" s="358"/>
      <c r="E24" s="358"/>
      <c r="F24" s="358"/>
      <c r="G24" s="358"/>
      <c r="H24" s="358"/>
      <c r="I24" s="358"/>
      <c r="J24" s="358"/>
      <c r="K24" s="358"/>
      <c r="L24" s="358"/>
      <c r="M24" s="358"/>
      <c r="N24" s="358"/>
      <c r="O24" s="358"/>
      <c r="P24" s="358"/>
    </row>
    <row r="25" spans="1:16" s="360" customFormat="1" ht="24.95" customHeight="1" x14ac:dyDescent="0.15">
      <c r="A25" s="358"/>
      <c r="B25" s="359" t="s">
        <v>596</v>
      </c>
      <c r="C25" s="358"/>
      <c r="D25" s="358"/>
      <c r="E25" s="358"/>
      <c r="F25" s="358"/>
      <c r="G25" s="358"/>
      <c r="H25" s="358"/>
      <c r="I25" s="358"/>
      <c r="J25" s="358"/>
      <c r="K25" s="358"/>
      <c r="L25" s="358"/>
      <c r="M25" s="358"/>
      <c r="N25" s="358"/>
      <c r="O25" s="358"/>
      <c r="P25" s="358"/>
    </row>
    <row r="26" spans="1:16" s="360" customFormat="1" ht="24.95" customHeight="1" x14ac:dyDescent="0.15">
      <c r="A26" s="358"/>
      <c r="B26" s="359" t="s">
        <v>601</v>
      </c>
      <c r="C26" s="358"/>
      <c r="D26" s="358"/>
      <c r="E26" s="358"/>
      <c r="F26" s="358"/>
      <c r="G26" s="358"/>
      <c r="H26" s="358"/>
      <c r="I26" s="358"/>
      <c r="J26" s="358"/>
      <c r="K26" s="358"/>
      <c r="L26" s="358"/>
      <c r="M26" s="358"/>
      <c r="N26" s="358"/>
      <c r="O26" s="358"/>
      <c r="P26" s="358"/>
    </row>
    <row r="27" spans="1:16" s="344" customFormat="1" ht="24.95" customHeight="1" x14ac:dyDescent="0.15">
      <c r="A27" s="361"/>
      <c r="B27" s="362" t="s">
        <v>528</v>
      </c>
      <c r="C27" s="361"/>
      <c r="D27" s="361"/>
      <c r="E27" s="361"/>
      <c r="F27" s="361"/>
      <c r="G27" s="361"/>
      <c r="H27" s="361"/>
      <c r="I27" s="361"/>
      <c r="J27" s="361"/>
      <c r="K27" s="361"/>
      <c r="L27" s="361"/>
      <c r="M27" s="361"/>
      <c r="N27" s="361"/>
      <c r="O27" s="361"/>
      <c r="P27" s="361"/>
    </row>
  </sheetData>
  <mergeCells count="1">
    <mergeCell ref="A2:B2"/>
  </mergeCells>
  <phoneticPr fontId="6"/>
  <hyperlinks>
    <hyperlink ref="A3" location="'変更届出書（様式第二号）'!A1" display="様式第二号" xr:uid="{76741FFF-91CD-4716-AC5F-FD192BD9D61C}"/>
    <hyperlink ref="A4" location="付表８!A1" display="付表" xr:uid="{37536B83-BE54-42F9-89F0-08D67B617F59}"/>
    <hyperlink ref="A7" location="'県様式１（平面図）'!A1" display="県様式１" xr:uid="{B75563C3-720B-483C-B499-0ED0136E1F85}"/>
    <hyperlink ref="A8" location="'県様式２（設備・備品一覧表）'!A1" display="県様式２" xr:uid="{8ABB5E90-5038-4E73-8F97-220D92360E7D}"/>
    <hyperlink ref="A11" location="'県様式３（経歴書）'!A1" display="県様式３" xr:uid="{D0FF88E0-2DEC-4146-A6FA-FC08995001EF}"/>
    <hyperlink ref="A13" location="'県様式４（実務経験証明書）'!A1" display="県様式４" xr:uid="{619D0A21-124A-4B7A-9DE3-5F96D042BC5C}"/>
    <hyperlink ref="A15" location="'（標準様式１）主たる障害特定理由'!A1" display="標準様式1" xr:uid="{74725CAD-883A-44AB-905F-C65E4C3DBF37}"/>
    <hyperlink ref="A16" location="'標準様式３（誓約書）'!A1" display="標準様式3" xr:uid="{27E6C970-D028-4637-A0FD-D5BC28EE42D0}"/>
    <hyperlink ref="A17" location="'別紙　勤務形態一覧表（就労移行支援）'!Print_Area" display="別紙" xr:uid="{169D2E3D-51F8-4647-B778-9D8A8D06F997}"/>
    <hyperlink ref="A5" location="'付表8-2（就労移行支援）'!A1" display="付表" xr:uid="{159729B3-E961-4AE4-88A0-8CEF5F844C4E}"/>
    <hyperlink ref="A12" location="'県様式3-2（サビ管兼務調書）'!Print_Area" display="県様式3-2" xr:uid="{A9B1C507-71B1-4F18-B674-FC34E750482C}"/>
  </hyperlinks>
  <printOptions horizontalCentered="1" verticalCentered="1"/>
  <pageMargins left="0.19685039370078741" right="0.19685039370078741" top="0.59055118110236227" bottom="0.19685039370078741" header="0.31496062992125984" footer="0.31496062992125984"/>
  <pageSetup paperSize="9" scale="70" fitToHeight="2" orientation="landscape" r:id="rId1"/>
  <headerFooter alignWithMargins="0">
    <oddHeader>&amp;C&amp;"ＭＳ Ｐゴシック,太字"&amp;14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FFC000"/>
  </sheetPr>
  <dimension ref="A1:K50"/>
  <sheetViews>
    <sheetView view="pageBreakPreview" zoomScaleNormal="100" zoomScaleSheetLayoutView="100" workbookViewId="0"/>
  </sheetViews>
  <sheetFormatPr defaultColWidth="9" defaultRowHeight="19.5" customHeight="1" x14ac:dyDescent="0.15"/>
  <cols>
    <col min="1" max="1" width="10" style="151" customWidth="1"/>
    <col min="2" max="3" width="4.375" style="151" customWidth="1"/>
    <col min="4" max="9" width="10" style="151" customWidth="1"/>
    <col min="10" max="10" width="10.625" style="151" customWidth="1"/>
    <col min="11" max="11" width="5" style="151" customWidth="1"/>
    <col min="12" max="16384" width="9" style="151"/>
  </cols>
  <sheetData>
    <row r="1" spans="1:11" ht="19.5" customHeight="1" x14ac:dyDescent="0.15">
      <c r="A1" s="150" t="s">
        <v>352</v>
      </c>
      <c r="B1" s="150"/>
      <c r="C1" s="150"/>
      <c r="D1" s="150"/>
      <c r="E1" s="150"/>
      <c r="F1" s="150"/>
      <c r="G1" s="150"/>
      <c r="H1" s="150"/>
      <c r="I1" s="150"/>
      <c r="J1" s="150"/>
    </row>
    <row r="2" spans="1:11" ht="30" customHeight="1" x14ac:dyDescent="0.15">
      <c r="A2" s="967" t="s">
        <v>192</v>
      </c>
      <c r="B2" s="967"/>
      <c r="C2" s="967"/>
      <c r="D2" s="967"/>
      <c r="E2" s="967"/>
      <c r="F2" s="967"/>
      <c r="G2" s="967"/>
      <c r="H2" s="967"/>
      <c r="I2" s="967"/>
      <c r="J2" s="967"/>
      <c r="K2" s="152"/>
    </row>
    <row r="3" spans="1:11" ht="15" customHeight="1" x14ac:dyDescent="0.15">
      <c r="A3" s="153"/>
      <c r="B3" s="153"/>
      <c r="C3" s="153"/>
      <c r="D3" s="153"/>
      <c r="E3" s="153"/>
      <c r="F3" s="153"/>
      <c r="G3" s="153"/>
      <c r="H3" s="153"/>
      <c r="I3" s="153"/>
      <c r="J3" s="153"/>
      <c r="K3" s="154"/>
    </row>
    <row r="4" spans="1:11" ht="22.5" customHeight="1" x14ac:dyDescent="0.15">
      <c r="A4" s="150"/>
      <c r="B4" s="150"/>
      <c r="C4" s="150"/>
      <c r="D4" s="150"/>
      <c r="E4" s="150"/>
      <c r="F4" s="150"/>
      <c r="G4" s="150"/>
      <c r="H4" s="150"/>
      <c r="I4" s="150"/>
      <c r="J4" s="155" t="s">
        <v>193</v>
      </c>
    </row>
    <row r="5" spans="1:11" ht="22.5" customHeight="1" x14ac:dyDescent="0.15">
      <c r="A5" s="150"/>
      <c r="B5" s="150"/>
      <c r="C5" s="150"/>
      <c r="D5" s="156" t="s">
        <v>194</v>
      </c>
      <c r="E5" s="150"/>
      <c r="F5" s="150"/>
      <c r="G5" s="150"/>
      <c r="H5" s="150"/>
      <c r="I5" s="150"/>
      <c r="J5" s="155" t="s">
        <v>221</v>
      </c>
    </row>
    <row r="6" spans="1:11" ht="22.5" customHeight="1" x14ac:dyDescent="0.15">
      <c r="A6" s="150"/>
      <c r="B6" s="150"/>
      <c r="C6" s="150"/>
      <c r="D6" s="150"/>
      <c r="E6" s="150"/>
      <c r="F6" s="150"/>
      <c r="G6" s="150"/>
      <c r="H6" s="150"/>
      <c r="I6" s="150"/>
      <c r="J6" s="150"/>
    </row>
    <row r="7" spans="1:11" ht="22.5" customHeight="1" x14ac:dyDescent="0.15">
      <c r="A7" s="150"/>
      <c r="B7" s="150"/>
      <c r="C7" s="150"/>
      <c r="D7" s="150"/>
      <c r="E7" s="150" t="s">
        <v>179</v>
      </c>
      <c r="F7" s="150"/>
      <c r="G7" s="150"/>
      <c r="H7" s="150"/>
      <c r="I7" s="150"/>
      <c r="J7" s="150"/>
    </row>
    <row r="8" spans="1:11" ht="45" customHeight="1" x14ac:dyDescent="0.15">
      <c r="A8" s="150"/>
      <c r="B8" s="150"/>
      <c r="C8" s="150"/>
      <c r="D8" s="150"/>
      <c r="E8" s="150"/>
      <c r="F8" s="150"/>
      <c r="G8" s="150"/>
      <c r="H8" s="150"/>
      <c r="I8" s="150"/>
      <c r="J8" s="150"/>
    </row>
    <row r="9" spans="1:11" ht="22.5" customHeight="1" x14ac:dyDescent="0.15">
      <c r="A9" s="150"/>
      <c r="B9" s="150"/>
      <c r="C9" s="150"/>
      <c r="D9" s="150"/>
      <c r="E9" s="150" t="s">
        <v>6</v>
      </c>
      <c r="F9" s="150"/>
      <c r="G9" s="150"/>
      <c r="H9" s="150"/>
      <c r="I9" s="150"/>
      <c r="J9" s="155" t="s">
        <v>2</v>
      </c>
    </row>
    <row r="10" spans="1:11" ht="22.5" customHeight="1" x14ac:dyDescent="0.15">
      <c r="A10" s="150"/>
      <c r="B10" s="150"/>
      <c r="C10" s="150"/>
      <c r="D10" s="150"/>
      <c r="E10" s="150" t="s">
        <v>3</v>
      </c>
      <c r="F10" s="150"/>
      <c r="G10" s="150"/>
      <c r="H10" s="150"/>
      <c r="I10" s="150"/>
      <c r="J10" s="150"/>
    </row>
    <row r="11" spans="1:11" ht="22.5" customHeight="1" x14ac:dyDescent="0.15">
      <c r="A11" s="150"/>
      <c r="B11" s="150"/>
      <c r="C11" s="150"/>
      <c r="D11" s="150"/>
      <c r="E11" s="150"/>
      <c r="F11" s="150"/>
      <c r="G11" s="150"/>
      <c r="H11" s="150"/>
      <c r="I11" s="150"/>
      <c r="J11" s="150"/>
    </row>
    <row r="12" spans="1:11" ht="22.5" customHeight="1" x14ac:dyDescent="0.15">
      <c r="A12" s="150" t="s">
        <v>195</v>
      </c>
      <c r="B12" s="150"/>
      <c r="C12" s="150"/>
      <c r="D12" s="150"/>
      <c r="E12" s="150"/>
      <c r="F12" s="150"/>
      <c r="G12" s="150"/>
      <c r="H12" s="150"/>
      <c r="I12" s="150"/>
      <c r="J12" s="150"/>
    </row>
    <row r="13" spans="1:11" ht="6.75" customHeight="1" thickBot="1" x14ac:dyDescent="0.2">
      <c r="A13" s="150"/>
      <c r="B13" s="150"/>
      <c r="C13" s="150"/>
      <c r="D13" s="150"/>
      <c r="E13" s="150"/>
      <c r="F13" s="150"/>
      <c r="G13" s="150"/>
      <c r="H13" s="150"/>
      <c r="I13" s="150"/>
      <c r="J13" s="150"/>
    </row>
    <row r="14" spans="1:11" ht="30" customHeight="1" x14ac:dyDescent="0.15">
      <c r="A14" s="968" t="s">
        <v>196</v>
      </c>
      <c r="B14" s="969"/>
      <c r="C14" s="970"/>
      <c r="D14" s="157"/>
      <c r="E14" s="157"/>
      <c r="F14" s="157"/>
      <c r="G14" s="971" t="s">
        <v>197</v>
      </c>
      <c r="H14" s="971"/>
      <c r="I14" s="971"/>
      <c r="J14" s="972"/>
    </row>
    <row r="15" spans="1:11" ht="36.75" customHeight="1" thickBot="1" x14ac:dyDescent="0.2">
      <c r="A15" s="973" t="s">
        <v>198</v>
      </c>
      <c r="B15" s="974"/>
      <c r="C15" s="975"/>
      <c r="D15" s="158"/>
      <c r="E15" s="158"/>
      <c r="F15" s="158"/>
      <c r="G15" s="158"/>
      <c r="H15" s="158"/>
      <c r="I15" s="158"/>
      <c r="J15" s="159"/>
    </row>
    <row r="16" spans="1:11" ht="37.5" customHeight="1" thickTop="1" x14ac:dyDescent="0.15">
      <c r="A16" s="976" t="s">
        <v>199</v>
      </c>
      <c r="B16" s="977"/>
      <c r="C16" s="978"/>
      <c r="D16" s="160"/>
      <c r="E16" s="160"/>
      <c r="F16" s="160"/>
      <c r="G16" s="160"/>
      <c r="H16" s="160"/>
      <c r="I16" s="160"/>
      <c r="J16" s="161"/>
    </row>
    <row r="17" spans="1:10" ht="22.5" customHeight="1" x14ac:dyDescent="0.15">
      <c r="A17" s="979"/>
      <c r="B17" s="980"/>
      <c r="C17" s="981"/>
      <c r="D17" s="951" t="s">
        <v>200</v>
      </c>
      <c r="E17" s="952"/>
      <c r="F17" s="952"/>
      <c r="G17" s="952"/>
      <c r="H17" s="952"/>
      <c r="I17" s="952"/>
      <c r="J17" s="953"/>
    </row>
    <row r="18" spans="1:10" ht="26.25" customHeight="1" x14ac:dyDescent="0.15">
      <c r="A18" s="945" t="s">
        <v>201</v>
      </c>
      <c r="B18" s="946"/>
      <c r="C18" s="947"/>
      <c r="D18" s="951" t="s">
        <v>202</v>
      </c>
      <c r="E18" s="952"/>
      <c r="F18" s="952"/>
      <c r="G18" s="952"/>
      <c r="H18" s="952"/>
      <c r="I18" s="952"/>
      <c r="J18" s="953"/>
    </row>
    <row r="19" spans="1:10" ht="26.25" customHeight="1" x14ac:dyDescent="0.15">
      <c r="A19" s="948"/>
      <c r="B19" s="949"/>
      <c r="C19" s="950"/>
      <c r="D19" s="954" t="s">
        <v>203</v>
      </c>
      <c r="E19" s="955"/>
      <c r="F19" s="955"/>
      <c r="G19" s="955"/>
      <c r="H19" s="955"/>
      <c r="I19" s="956" t="s">
        <v>204</v>
      </c>
      <c r="J19" s="957"/>
    </row>
    <row r="20" spans="1:10" ht="30" customHeight="1" x14ac:dyDescent="0.15">
      <c r="A20" s="945" t="s">
        <v>205</v>
      </c>
      <c r="B20" s="946"/>
      <c r="C20" s="947"/>
      <c r="D20" s="964" t="s">
        <v>206</v>
      </c>
      <c r="E20" s="965"/>
      <c r="F20" s="965"/>
      <c r="G20" s="965"/>
      <c r="H20" s="965"/>
      <c r="I20" s="965"/>
      <c r="J20" s="966"/>
    </row>
    <row r="21" spans="1:10" ht="30" customHeight="1" x14ac:dyDescent="0.15">
      <c r="A21" s="958"/>
      <c r="B21" s="959"/>
      <c r="C21" s="960"/>
      <c r="D21" s="160"/>
      <c r="E21" s="160"/>
      <c r="F21" s="160"/>
      <c r="G21" s="160"/>
      <c r="H21" s="160"/>
      <c r="I21" s="160"/>
      <c r="J21" s="161"/>
    </row>
    <row r="22" spans="1:10" ht="30" customHeight="1" thickBot="1" x14ac:dyDescent="0.2">
      <c r="A22" s="961"/>
      <c r="B22" s="962"/>
      <c r="C22" s="963"/>
      <c r="D22" s="162"/>
      <c r="E22" s="162"/>
      <c r="F22" s="162"/>
      <c r="G22" s="162"/>
      <c r="H22" s="162"/>
      <c r="I22" s="162"/>
      <c r="J22" s="163"/>
    </row>
    <row r="23" spans="1:10" ht="14.25" customHeight="1" x14ac:dyDescent="0.15">
      <c r="A23" s="150"/>
      <c r="B23" s="150"/>
      <c r="C23" s="150"/>
      <c r="D23" s="150"/>
      <c r="E23" s="150"/>
      <c r="F23" s="150"/>
      <c r="G23" s="150"/>
      <c r="H23" s="150"/>
      <c r="I23" s="150"/>
      <c r="J23" s="150"/>
    </row>
    <row r="24" spans="1:10" ht="15" customHeight="1" x14ac:dyDescent="0.15">
      <c r="A24" s="943"/>
      <c r="B24" s="943"/>
      <c r="C24" s="943"/>
      <c r="D24" s="943"/>
      <c r="E24" s="943"/>
      <c r="F24" s="150"/>
      <c r="G24" s="150"/>
      <c r="H24" s="150"/>
      <c r="I24" s="150"/>
      <c r="J24" s="150"/>
    </row>
    <row r="25" spans="1:10" ht="6.75" customHeight="1" x14ac:dyDescent="0.15">
      <c r="A25" s="164"/>
      <c r="B25" s="164"/>
      <c r="C25" s="164"/>
      <c r="D25" s="164"/>
      <c r="E25" s="164"/>
      <c r="F25" s="150"/>
      <c r="G25" s="150"/>
      <c r="H25" s="150"/>
      <c r="I25" s="150"/>
      <c r="J25" s="150"/>
    </row>
    <row r="26" spans="1:10" s="167" customFormat="1" ht="15" customHeight="1" x14ac:dyDescent="0.15">
      <c r="A26" s="165" t="s">
        <v>207</v>
      </c>
      <c r="B26" s="166" t="s">
        <v>208</v>
      </c>
      <c r="C26" s="944" t="s">
        <v>209</v>
      </c>
      <c r="D26" s="944"/>
      <c r="E26" s="944"/>
      <c r="F26" s="944"/>
      <c r="G26" s="944"/>
      <c r="H26" s="944"/>
      <c r="I26" s="944"/>
      <c r="J26" s="944"/>
    </row>
    <row r="27" spans="1:10" s="167" customFormat="1" ht="15" customHeight="1" x14ac:dyDescent="0.15">
      <c r="A27" s="168"/>
      <c r="B27" s="166" t="s">
        <v>210</v>
      </c>
      <c r="C27" s="944" t="s">
        <v>211</v>
      </c>
      <c r="D27" s="944"/>
      <c r="E27" s="944"/>
      <c r="F27" s="944"/>
      <c r="G27" s="944"/>
      <c r="H27" s="944"/>
      <c r="I27" s="944"/>
      <c r="J27" s="944"/>
    </row>
    <row r="28" spans="1:10" s="167" customFormat="1" ht="29.25" customHeight="1" x14ac:dyDescent="0.15">
      <c r="A28" s="168"/>
      <c r="B28" s="169"/>
      <c r="C28" s="944"/>
      <c r="D28" s="944"/>
      <c r="E28" s="944"/>
      <c r="F28" s="944"/>
      <c r="G28" s="944"/>
      <c r="H28" s="944"/>
      <c r="I28" s="944"/>
      <c r="J28" s="944"/>
    </row>
    <row r="29" spans="1:10" s="167" customFormat="1" ht="15" customHeight="1" x14ac:dyDescent="0.15">
      <c r="A29" s="168"/>
      <c r="B29" s="166" t="s">
        <v>212</v>
      </c>
      <c r="C29" s="944" t="s">
        <v>213</v>
      </c>
      <c r="D29" s="944"/>
      <c r="E29" s="944"/>
      <c r="F29" s="944"/>
      <c r="G29" s="944"/>
      <c r="H29" s="944"/>
      <c r="I29" s="944"/>
      <c r="J29" s="944"/>
    </row>
    <row r="30" spans="1:10" s="167" customFormat="1" ht="15" customHeight="1" x14ac:dyDescent="0.15">
      <c r="A30" s="168"/>
      <c r="B30" s="168"/>
      <c r="C30" s="944"/>
      <c r="D30" s="944"/>
      <c r="E30" s="944"/>
      <c r="F30" s="944"/>
      <c r="G30" s="944"/>
      <c r="H30" s="944"/>
      <c r="I30" s="944"/>
      <c r="J30" s="944"/>
    </row>
    <row r="31" spans="1:10" s="167" customFormat="1" ht="15" customHeight="1" x14ac:dyDescent="0.15">
      <c r="A31" s="168"/>
      <c r="B31" s="168"/>
      <c r="C31" s="944"/>
      <c r="D31" s="944"/>
      <c r="E31" s="944"/>
      <c r="F31" s="944"/>
      <c r="G31" s="944"/>
      <c r="H31" s="944"/>
      <c r="I31" s="944"/>
      <c r="J31" s="944"/>
    </row>
    <row r="32" spans="1:10" s="167" customFormat="1" ht="15" customHeight="1" x14ac:dyDescent="0.15">
      <c r="A32" s="168"/>
      <c r="B32" s="166" t="s">
        <v>214</v>
      </c>
      <c r="C32" s="944" t="s">
        <v>215</v>
      </c>
      <c r="D32" s="944"/>
      <c r="E32" s="944"/>
      <c r="F32" s="944"/>
      <c r="G32" s="944"/>
      <c r="H32" s="944"/>
      <c r="I32" s="944"/>
      <c r="J32" s="944"/>
    </row>
    <row r="33" spans="1:10" s="167" customFormat="1" ht="15" customHeight="1" x14ac:dyDescent="0.15">
      <c r="A33" s="168"/>
      <c r="B33" s="166"/>
      <c r="C33" s="944"/>
      <c r="D33" s="944"/>
      <c r="E33" s="944"/>
      <c r="F33" s="944"/>
      <c r="G33" s="944"/>
      <c r="H33" s="944"/>
      <c r="I33" s="944"/>
      <c r="J33" s="944"/>
    </row>
    <row r="34" spans="1:10" s="167" customFormat="1" ht="15" customHeight="1" x14ac:dyDescent="0.15">
      <c r="B34" s="170"/>
      <c r="C34" s="171"/>
      <c r="D34" s="171"/>
      <c r="E34" s="171"/>
      <c r="F34" s="171"/>
      <c r="G34" s="171"/>
      <c r="H34" s="171"/>
      <c r="I34" s="171"/>
      <c r="J34" s="171"/>
    </row>
    <row r="35" spans="1:10" s="167" customFormat="1" ht="15" customHeight="1" x14ac:dyDescent="0.15">
      <c r="B35" s="170"/>
      <c r="C35" s="171"/>
      <c r="D35" s="171"/>
      <c r="E35" s="171"/>
      <c r="F35" s="171"/>
      <c r="G35" s="171"/>
      <c r="H35" s="171"/>
      <c r="I35" s="171"/>
      <c r="J35" s="171"/>
    </row>
    <row r="36" spans="1:10" s="167" customFormat="1" ht="15" customHeight="1" x14ac:dyDescent="0.15">
      <c r="B36" s="170"/>
      <c r="C36" s="171"/>
      <c r="D36" s="171"/>
      <c r="E36" s="171"/>
      <c r="F36" s="171"/>
      <c r="G36" s="171"/>
      <c r="H36" s="171"/>
      <c r="I36" s="171"/>
      <c r="J36" s="171"/>
    </row>
    <row r="37" spans="1:10" s="167" customFormat="1" ht="15" customHeight="1" x14ac:dyDescent="0.15">
      <c r="B37" s="170"/>
      <c r="C37" s="171"/>
      <c r="D37" s="171"/>
      <c r="E37" s="171"/>
      <c r="F37" s="171"/>
      <c r="G37" s="171"/>
      <c r="H37" s="171"/>
      <c r="I37" s="171"/>
      <c r="J37" s="171"/>
    </row>
    <row r="38" spans="1:10" s="167" customFormat="1" ht="15" customHeight="1" x14ac:dyDescent="0.15">
      <c r="B38" s="172"/>
    </row>
    <row r="39" spans="1:10" s="167" customFormat="1" ht="15" customHeight="1" x14ac:dyDescent="0.15"/>
    <row r="40" spans="1:10" s="167" customFormat="1" ht="15" customHeight="1" x14ac:dyDescent="0.15"/>
    <row r="41" spans="1:10" s="167" customFormat="1" ht="15" customHeight="1" x14ac:dyDescent="0.15"/>
    <row r="42" spans="1:10" s="167" customFormat="1" ht="15" customHeight="1" x14ac:dyDescent="0.15"/>
    <row r="43" spans="1:10" s="167" customFormat="1" ht="15" customHeight="1" x14ac:dyDescent="0.15"/>
    <row r="44" spans="1:10" s="167" customFormat="1" ht="15" customHeight="1" x14ac:dyDescent="0.15"/>
    <row r="45" spans="1:10" s="167" customFormat="1" ht="15" customHeight="1" x14ac:dyDescent="0.15"/>
    <row r="46" spans="1:10" s="167" customFormat="1" ht="15" customHeight="1" x14ac:dyDescent="0.15"/>
    <row r="47" spans="1:10" s="167" customFormat="1" ht="15" customHeight="1" x14ac:dyDescent="0.15"/>
    <row r="48" spans="1:10" s="167" customFormat="1" ht="15" customHeight="1" x14ac:dyDescent="0.15"/>
    <row r="49" s="167" customFormat="1" ht="15" customHeight="1" x14ac:dyDescent="0.15"/>
    <row r="50" s="167" customFormat="1" ht="15" customHeight="1" x14ac:dyDescent="0.15"/>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6"/>
  <pageMargins left="0.59055118110236227" right="0.59055118110236227" top="0.59055118110236227" bottom="0.59055118110236227"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tabColor rgb="FFFFC000"/>
    <pageSetUpPr fitToPage="1"/>
  </sheetPr>
  <dimension ref="A1:I40"/>
  <sheetViews>
    <sheetView view="pageBreakPreview" zoomScale="70" zoomScaleNormal="70" zoomScaleSheetLayoutView="70" workbookViewId="0">
      <selection sqref="A1:G27"/>
    </sheetView>
  </sheetViews>
  <sheetFormatPr defaultColWidth="9" defaultRowHeight="21" x14ac:dyDescent="0.2"/>
  <cols>
    <col min="1" max="1" width="4.875" style="138" customWidth="1"/>
    <col min="2" max="2" width="18.75" style="138" customWidth="1"/>
    <col min="3" max="3" width="23.125" style="138" customWidth="1"/>
    <col min="4" max="4" width="7.75" style="138" customWidth="1"/>
    <col min="5" max="6" width="42.375" style="138" customWidth="1"/>
    <col min="7" max="7" width="4.375" style="138" customWidth="1"/>
    <col min="8" max="9" width="24" style="138" customWidth="1"/>
    <col min="10" max="16384" width="9" style="138"/>
  </cols>
  <sheetData>
    <row r="1" spans="1:9" ht="28.5" x14ac:dyDescent="0.3">
      <c r="A1" s="988" t="s">
        <v>408</v>
      </c>
      <c r="B1" s="988"/>
      <c r="C1" s="988"/>
      <c r="D1" s="988"/>
      <c r="E1" s="988"/>
      <c r="F1" s="988"/>
      <c r="G1" s="137"/>
      <c r="H1" s="137"/>
      <c r="I1" s="137"/>
    </row>
    <row r="2" spans="1:9" ht="37.5" customHeight="1" x14ac:dyDescent="0.3">
      <c r="A2" s="139"/>
      <c r="B2" s="139"/>
      <c r="C2" s="139"/>
      <c r="D2" s="139"/>
      <c r="E2" s="139"/>
      <c r="F2" s="139"/>
      <c r="G2" s="137"/>
      <c r="H2" s="137"/>
      <c r="I2" s="137"/>
    </row>
    <row r="3" spans="1:9" ht="41.25" customHeight="1" x14ac:dyDescent="0.3">
      <c r="A3" s="989" t="s">
        <v>177</v>
      </c>
      <c r="B3" s="989"/>
      <c r="C3" s="989"/>
      <c r="D3" s="989"/>
      <c r="E3" s="989"/>
      <c r="F3" s="989"/>
      <c r="G3" s="989"/>
      <c r="H3" s="137"/>
      <c r="I3" s="137"/>
    </row>
    <row r="4" spans="1:9" ht="51" customHeight="1" x14ac:dyDescent="0.3">
      <c r="A4" s="140"/>
      <c r="B4" s="140"/>
      <c r="C4" s="140"/>
      <c r="D4" s="140"/>
      <c r="E4" s="140"/>
      <c r="F4" s="140"/>
      <c r="G4" s="140"/>
      <c r="H4" s="137"/>
      <c r="I4" s="137"/>
    </row>
    <row r="5" spans="1:9" ht="27" customHeight="1" x14ac:dyDescent="0.3">
      <c r="A5" s="140"/>
      <c r="B5" s="139" t="s">
        <v>178</v>
      </c>
      <c r="C5" s="140"/>
      <c r="D5" s="140"/>
      <c r="E5" s="140"/>
      <c r="F5" s="141" t="s">
        <v>220</v>
      </c>
      <c r="G5" s="140"/>
      <c r="H5" s="137"/>
      <c r="I5" s="137"/>
    </row>
    <row r="6" spans="1:9" ht="39.75" customHeight="1" x14ac:dyDescent="0.2"/>
    <row r="7" spans="1:9" ht="28.5" customHeight="1" x14ac:dyDescent="0.2">
      <c r="E7" s="138" t="s">
        <v>179</v>
      </c>
    </row>
    <row r="8" spans="1:9" ht="28.5" customHeight="1" x14ac:dyDescent="0.2">
      <c r="E8" s="138" t="s">
        <v>6</v>
      </c>
      <c r="F8" s="141"/>
    </row>
    <row r="9" spans="1:9" ht="28.5" customHeight="1" x14ac:dyDescent="0.2">
      <c r="E9" s="138" t="s">
        <v>3</v>
      </c>
    </row>
    <row r="10" spans="1:9" ht="27" customHeight="1" x14ac:dyDescent="0.2"/>
    <row r="11" spans="1:9" ht="35.1" customHeight="1" x14ac:dyDescent="0.2">
      <c r="B11" s="138" t="s">
        <v>180</v>
      </c>
      <c r="G11" s="142"/>
      <c r="H11" s="142"/>
      <c r="I11" s="142"/>
    </row>
    <row r="12" spans="1:9" ht="81" customHeight="1" x14ac:dyDescent="0.25">
      <c r="B12" s="990" t="s">
        <v>181</v>
      </c>
      <c r="C12" s="990"/>
      <c r="D12" s="990"/>
      <c r="E12" s="990"/>
      <c r="F12" s="990"/>
      <c r="G12" s="143"/>
      <c r="H12" s="143"/>
      <c r="I12" s="143"/>
    </row>
    <row r="13" spans="1:9" s="142" customFormat="1" ht="81" customHeight="1" x14ac:dyDescent="0.15">
      <c r="B13" s="991" t="s">
        <v>182</v>
      </c>
      <c r="C13" s="991"/>
      <c r="D13" s="986"/>
      <c r="E13" s="992"/>
      <c r="F13" s="144" t="s">
        <v>183</v>
      </c>
      <c r="G13" s="143"/>
      <c r="H13" s="143"/>
      <c r="I13" s="143"/>
    </row>
    <row r="14" spans="1:9" s="142" customFormat="1" ht="81" customHeight="1" x14ac:dyDescent="0.15">
      <c r="B14" s="991" t="s">
        <v>184</v>
      </c>
      <c r="C14" s="991"/>
      <c r="D14" s="986"/>
      <c r="E14" s="992"/>
      <c r="F14" s="987"/>
      <c r="G14" s="143"/>
      <c r="H14" s="143"/>
      <c r="I14" s="143"/>
    </row>
    <row r="15" spans="1:9" s="143" customFormat="1" ht="81" customHeight="1" x14ac:dyDescent="0.15">
      <c r="B15" s="986" t="s">
        <v>185</v>
      </c>
      <c r="C15" s="987"/>
      <c r="D15" s="986"/>
      <c r="E15" s="992"/>
      <c r="F15" s="987"/>
    </row>
    <row r="16" spans="1:9" s="143" customFormat="1" ht="81" customHeight="1" x14ac:dyDescent="0.15">
      <c r="B16" s="984" t="s">
        <v>186</v>
      </c>
      <c r="C16" s="983"/>
      <c r="D16" s="986"/>
      <c r="E16" s="992"/>
      <c r="F16" s="987"/>
    </row>
    <row r="17" spans="2:9" s="143" customFormat="1" ht="81" customHeight="1" x14ac:dyDescent="0.25">
      <c r="B17" s="993" t="s">
        <v>187</v>
      </c>
      <c r="C17" s="993"/>
      <c r="D17" s="993"/>
      <c r="E17" s="993"/>
      <c r="F17" s="993"/>
    </row>
    <row r="18" spans="2:9" s="143" customFormat="1" ht="81" customHeight="1" x14ac:dyDescent="0.15">
      <c r="B18" s="986" t="s">
        <v>185</v>
      </c>
      <c r="C18" s="987"/>
      <c r="D18" s="145" t="s">
        <v>188</v>
      </c>
      <c r="E18" s="146" t="s">
        <v>186</v>
      </c>
      <c r="F18" s="146" t="s">
        <v>189</v>
      </c>
    </row>
    <row r="19" spans="2:9" s="143" customFormat="1" ht="81" customHeight="1" x14ac:dyDescent="0.15">
      <c r="B19" s="982" t="s">
        <v>225</v>
      </c>
      <c r="C19" s="983"/>
      <c r="D19" s="147" t="s">
        <v>228</v>
      </c>
      <c r="E19" s="148" t="s">
        <v>229</v>
      </c>
      <c r="F19" s="146" t="s">
        <v>13</v>
      </c>
    </row>
    <row r="20" spans="2:9" s="143" customFormat="1" ht="81" customHeight="1" x14ac:dyDescent="0.15">
      <c r="B20" s="982" t="s">
        <v>226</v>
      </c>
      <c r="C20" s="983"/>
      <c r="D20" s="147" t="s">
        <v>223</v>
      </c>
      <c r="E20" s="148" t="s">
        <v>224</v>
      </c>
      <c r="F20" s="146" t="s">
        <v>227</v>
      </c>
    </row>
    <row r="21" spans="2:9" s="143" customFormat="1" ht="81" customHeight="1" x14ac:dyDescent="0.15">
      <c r="B21" s="984"/>
      <c r="C21" s="983"/>
      <c r="D21" s="147"/>
      <c r="E21" s="148"/>
      <c r="F21" s="146"/>
    </row>
    <row r="22" spans="2:9" s="143" customFormat="1" ht="81" customHeight="1" x14ac:dyDescent="0.15">
      <c r="B22" s="984"/>
      <c r="C22" s="983"/>
      <c r="D22" s="147"/>
      <c r="E22" s="148"/>
      <c r="F22" s="146"/>
    </row>
    <row r="23" spans="2:9" s="143" customFormat="1" ht="81" customHeight="1" x14ac:dyDescent="0.2">
      <c r="B23" s="138" t="s">
        <v>190</v>
      </c>
      <c r="E23" s="138"/>
      <c r="F23" s="138"/>
    </row>
    <row r="24" spans="2:9" s="143" customFormat="1" ht="29.25" customHeight="1" x14ac:dyDescent="0.15">
      <c r="B24" s="143" t="s">
        <v>191</v>
      </c>
    </row>
    <row r="25" spans="2:9" s="143" customFormat="1" ht="35.25" customHeight="1" x14ac:dyDescent="0.15">
      <c r="B25" s="985"/>
      <c r="C25" s="985"/>
      <c r="D25" s="985"/>
      <c r="E25" s="985"/>
      <c r="F25" s="985"/>
    </row>
    <row r="26" spans="2:9" s="143" customFormat="1" ht="35.25" customHeight="1" x14ac:dyDescent="0.15">
      <c r="G26" s="149"/>
      <c r="H26" s="149"/>
      <c r="I26" s="149"/>
    </row>
    <row r="27" spans="2:9" s="143" customFormat="1" ht="41.25" customHeight="1" x14ac:dyDescent="0.15"/>
    <row r="28" spans="2:9" s="143" customFormat="1" x14ac:dyDescent="0.15"/>
    <row r="29" spans="2:9" s="143" customFormat="1" x14ac:dyDescent="0.15"/>
    <row r="30" spans="2:9" s="143" customFormat="1" x14ac:dyDescent="0.15"/>
    <row r="31" spans="2:9" s="143" customFormat="1" x14ac:dyDescent="0.15"/>
    <row r="32" spans="2:9" s="143" customFormat="1" x14ac:dyDescent="0.15"/>
    <row r="33" spans="2:9" s="143" customFormat="1" x14ac:dyDescent="0.15"/>
    <row r="34" spans="2:9" s="143" customFormat="1" x14ac:dyDescent="0.15"/>
    <row r="35" spans="2:9" s="143" customFormat="1" x14ac:dyDescent="0.15"/>
    <row r="36" spans="2:9" s="143" customFormat="1" x14ac:dyDescent="0.15"/>
    <row r="37" spans="2:9" s="143" customFormat="1" x14ac:dyDescent="0.15"/>
    <row r="38" spans="2:9" s="143" customFormat="1" x14ac:dyDescent="0.2">
      <c r="C38" s="138"/>
      <c r="D38" s="138"/>
      <c r="E38" s="138"/>
      <c r="F38" s="138"/>
    </row>
    <row r="39" spans="2:9" s="143" customFormat="1" x14ac:dyDescent="0.2">
      <c r="C39" s="138"/>
      <c r="D39" s="138"/>
      <c r="E39" s="138"/>
      <c r="F39" s="138"/>
      <c r="G39" s="138"/>
      <c r="H39" s="138"/>
      <c r="I39" s="138"/>
    </row>
    <row r="40" spans="2:9" s="143" customFormat="1" x14ac:dyDescent="0.2">
      <c r="B40" s="138"/>
      <c r="C40" s="138"/>
      <c r="D40" s="138"/>
      <c r="E40" s="138"/>
      <c r="F40" s="138"/>
      <c r="G40" s="138"/>
      <c r="H40" s="138"/>
      <c r="I40" s="138"/>
    </row>
  </sheetData>
  <mergeCells count="18">
    <mergeCell ref="B18:C18"/>
    <mergeCell ref="A1:F1"/>
    <mergeCell ref="A3:G3"/>
    <mergeCell ref="B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6"/>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12213-C7C0-4D1A-B365-25FC8FAEC3CB}">
  <sheetPr>
    <tabColor rgb="FFFFC000"/>
    <pageSetUpPr fitToPage="1"/>
  </sheetPr>
  <dimension ref="A1:B17"/>
  <sheetViews>
    <sheetView view="pageBreakPreview" zoomScaleNormal="100" zoomScaleSheetLayoutView="100" workbookViewId="0">
      <selection activeCell="D4" sqref="D4"/>
    </sheetView>
  </sheetViews>
  <sheetFormatPr defaultRowHeight="19.5" customHeight="1" x14ac:dyDescent="0.15"/>
  <cols>
    <col min="1" max="1" width="36.625" style="241" customWidth="1"/>
    <col min="2" max="2" width="54.625" style="241" customWidth="1"/>
    <col min="3" max="250" width="9" style="241"/>
    <col min="251" max="251" width="11.375" style="241" customWidth="1"/>
    <col min="252" max="506" width="9" style="241"/>
    <col min="507" max="507" width="11.375" style="241" customWidth="1"/>
    <col min="508" max="762" width="9" style="241"/>
    <col min="763" max="763" width="11.375" style="241" customWidth="1"/>
    <col min="764" max="1018" width="9" style="241"/>
    <col min="1019" max="1019" width="11.375" style="241" customWidth="1"/>
    <col min="1020" max="1274" width="9" style="241"/>
    <col min="1275" max="1275" width="11.375" style="241" customWidth="1"/>
    <col min="1276" max="1530" width="9" style="241"/>
    <col min="1531" max="1531" width="11.375" style="241" customWidth="1"/>
    <col min="1532" max="1786" width="9" style="241"/>
    <col min="1787" max="1787" width="11.375" style="241" customWidth="1"/>
    <col min="1788" max="2042" width="9" style="241"/>
    <col min="2043" max="2043" width="11.375" style="241" customWidth="1"/>
    <col min="2044" max="2298" width="9" style="241"/>
    <col min="2299" max="2299" width="11.375" style="241" customWidth="1"/>
    <col min="2300" max="2554" width="9" style="241"/>
    <col min="2555" max="2555" width="11.375" style="241" customWidth="1"/>
    <col min="2556" max="2810" width="9" style="241"/>
    <col min="2811" max="2811" width="11.375" style="241" customWidth="1"/>
    <col min="2812" max="3066" width="9" style="241"/>
    <col min="3067" max="3067" width="11.375" style="241" customWidth="1"/>
    <col min="3068" max="3322" width="9" style="241"/>
    <col min="3323" max="3323" width="11.375" style="241" customWidth="1"/>
    <col min="3324" max="3578" width="9" style="241"/>
    <col min="3579" max="3579" width="11.375" style="241" customWidth="1"/>
    <col min="3580" max="3834" width="9" style="241"/>
    <col min="3835" max="3835" width="11.375" style="241" customWidth="1"/>
    <col min="3836" max="4090" width="9" style="241"/>
    <col min="4091" max="4091" width="11.375" style="241" customWidth="1"/>
    <col min="4092" max="4346" width="9" style="241"/>
    <col min="4347" max="4347" width="11.375" style="241" customWidth="1"/>
    <col min="4348" max="4602" width="9" style="241"/>
    <col min="4603" max="4603" width="11.375" style="241" customWidth="1"/>
    <col min="4604" max="4858" width="9" style="241"/>
    <col min="4859" max="4859" width="11.375" style="241" customWidth="1"/>
    <col min="4860" max="5114" width="9" style="241"/>
    <col min="5115" max="5115" width="11.375" style="241" customWidth="1"/>
    <col min="5116" max="5370" width="9" style="241"/>
    <col min="5371" max="5371" width="11.375" style="241" customWidth="1"/>
    <col min="5372" max="5626" width="9" style="241"/>
    <col min="5627" max="5627" width="11.375" style="241" customWidth="1"/>
    <col min="5628" max="5882" width="9" style="241"/>
    <col min="5883" max="5883" width="11.375" style="241" customWidth="1"/>
    <col min="5884" max="6138" width="9" style="241"/>
    <col min="6139" max="6139" width="11.375" style="241" customWidth="1"/>
    <col min="6140" max="6394" width="9" style="241"/>
    <col min="6395" max="6395" width="11.375" style="241" customWidth="1"/>
    <col min="6396" max="6650" width="9" style="241"/>
    <col min="6651" max="6651" width="11.375" style="241" customWidth="1"/>
    <col min="6652" max="6906" width="9" style="241"/>
    <col min="6907" max="6907" width="11.375" style="241" customWidth="1"/>
    <col min="6908" max="7162" width="9" style="241"/>
    <col min="7163" max="7163" width="11.375" style="241" customWidth="1"/>
    <col min="7164" max="7418" width="9" style="241"/>
    <col min="7419" max="7419" width="11.375" style="241" customWidth="1"/>
    <col min="7420" max="7674" width="9" style="241"/>
    <col min="7675" max="7675" width="11.375" style="241" customWidth="1"/>
    <col min="7676" max="7930" width="9" style="241"/>
    <col min="7931" max="7931" width="11.375" style="241" customWidth="1"/>
    <col min="7932" max="8186" width="9" style="241"/>
    <col min="8187" max="8187" width="11.375" style="241" customWidth="1"/>
    <col min="8188" max="8442" width="9" style="241"/>
    <col min="8443" max="8443" width="11.375" style="241" customWidth="1"/>
    <col min="8444" max="8698" width="9" style="241"/>
    <col min="8699" max="8699" width="11.375" style="241" customWidth="1"/>
    <col min="8700" max="8954" width="9" style="241"/>
    <col min="8955" max="8955" width="11.375" style="241" customWidth="1"/>
    <col min="8956" max="9210" width="9" style="241"/>
    <col min="9211" max="9211" width="11.375" style="241" customWidth="1"/>
    <col min="9212" max="9466" width="9" style="241"/>
    <col min="9467" max="9467" width="11.375" style="241" customWidth="1"/>
    <col min="9468" max="9722" width="9" style="241"/>
    <col min="9723" max="9723" width="11.375" style="241" customWidth="1"/>
    <col min="9724" max="9978" width="9" style="241"/>
    <col min="9979" max="9979" width="11.375" style="241" customWidth="1"/>
    <col min="9980" max="10234" width="9" style="241"/>
    <col min="10235" max="10235" width="11.375" style="241" customWidth="1"/>
    <col min="10236" max="10490" width="9" style="241"/>
    <col min="10491" max="10491" width="11.375" style="241" customWidth="1"/>
    <col min="10492" max="10746" width="9" style="241"/>
    <col min="10747" max="10747" width="11.375" style="241" customWidth="1"/>
    <col min="10748" max="11002" width="9" style="241"/>
    <col min="11003" max="11003" width="11.375" style="241" customWidth="1"/>
    <col min="11004" max="11258" width="9" style="241"/>
    <col min="11259" max="11259" width="11.375" style="241" customWidth="1"/>
    <col min="11260" max="11514" width="9" style="241"/>
    <col min="11515" max="11515" width="11.375" style="241" customWidth="1"/>
    <col min="11516" max="11770" width="9" style="241"/>
    <col min="11771" max="11771" width="11.375" style="241" customWidth="1"/>
    <col min="11772" max="12026" width="9" style="241"/>
    <col min="12027" max="12027" width="11.375" style="241" customWidth="1"/>
    <col min="12028" max="12282" width="9" style="241"/>
    <col min="12283" max="12283" width="11.375" style="241" customWidth="1"/>
    <col min="12284" max="12538" width="9" style="241"/>
    <col min="12539" max="12539" width="11.375" style="241" customWidth="1"/>
    <col min="12540" max="12794" width="9" style="241"/>
    <col min="12795" max="12795" width="11.375" style="241" customWidth="1"/>
    <col min="12796" max="13050" width="9" style="241"/>
    <col min="13051" max="13051" width="11.375" style="241" customWidth="1"/>
    <col min="13052" max="13306" width="9" style="241"/>
    <col min="13307" max="13307" width="11.375" style="241" customWidth="1"/>
    <col min="13308" max="13562" width="9" style="241"/>
    <col min="13563" max="13563" width="11.375" style="241" customWidth="1"/>
    <col min="13564" max="13818" width="9" style="241"/>
    <col min="13819" max="13819" width="11.375" style="241" customWidth="1"/>
    <col min="13820" max="14074" width="9" style="241"/>
    <col min="14075" max="14075" width="11.375" style="241" customWidth="1"/>
    <col min="14076" max="14330" width="9" style="241"/>
    <col min="14331" max="14331" width="11.375" style="241" customWidth="1"/>
    <col min="14332" max="14586" width="9" style="241"/>
    <col min="14587" max="14587" width="11.375" style="241" customWidth="1"/>
    <col min="14588" max="14842" width="9" style="241"/>
    <col min="14843" max="14843" width="11.375" style="241" customWidth="1"/>
    <col min="14844" max="15098" width="9" style="241"/>
    <col min="15099" max="15099" width="11.375" style="241" customWidth="1"/>
    <col min="15100" max="15354" width="9" style="241"/>
    <col min="15355" max="15355" width="11.375" style="241" customWidth="1"/>
    <col min="15356" max="15610" width="9" style="241"/>
    <col min="15611" max="15611" width="11.375" style="241" customWidth="1"/>
    <col min="15612" max="15866" width="9" style="241"/>
    <col min="15867" max="15867" width="11.375" style="241" customWidth="1"/>
    <col min="15868" max="16122" width="9" style="241"/>
    <col min="16123" max="16123" width="11.375" style="241" customWidth="1"/>
    <col min="16124" max="16384" width="9" style="241"/>
  </cols>
  <sheetData>
    <row r="1" spans="1:2" ht="17.25" x14ac:dyDescent="0.2">
      <c r="A1" s="239" t="s">
        <v>353</v>
      </c>
      <c r="B1" s="240"/>
    </row>
    <row r="2" spans="1:2" ht="17.25" x14ac:dyDescent="0.2">
      <c r="A2" s="242"/>
      <c r="B2" s="240"/>
    </row>
    <row r="3" spans="1:2" ht="14.25" x14ac:dyDescent="0.15">
      <c r="A3" s="996" t="s">
        <v>354</v>
      </c>
      <c r="B3" s="996"/>
    </row>
    <row r="4" spans="1:2" ht="14.25" x14ac:dyDescent="0.15">
      <c r="A4" s="240"/>
      <c r="B4" s="243"/>
    </row>
    <row r="5" spans="1:2" ht="20.100000000000001" customHeight="1" x14ac:dyDescent="0.15">
      <c r="A5" s="244" t="s">
        <v>216</v>
      </c>
      <c r="B5" s="245"/>
    </row>
    <row r="6" spans="1:2" ht="20.100000000000001" customHeight="1" x14ac:dyDescent="0.15">
      <c r="A6" s="246" t="s">
        <v>355</v>
      </c>
      <c r="B6" s="245"/>
    </row>
    <row r="7" spans="1:2" ht="13.5" x14ac:dyDescent="0.15">
      <c r="A7" s="240"/>
      <c r="B7" s="240"/>
    </row>
    <row r="8" spans="1:2" ht="18" customHeight="1" x14ac:dyDescent="0.15">
      <c r="A8" s="997" t="s">
        <v>217</v>
      </c>
      <c r="B8" s="998"/>
    </row>
    <row r="9" spans="1:2" ht="13.5" x14ac:dyDescent="0.15">
      <c r="A9" s="247" t="s">
        <v>356</v>
      </c>
      <c r="B9" s="248"/>
    </row>
    <row r="10" spans="1:2" ht="108" customHeight="1" x14ac:dyDescent="0.15">
      <c r="A10" s="994"/>
      <c r="B10" s="995"/>
    </row>
    <row r="11" spans="1:2" ht="13.5" x14ac:dyDescent="0.15">
      <c r="A11" s="247" t="s">
        <v>357</v>
      </c>
      <c r="B11" s="248"/>
    </row>
    <row r="12" spans="1:2" ht="108" customHeight="1" x14ac:dyDescent="0.15">
      <c r="A12" s="994"/>
      <c r="B12" s="995"/>
    </row>
    <row r="13" spans="1:2" ht="13.5" x14ac:dyDescent="0.15">
      <c r="A13" s="247" t="s">
        <v>218</v>
      </c>
      <c r="B13" s="248"/>
    </row>
    <row r="14" spans="1:2" ht="108" customHeight="1" x14ac:dyDescent="0.15">
      <c r="A14" s="994"/>
      <c r="B14" s="995"/>
    </row>
    <row r="15" spans="1:2" ht="13.5" x14ac:dyDescent="0.15">
      <c r="A15" s="247" t="s">
        <v>358</v>
      </c>
      <c r="B15" s="248"/>
    </row>
    <row r="16" spans="1:2" ht="108" customHeight="1" x14ac:dyDescent="0.15">
      <c r="A16" s="994"/>
      <c r="B16" s="995"/>
    </row>
    <row r="17" spans="1:2" ht="13.5" x14ac:dyDescent="0.15">
      <c r="A17" s="249"/>
      <c r="B17" s="250"/>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DF9C-C44F-4629-B09A-01E13098EC44}">
  <sheetPr>
    <tabColor rgb="FFFFC000"/>
    <pageSetUpPr fitToPage="1"/>
  </sheetPr>
  <dimension ref="A1:C18"/>
  <sheetViews>
    <sheetView view="pageBreakPreview" zoomScaleNormal="100" zoomScaleSheetLayoutView="100" workbookViewId="0"/>
  </sheetViews>
  <sheetFormatPr defaultColWidth="8.625" defaultRowHeight="19.5" customHeight="1" x14ac:dyDescent="0.15"/>
  <cols>
    <col min="1" max="1" width="4.625" style="251" customWidth="1"/>
    <col min="2" max="2" width="40.625" style="251" customWidth="1"/>
    <col min="3" max="3" width="50.625" style="251" customWidth="1"/>
    <col min="4" max="16384" width="8.625" style="251"/>
  </cols>
  <sheetData>
    <row r="1" spans="1:3" ht="18" customHeight="1" x14ac:dyDescent="0.2">
      <c r="A1" s="242" t="s">
        <v>359</v>
      </c>
    </row>
    <row r="2" spans="1:3" ht="18" customHeight="1" x14ac:dyDescent="0.15"/>
    <row r="3" spans="1:3" ht="18" customHeight="1" x14ac:dyDescent="0.15">
      <c r="A3" s="996" t="s">
        <v>360</v>
      </c>
      <c r="B3" s="996"/>
      <c r="C3" s="996"/>
    </row>
    <row r="4" spans="1:3" ht="36" customHeight="1" x14ac:dyDescent="0.15">
      <c r="A4" s="252"/>
      <c r="B4" s="252"/>
      <c r="C4" s="252"/>
    </row>
    <row r="5" spans="1:3" ht="18" customHeight="1" x14ac:dyDescent="0.15">
      <c r="B5" s="244" t="s">
        <v>216</v>
      </c>
      <c r="C5" s="253"/>
    </row>
    <row r="6" spans="1:3" ht="18" customHeight="1" x14ac:dyDescent="0.15">
      <c r="B6" s="246" t="s">
        <v>355</v>
      </c>
      <c r="C6" s="253"/>
    </row>
    <row r="7" spans="1:3" ht="18" customHeight="1" x14ac:dyDescent="0.15"/>
    <row r="8" spans="1:3" ht="18" customHeight="1" x14ac:dyDescent="0.15">
      <c r="A8" s="254"/>
      <c r="B8" s="255"/>
      <c r="C8" s="256"/>
    </row>
    <row r="9" spans="1:3" ht="18" customHeight="1" x14ac:dyDescent="0.15">
      <c r="A9" s="257" t="s">
        <v>361</v>
      </c>
      <c r="C9" s="258"/>
    </row>
    <row r="10" spans="1:3" ht="72" customHeight="1" x14ac:dyDescent="0.15">
      <c r="A10" s="999"/>
      <c r="B10" s="1000"/>
      <c r="C10" s="1001"/>
    </row>
    <row r="11" spans="1:3" ht="18" customHeight="1" x14ac:dyDescent="0.15">
      <c r="A11" s="257" t="s">
        <v>362</v>
      </c>
      <c r="C11" s="258"/>
    </row>
    <row r="12" spans="1:3" ht="198" customHeight="1" x14ac:dyDescent="0.15">
      <c r="A12" s="999"/>
      <c r="B12" s="1000"/>
      <c r="C12" s="1001"/>
    </row>
    <row r="13" spans="1:3" ht="18" customHeight="1" x14ac:dyDescent="0.15">
      <c r="A13" s="257" t="s">
        <v>219</v>
      </c>
      <c r="B13" s="259"/>
      <c r="C13" s="258"/>
    </row>
    <row r="14" spans="1:3" ht="18" customHeight="1" x14ac:dyDescent="0.15">
      <c r="A14" s="257" t="s">
        <v>363</v>
      </c>
      <c r="C14" s="260" t="s">
        <v>364</v>
      </c>
    </row>
    <row r="15" spans="1:3" ht="18" customHeight="1" x14ac:dyDescent="0.15">
      <c r="A15" s="257" t="s">
        <v>365</v>
      </c>
      <c r="C15" s="258"/>
    </row>
    <row r="16" spans="1:3" ht="90" customHeight="1" x14ac:dyDescent="0.15">
      <c r="A16" s="999"/>
      <c r="B16" s="1000"/>
      <c r="C16" s="1001"/>
    </row>
    <row r="17" spans="1:3" ht="18" customHeight="1" x14ac:dyDescent="0.15">
      <c r="A17" s="257" t="s">
        <v>366</v>
      </c>
      <c r="C17" s="258"/>
    </row>
    <row r="18" spans="1:3" ht="90" customHeight="1" x14ac:dyDescent="0.15">
      <c r="A18" s="999"/>
      <c r="B18" s="1000"/>
      <c r="C18" s="1001"/>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703F9-9BFB-42D5-815A-68ED1C59DAD6}">
  <sheetPr>
    <tabColor rgb="FFFFC000"/>
    <pageSetUpPr fitToPage="1"/>
  </sheetPr>
  <dimension ref="A1:M17"/>
  <sheetViews>
    <sheetView view="pageBreakPreview" zoomScale="130" zoomScaleNormal="150" zoomScaleSheetLayoutView="130" workbookViewId="0"/>
  </sheetViews>
  <sheetFormatPr defaultColWidth="6.625" defaultRowHeight="17.25" x14ac:dyDescent="0.15"/>
  <cols>
    <col min="1" max="1" width="4.75" style="262" customWidth="1"/>
    <col min="2" max="3" width="11.125" style="262" customWidth="1"/>
    <col min="4" max="5" width="9.625" style="262" customWidth="1"/>
    <col min="6" max="6" width="13.375" style="262" customWidth="1"/>
    <col min="7" max="12" width="4" style="262" customWidth="1"/>
    <col min="13" max="13" width="1.875" style="262" customWidth="1"/>
    <col min="14" max="16384" width="6.625" style="262"/>
  </cols>
  <sheetData>
    <row r="1" spans="1:13" ht="20.100000000000001" customHeight="1" x14ac:dyDescent="0.15">
      <c r="A1" s="261" t="s">
        <v>367</v>
      </c>
    </row>
    <row r="2" spans="1:13" ht="20.100000000000001" customHeight="1" x14ac:dyDescent="0.15">
      <c r="A2" s="1006" t="s">
        <v>368</v>
      </c>
      <c r="B2" s="1006"/>
      <c r="C2" s="1006"/>
      <c r="D2" s="1006"/>
      <c r="E2" s="1006"/>
      <c r="F2" s="1006"/>
      <c r="G2" s="1006"/>
      <c r="H2" s="1006"/>
      <c r="I2" s="1006"/>
      <c r="J2" s="1006"/>
      <c r="K2" s="1006"/>
      <c r="L2" s="1006"/>
      <c r="M2" s="1006"/>
    </row>
    <row r="3" spans="1:13" ht="20.100000000000001" customHeight="1" x14ac:dyDescent="0.15">
      <c r="A3" s="263"/>
      <c r="B3" s="263"/>
      <c r="C3" s="263"/>
      <c r="D3" s="263"/>
      <c r="E3" s="263"/>
      <c r="F3" s="263"/>
      <c r="G3" s="263"/>
      <c r="H3" s="263"/>
      <c r="I3" s="263"/>
      <c r="J3" s="263"/>
      <c r="K3" s="263"/>
      <c r="L3" s="263"/>
    </row>
    <row r="4" spans="1:13" ht="20.100000000000001" customHeight="1" x14ac:dyDescent="0.15">
      <c r="A4" s="264"/>
      <c r="B4" s="264"/>
      <c r="C4" s="264"/>
      <c r="D4" s="264"/>
      <c r="E4" s="264"/>
      <c r="F4" s="264"/>
      <c r="G4" s="265"/>
      <c r="H4" s="266" t="s">
        <v>235</v>
      </c>
      <c r="I4" s="266"/>
      <c r="J4" s="266" t="s">
        <v>236</v>
      </c>
      <c r="K4" s="266"/>
      <c r="L4" s="266" t="s">
        <v>369</v>
      </c>
    </row>
    <row r="5" spans="1:13" ht="20.100000000000001" customHeight="1" x14ac:dyDescent="0.15">
      <c r="A5" s="1007"/>
      <c r="B5" s="1007"/>
      <c r="C5" s="264" t="s">
        <v>370</v>
      </c>
      <c r="D5" s="264"/>
      <c r="E5" s="264"/>
      <c r="F5" s="264"/>
      <c r="G5" s="264"/>
      <c r="H5" s="264"/>
      <c r="I5" s="264"/>
      <c r="J5" s="264"/>
      <c r="K5" s="264"/>
      <c r="L5" s="264"/>
    </row>
    <row r="6" spans="1:13" ht="20.100000000000001" customHeight="1" x14ac:dyDescent="0.15">
      <c r="A6" s="261"/>
      <c r="B6" s="261"/>
      <c r="C6" s="261"/>
      <c r="D6" s="261"/>
      <c r="E6" s="261"/>
      <c r="F6" s="261"/>
      <c r="G6" s="261"/>
      <c r="H6" s="261"/>
      <c r="I6" s="261"/>
      <c r="J6" s="261"/>
      <c r="K6" s="261"/>
      <c r="L6" s="261"/>
    </row>
    <row r="7" spans="1:13" s="268" customFormat="1" ht="20.100000000000001" customHeight="1" x14ac:dyDescent="0.4">
      <c r="A7" s="1008" t="s">
        <v>371</v>
      </c>
      <c r="B7" s="1008"/>
      <c r="C7" s="1008"/>
      <c r="D7" s="267" t="s">
        <v>372</v>
      </c>
      <c r="E7" s="1009"/>
      <c r="F7" s="1009"/>
      <c r="G7" s="1009"/>
      <c r="H7" s="1009"/>
      <c r="I7" s="1009"/>
      <c r="J7" s="1009"/>
      <c r="K7" s="1009"/>
      <c r="L7" s="1009"/>
    </row>
    <row r="8" spans="1:13" ht="20.100000000000001" customHeight="1" x14ac:dyDescent="0.35">
      <c r="A8" s="269"/>
      <c r="B8" s="269"/>
      <c r="C8" s="269"/>
      <c r="D8" s="270"/>
      <c r="E8" s="1010"/>
      <c r="F8" s="1010"/>
      <c r="G8" s="1010"/>
      <c r="H8" s="1010"/>
      <c r="I8" s="1010"/>
      <c r="J8" s="1010"/>
      <c r="K8" s="1010"/>
      <c r="L8" s="1010"/>
    </row>
    <row r="9" spans="1:13" ht="20.100000000000001" customHeight="1" x14ac:dyDescent="0.35">
      <c r="A9" s="269"/>
      <c r="B9" s="269"/>
      <c r="C9" s="269"/>
      <c r="D9" s="1011" t="s">
        <v>373</v>
      </c>
      <c r="E9" s="1011"/>
      <c r="F9" s="1012"/>
      <c r="G9" s="1012"/>
      <c r="H9" s="1012"/>
      <c r="I9" s="1012"/>
      <c r="J9" s="1012"/>
      <c r="K9" s="1012"/>
      <c r="L9" s="1012"/>
    </row>
    <row r="10" spans="1:13" ht="20.100000000000001" customHeight="1" x14ac:dyDescent="0.35">
      <c r="D10" s="1014"/>
      <c r="E10" s="1014"/>
      <c r="F10" s="1013"/>
      <c r="G10" s="1013"/>
      <c r="H10" s="1013"/>
      <c r="I10" s="1013"/>
      <c r="J10" s="1013"/>
      <c r="K10" s="1013"/>
      <c r="L10" s="1013"/>
    </row>
    <row r="11" spans="1:13" ht="20.100000000000001" customHeight="1" x14ac:dyDescent="0.15">
      <c r="A11" s="1002"/>
      <c r="B11" s="1002"/>
      <c r="C11" s="1002"/>
      <c r="D11" s="1002"/>
      <c r="E11" s="1002"/>
      <c r="F11" s="1002"/>
      <c r="G11" s="1002"/>
      <c r="H11" s="1002"/>
      <c r="I11" s="1002"/>
      <c r="J11" s="1002"/>
      <c r="K11" s="1002"/>
      <c r="L11" s="1002"/>
    </row>
    <row r="12" spans="1:13" ht="20.100000000000001" customHeight="1" x14ac:dyDescent="0.15">
      <c r="A12" s="271"/>
      <c r="B12" s="271"/>
      <c r="C12" s="271"/>
      <c r="D12" s="271"/>
      <c r="E12" s="271"/>
      <c r="F12" s="271"/>
      <c r="G12" s="271"/>
      <c r="H12" s="271"/>
      <c r="I12" s="271"/>
      <c r="J12" s="271"/>
      <c r="K12" s="271"/>
      <c r="L12" s="271"/>
    </row>
    <row r="13" spans="1:13" s="274" customFormat="1" ht="20.100000000000001" customHeight="1" x14ac:dyDescent="0.15">
      <c r="A13" s="272" t="s">
        <v>374</v>
      </c>
      <c r="B13" s="273"/>
      <c r="C13" s="273"/>
      <c r="D13" s="273"/>
      <c r="E13" s="273"/>
      <c r="F13" s="273"/>
      <c r="G13" s="273"/>
      <c r="H13" s="273"/>
      <c r="I13" s="273"/>
      <c r="J13" s="273"/>
      <c r="K13" s="273"/>
      <c r="L13" s="273"/>
    </row>
    <row r="14" spans="1:13" ht="48.75" customHeight="1" x14ac:dyDescent="0.15"/>
    <row r="15" spans="1:13" ht="30" customHeight="1" x14ac:dyDescent="0.15">
      <c r="B15" s="275"/>
      <c r="C15" s="1003" t="s">
        <v>375</v>
      </c>
      <c r="D15" s="1004"/>
      <c r="E15" s="1004"/>
      <c r="F15" s="1004"/>
      <c r="G15" s="1004"/>
      <c r="H15" s="1004"/>
      <c r="I15" s="1005"/>
    </row>
    <row r="16" spans="1:13" s="276" customFormat="1" ht="54" customHeight="1" x14ac:dyDescent="0.15">
      <c r="B16" s="276" t="s">
        <v>376</v>
      </c>
    </row>
    <row r="17" ht="30" customHeight="1" x14ac:dyDescent="0.15"/>
  </sheetData>
  <mergeCells count="9">
    <mergeCell ref="A11:L11"/>
    <mergeCell ref="C15:I15"/>
    <mergeCell ref="A2:M2"/>
    <mergeCell ref="A5:B5"/>
    <mergeCell ref="A7:C7"/>
    <mergeCell ref="E7:L8"/>
    <mergeCell ref="D9:E9"/>
    <mergeCell ref="F9:L10"/>
    <mergeCell ref="D10:E10"/>
  </mergeCells>
  <phoneticPr fontId="6"/>
  <dataValidations count="1">
    <dataValidation type="list" allowBlank="1" showInputMessage="1" showErrorMessage="1" sqref="B15" xr:uid="{DB1FD433-3AD2-4F77-8F50-733D7DEA0C7F}">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DB8B2-3E69-464A-AE09-2BE6FE282BBD}">
  <sheetPr>
    <tabColor rgb="FFFFC000"/>
    <pageSetUpPr fitToPage="1"/>
  </sheetPr>
  <dimension ref="B1:C18"/>
  <sheetViews>
    <sheetView showGridLines="0" view="pageBreakPreview" zoomScale="120" zoomScaleNormal="150" zoomScaleSheetLayoutView="120" workbookViewId="0">
      <selection activeCell="H11" sqref="H11"/>
    </sheetView>
  </sheetViews>
  <sheetFormatPr defaultColWidth="7" defaultRowHeight="18.75" x14ac:dyDescent="0.4"/>
  <cols>
    <col min="1" max="1" width="0.75" style="281" customWidth="1"/>
    <col min="2" max="2" width="5.875" style="281" customWidth="1"/>
    <col min="3" max="3" width="83.125" style="282" customWidth="1"/>
    <col min="4" max="4" width="0.75" style="281" customWidth="1"/>
    <col min="5" max="10" width="7" style="281"/>
    <col min="11" max="11" width="6.5" style="281" customWidth="1"/>
    <col min="12" max="16384" width="7" style="281"/>
  </cols>
  <sheetData>
    <row r="1" spans="2:3" s="279" customFormat="1" x14ac:dyDescent="0.4">
      <c r="B1" s="277" t="s">
        <v>377</v>
      </c>
      <c r="C1" s="278"/>
    </row>
    <row r="2" spans="2:3" s="279" customFormat="1" x14ac:dyDescent="0.4">
      <c r="C2" s="280" t="s">
        <v>378</v>
      </c>
    </row>
    <row r="3" spans="2:3" ht="6" customHeight="1" x14ac:dyDescent="0.4"/>
    <row r="4" spans="2:3" ht="27.75" customHeight="1" x14ac:dyDescent="0.4">
      <c r="B4" s="283" t="s">
        <v>379</v>
      </c>
      <c r="C4" s="284" t="s">
        <v>380</v>
      </c>
    </row>
    <row r="5" spans="2:3" ht="38.25" customHeight="1" x14ac:dyDescent="0.4">
      <c r="B5" s="283" t="s">
        <v>381</v>
      </c>
      <c r="C5" s="284" t="s">
        <v>382</v>
      </c>
    </row>
    <row r="6" spans="2:3" ht="42" customHeight="1" x14ac:dyDescent="0.4">
      <c r="B6" s="283" t="s">
        <v>383</v>
      </c>
      <c r="C6" s="284" t="s">
        <v>384</v>
      </c>
    </row>
    <row r="7" spans="2:3" ht="32.25" customHeight="1" x14ac:dyDescent="0.4">
      <c r="B7" s="283" t="s">
        <v>385</v>
      </c>
      <c r="C7" s="284" t="s">
        <v>386</v>
      </c>
    </row>
    <row r="8" spans="2:3" ht="42" customHeight="1" x14ac:dyDescent="0.4">
      <c r="B8" s="283" t="s">
        <v>387</v>
      </c>
      <c r="C8" s="284" t="s">
        <v>388</v>
      </c>
    </row>
    <row r="9" spans="2:3" ht="43.5" customHeight="1" x14ac:dyDescent="0.4">
      <c r="B9" s="283" t="s">
        <v>389</v>
      </c>
      <c r="C9" s="284" t="s">
        <v>390</v>
      </c>
    </row>
    <row r="10" spans="2:3" ht="157.5" customHeight="1" x14ac:dyDescent="0.4">
      <c r="B10" s="283" t="s">
        <v>391</v>
      </c>
      <c r="C10" s="284" t="s">
        <v>392</v>
      </c>
    </row>
    <row r="11" spans="2:3" ht="171.75" customHeight="1" x14ac:dyDescent="0.4">
      <c r="B11" s="283" t="s">
        <v>393</v>
      </c>
      <c r="C11" s="284" t="s">
        <v>394</v>
      </c>
    </row>
    <row r="12" spans="2:3" ht="89.25" customHeight="1" x14ac:dyDescent="0.4">
      <c r="B12" s="283" t="s">
        <v>395</v>
      </c>
      <c r="C12" s="284" t="s">
        <v>396</v>
      </c>
    </row>
    <row r="13" spans="2:3" ht="96.75" customHeight="1" x14ac:dyDescent="0.4">
      <c r="B13" s="283" t="s">
        <v>397</v>
      </c>
      <c r="C13" s="284" t="s">
        <v>398</v>
      </c>
    </row>
    <row r="14" spans="2:3" ht="79.5" customHeight="1" x14ac:dyDescent="0.4">
      <c r="B14" s="283" t="s">
        <v>399</v>
      </c>
      <c r="C14" s="284" t="s">
        <v>400</v>
      </c>
    </row>
    <row r="15" spans="2:3" x14ac:dyDescent="0.4">
      <c r="B15" s="283" t="s">
        <v>401</v>
      </c>
      <c r="C15" s="284" t="s">
        <v>402</v>
      </c>
    </row>
    <row r="16" spans="2:3" ht="25.5" x14ac:dyDescent="0.4">
      <c r="B16" s="283" t="s">
        <v>403</v>
      </c>
      <c r="C16" s="284" t="s">
        <v>404</v>
      </c>
    </row>
    <row r="17" spans="2:3" x14ac:dyDescent="0.4">
      <c r="B17" s="283" t="s">
        <v>405</v>
      </c>
      <c r="C17" s="284" t="s">
        <v>406</v>
      </c>
    </row>
    <row r="18" spans="2:3" x14ac:dyDescent="0.4">
      <c r="B18" s="285" t="s">
        <v>407</v>
      </c>
      <c r="C18" s="278"/>
    </row>
  </sheetData>
  <phoneticPr fontId="6"/>
  <printOptions horizontalCentered="1"/>
  <pageMargins left="0.23622047244094491" right="0.23622047244094491" top="0.74803149606299213" bottom="0.74803149606299213" header="0.31496062992125984" footer="0.31496062992125984"/>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431F-E18F-43F6-B2AB-E9A342E56C4E}">
  <sheetPr>
    <tabColor rgb="FFFFC000"/>
  </sheetPr>
  <dimension ref="A1:AS84"/>
  <sheetViews>
    <sheetView showGridLines="0" view="pageBreakPreview" topLeftCell="A48" zoomScaleNormal="100" zoomScaleSheetLayoutView="100" workbookViewId="0">
      <selection activeCell="AQ73" sqref="AQ73"/>
    </sheetView>
  </sheetViews>
  <sheetFormatPr defaultColWidth="8.25" defaultRowHeight="21" customHeight="1" x14ac:dyDescent="0.15"/>
  <cols>
    <col min="1" max="1" width="2.625" style="293" customWidth="1"/>
    <col min="2" max="2" width="14.25" style="287" customWidth="1"/>
    <col min="3" max="3" width="6.625" style="293" customWidth="1"/>
    <col min="4" max="5" width="7.625" style="293" customWidth="1"/>
    <col min="6" max="36" width="2.625" style="293" customWidth="1"/>
    <col min="37" max="37" width="6.625" style="293" customWidth="1"/>
    <col min="38" max="39" width="7.625" style="293" customWidth="1"/>
    <col min="40" max="40" width="5.625" style="293" customWidth="1"/>
    <col min="41" max="42" width="8.25" style="293"/>
    <col min="43" max="44" width="41.5" style="293" customWidth="1"/>
    <col min="45" max="45" width="34.5" style="293" customWidth="1"/>
    <col min="46" max="16384" width="8.25" style="293"/>
  </cols>
  <sheetData>
    <row r="1" spans="1:40" ht="20.100000000000001" customHeight="1" x14ac:dyDescent="0.15">
      <c r="A1" s="286" t="s">
        <v>409</v>
      </c>
      <c r="C1" s="288"/>
      <c r="D1" s="288"/>
      <c r="E1" s="288"/>
      <c r="F1" s="288"/>
      <c r="G1" s="288"/>
      <c r="H1" s="288"/>
      <c r="I1" s="288"/>
      <c r="J1" s="288"/>
      <c r="K1" s="288"/>
      <c r="L1" s="288"/>
      <c r="M1" s="288"/>
      <c r="N1" s="288"/>
      <c r="O1" s="288"/>
      <c r="P1" s="288"/>
      <c r="Q1" s="288"/>
      <c r="R1" s="288"/>
      <c r="S1" s="288"/>
      <c r="T1" s="288"/>
      <c r="U1" s="288"/>
      <c r="V1" s="288"/>
      <c r="W1" s="288"/>
      <c r="X1" s="289"/>
      <c r="Y1" s="289"/>
      <c r="Z1" s="290"/>
      <c r="AA1" s="290"/>
      <c r="AB1" s="290"/>
      <c r="AC1" s="290"/>
      <c r="AD1" s="291"/>
      <c r="AE1" s="291"/>
      <c r="AF1" s="291"/>
      <c r="AG1" s="291"/>
      <c r="AH1" s="291"/>
      <c r="AI1" s="292" t="s">
        <v>410</v>
      </c>
      <c r="AJ1" s="292"/>
      <c r="AK1" s="1015" t="s">
        <v>234</v>
      </c>
      <c r="AL1" s="1015"/>
      <c r="AM1" s="1015"/>
      <c r="AN1" s="1015"/>
    </row>
    <row r="2" spans="1:40" ht="18" customHeight="1" x14ac:dyDescent="0.15">
      <c r="A2" s="290"/>
      <c r="B2" s="294"/>
      <c r="C2" s="294"/>
      <c r="D2" s="294"/>
      <c r="E2" s="294"/>
      <c r="F2" s="294"/>
      <c r="G2" s="294"/>
      <c r="H2" s="294"/>
      <c r="I2" s="294"/>
      <c r="J2" s="294"/>
      <c r="K2" s="294"/>
      <c r="L2" s="294"/>
      <c r="M2" s="1016">
        <v>2025</v>
      </c>
      <c r="N2" s="1016"/>
      <c r="O2" s="1016"/>
      <c r="P2" s="1016"/>
      <c r="Q2" s="1017" t="s">
        <v>235</v>
      </c>
      <c r="R2" s="1017"/>
      <c r="S2" s="1016">
        <v>5</v>
      </c>
      <c r="T2" s="1016"/>
      <c r="U2" s="1017" t="s">
        <v>236</v>
      </c>
      <c r="V2" s="1017"/>
      <c r="W2" s="294"/>
      <c r="X2" s="294"/>
      <c r="Y2" s="294"/>
      <c r="Z2" s="290"/>
      <c r="AA2" s="290"/>
      <c r="AC2" s="292"/>
      <c r="AD2" s="294"/>
      <c r="AE2" s="294"/>
      <c r="AF2" s="294"/>
      <c r="AG2" s="294"/>
      <c r="AH2" s="294"/>
      <c r="AI2" s="292" t="s">
        <v>411</v>
      </c>
      <c r="AJ2" s="292"/>
      <c r="AK2" s="1018"/>
      <c r="AL2" s="1018"/>
      <c r="AM2" s="1018"/>
      <c r="AN2" s="1018"/>
    </row>
    <row r="3" spans="1:40" ht="18" customHeight="1" x14ac:dyDescent="0.15">
      <c r="A3" s="295"/>
      <c r="B3" s="295"/>
      <c r="C3" s="295"/>
      <c r="D3" s="295"/>
      <c r="E3" s="295"/>
      <c r="F3" s="295"/>
      <c r="G3" s="295"/>
      <c r="H3" s="295"/>
      <c r="I3" s="295"/>
      <c r="J3" s="295"/>
      <c r="K3" s="295"/>
      <c r="L3" s="295"/>
      <c r="M3" s="295"/>
      <c r="N3" s="295"/>
      <c r="O3" s="295"/>
      <c r="P3" s="295"/>
      <c r="Q3" s="295"/>
      <c r="R3" s="295"/>
      <c r="S3" s="295"/>
      <c r="T3" s="295"/>
      <c r="U3" s="295"/>
      <c r="V3" s="295"/>
      <c r="W3" s="295"/>
      <c r="Y3" s="296"/>
      <c r="Z3" s="296"/>
      <c r="AA3" s="296"/>
      <c r="AB3" s="290"/>
      <c r="AC3" s="296"/>
      <c r="AD3" s="296"/>
      <c r="AE3" s="296"/>
      <c r="AF3" s="296"/>
      <c r="AG3" s="296"/>
      <c r="AH3" s="296"/>
      <c r="AI3" s="297" t="s">
        <v>412</v>
      </c>
      <c r="AJ3" s="292"/>
      <c r="AK3" s="1019" t="s">
        <v>413</v>
      </c>
      <c r="AL3" s="1019"/>
      <c r="AM3" s="1019"/>
      <c r="AN3" s="1019"/>
    </row>
    <row r="4" spans="1:40" ht="18" customHeight="1" x14ac:dyDescent="0.15">
      <c r="A4" s="295"/>
      <c r="B4" s="295"/>
      <c r="C4" s="295"/>
      <c r="D4" s="295"/>
      <c r="E4" s="295"/>
      <c r="F4" s="295"/>
      <c r="G4" s="295"/>
      <c r="H4" s="295"/>
      <c r="I4" s="295"/>
      <c r="J4" s="295"/>
      <c r="K4" s="295"/>
      <c r="L4" s="295"/>
      <c r="M4" s="295"/>
      <c r="N4" s="295"/>
      <c r="O4" s="295"/>
      <c r="P4" s="295"/>
      <c r="Q4" s="295"/>
      <c r="R4" s="295"/>
      <c r="S4" s="295"/>
      <c r="T4" s="295"/>
      <c r="U4" s="295"/>
      <c r="V4" s="295"/>
      <c r="W4" s="295"/>
      <c r="Y4" s="296"/>
      <c r="Z4" s="296"/>
      <c r="AA4" s="296"/>
      <c r="AB4" s="290"/>
      <c r="AC4" s="296"/>
      <c r="AD4" s="296"/>
      <c r="AE4" s="296"/>
      <c r="AF4" s="296"/>
      <c r="AG4" s="296"/>
      <c r="AH4" s="296"/>
      <c r="AI4" s="297" t="s">
        <v>414</v>
      </c>
      <c r="AJ4" s="292"/>
      <c r="AK4" s="1019"/>
      <c r="AL4" s="1019"/>
      <c r="AM4" s="1019"/>
      <c r="AN4" s="1019"/>
    </row>
    <row r="5" spans="1:40" ht="18" customHeight="1" x14ac:dyDescent="0.15">
      <c r="A5" s="295"/>
      <c r="B5" s="295"/>
      <c r="C5" s="295"/>
      <c r="D5" s="295"/>
      <c r="E5" s="295"/>
      <c r="F5" s="295"/>
      <c r="G5" s="295"/>
      <c r="H5" s="295"/>
      <c r="I5" s="295"/>
      <c r="J5" s="295"/>
      <c r="K5" s="295"/>
      <c r="L5" s="295"/>
      <c r="M5" s="295"/>
      <c r="N5" s="295"/>
      <c r="O5" s="295"/>
      <c r="P5" s="295"/>
      <c r="Q5" s="295"/>
      <c r="R5" s="295"/>
      <c r="S5" s="295"/>
      <c r="T5" s="295"/>
      <c r="U5" s="295"/>
      <c r="V5" s="295"/>
      <c r="W5" s="295"/>
      <c r="Y5" s="296"/>
      <c r="Z5" s="296"/>
      <c r="AA5" s="296"/>
      <c r="AB5" s="290"/>
      <c r="AC5" s="298"/>
      <c r="AD5" s="298"/>
      <c r="AE5" s="298"/>
      <c r="AF5" s="298"/>
      <c r="AG5" s="298"/>
      <c r="AH5" s="298"/>
      <c r="AI5" s="299" t="s">
        <v>415</v>
      </c>
      <c r="AJ5" s="300"/>
      <c r="AK5" s="1020" t="s">
        <v>416</v>
      </c>
      <c r="AL5" s="1021"/>
      <c r="AM5" s="1021"/>
      <c r="AN5" s="1022"/>
    </row>
    <row r="6" spans="1:40" ht="18" customHeight="1" x14ac:dyDescent="0.15">
      <c r="A6" s="295"/>
      <c r="B6" s="295"/>
      <c r="C6" s="295"/>
      <c r="D6" s="295"/>
      <c r="E6" s="295"/>
      <c r="F6" s="295"/>
      <c r="G6" s="295"/>
      <c r="H6" s="295"/>
      <c r="I6" s="295"/>
      <c r="J6" s="295"/>
      <c r="K6" s="295"/>
      <c r="L6" s="295"/>
      <c r="M6" s="295"/>
      <c r="N6" s="295"/>
      <c r="O6" s="295"/>
      <c r="P6" s="295"/>
      <c r="Q6" s="295"/>
      <c r="R6" s="301"/>
      <c r="S6" s="295"/>
      <c r="U6" s="295"/>
      <c r="V6" s="295"/>
      <c r="W6" s="295"/>
      <c r="Y6" s="296"/>
      <c r="Z6" s="296"/>
      <c r="AA6" s="296"/>
      <c r="AB6" s="290"/>
      <c r="AC6" s="296"/>
      <c r="AD6" s="296"/>
      <c r="AE6" s="296"/>
      <c r="AF6" s="296"/>
      <c r="AG6" s="302" t="s">
        <v>417</v>
      </c>
      <c r="AH6" s="1023">
        <v>40</v>
      </c>
      <c r="AI6" s="1023"/>
      <c r="AJ6" s="1023"/>
      <c r="AK6" s="296" t="s">
        <v>418</v>
      </c>
      <c r="AL6" s="303">
        <v>160</v>
      </c>
      <c r="AM6" s="296" t="s">
        <v>419</v>
      </c>
      <c r="AN6" s="290"/>
    </row>
    <row r="7" spans="1:40" ht="9.9499999999999993" customHeight="1" x14ac:dyDescent="0.15">
      <c r="A7" s="290"/>
      <c r="B7" s="304"/>
      <c r="C7" s="304"/>
      <c r="D7" s="304"/>
      <c r="E7" s="304"/>
      <c r="F7" s="304"/>
      <c r="G7" s="304"/>
      <c r="H7" s="304"/>
      <c r="I7" s="304"/>
      <c r="J7" s="304"/>
      <c r="K7" s="304"/>
      <c r="L7" s="304"/>
      <c r="M7" s="304"/>
      <c r="N7" s="304"/>
      <c r="O7" s="304"/>
      <c r="P7" s="304"/>
      <c r="Q7" s="304"/>
      <c r="R7" s="304"/>
      <c r="S7" s="304"/>
      <c r="T7" s="304"/>
      <c r="U7" s="304"/>
      <c r="V7" s="304"/>
      <c r="W7" s="304"/>
      <c r="X7" s="294"/>
      <c r="Y7" s="294"/>
      <c r="Z7" s="294"/>
      <c r="AA7" s="294"/>
      <c r="AB7" s="294"/>
      <c r="AC7" s="294"/>
      <c r="AD7" s="294"/>
      <c r="AE7" s="294"/>
      <c r="AF7" s="294"/>
      <c r="AG7" s="294"/>
      <c r="AH7" s="294"/>
      <c r="AI7" s="294"/>
      <c r="AJ7" s="294"/>
      <c r="AK7" s="294"/>
      <c r="AL7" s="294"/>
      <c r="AM7" s="290"/>
      <c r="AN7" s="290"/>
    </row>
    <row r="8" spans="1:40" ht="15" customHeight="1" x14ac:dyDescent="0.15">
      <c r="A8" s="1024" t="s">
        <v>420</v>
      </c>
      <c r="B8" s="1025" t="s">
        <v>421</v>
      </c>
      <c r="C8" s="1027" t="s">
        <v>422</v>
      </c>
      <c r="D8" s="1030" t="s">
        <v>423</v>
      </c>
      <c r="E8" s="1031" t="s">
        <v>424</v>
      </c>
      <c r="F8" s="1032" t="s">
        <v>425</v>
      </c>
      <c r="G8" s="1032"/>
      <c r="H8" s="1032"/>
      <c r="I8" s="1032"/>
      <c r="J8" s="1032"/>
      <c r="K8" s="1032"/>
      <c r="L8" s="1032"/>
      <c r="M8" s="1032"/>
      <c r="N8" s="1032"/>
      <c r="O8" s="1032"/>
      <c r="P8" s="1032"/>
      <c r="Q8" s="1032"/>
      <c r="R8" s="1032"/>
      <c r="S8" s="1032"/>
      <c r="T8" s="1032"/>
      <c r="U8" s="1032"/>
      <c r="V8" s="1032"/>
      <c r="W8" s="1032"/>
      <c r="X8" s="1032"/>
      <c r="Y8" s="1032"/>
      <c r="Z8" s="1032"/>
      <c r="AA8" s="1032"/>
      <c r="AB8" s="1032"/>
      <c r="AC8" s="1032"/>
      <c r="AD8" s="1032"/>
      <c r="AE8" s="1032"/>
      <c r="AF8" s="1032"/>
      <c r="AG8" s="1032"/>
      <c r="AH8" s="1032"/>
      <c r="AI8" s="1032"/>
      <c r="AJ8" s="1032"/>
      <c r="AK8" s="1036" t="s">
        <v>426</v>
      </c>
      <c r="AL8" s="1037" t="s">
        <v>427</v>
      </c>
      <c r="AM8" s="1038" t="s">
        <v>428</v>
      </c>
      <c r="AN8" s="1038"/>
    </row>
    <row r="9" spans="1:40" ht="15" customHeight="1" x14ac:dyDescent="0.15">
      <c r="A9" s="1024"/>
      <c r="B9" s="1026"/>
      <c r="C9" s="1028"/>
      <c r="D9" s="1030"/>
      <c r="E9" s="1031"/>
      <c r="F9" s="1030" t="s">
        <v>429</v>
      </c>
      <c r="G9" s="1030"/>
      <c r="H9" s="1030"/>
      <c r="I9" s="1030"/>
      <c r="J9" s="1030"/>
      <c r="K9" s="1030"/>
      <c r="L9" s="1030"/>
      <c r="M9" s="1030" t="s">
        <v>430</v>
      </c>
      <c r="N9" s="1030"/>
      <c r="O9" s="1030"/>
      <c r="P9" s="1030"/>
      <c r="Q9" s="1030"/>
      <c r="R9" s="1030"/>
      <c r="S9" s="1030"/>
      <c r="T9" s="1030" t="s">
        <v>431</v>
      </c>
      <c r="U9" s="1030"/>
      <c r="V9" s="1030"/>
      <c r="W9" s="1030"/>
      <c r="X9" s="1030"/>
      <c r="Y9" s="1030"/>
      <c r="Z9" s="1030"/>
      <c r="AA9" s="1030" t="s">
        <v>432</v>
      </c>
      <c r="AB9" s="1030"/>
      <c r="AC9" s="1030"/>
      <c r="AD9" s="1030"/>
      <c r="AE9" s="1030"/>
      <c r="AF9" s="1030"/>
      <c r="AG9" s="1030"/>
      <c r="AH9" s="1030" t="s">
        <v>433</v>
      </c>
      <c r="AI9" s="1030"/>
      <c r="AJ9" s="1030"/>
      <c r="AK9" s="1036"/>
      <c r="AL9" s="1037"/>
      <c r="AM9" s="1038"/>
      <c r="AN9" s="1038"/>
    </row>
    <row r="10" spans="1:40" ht="15" customHeight="1" x14ac:dyDescent="0.15">
      <c r="A10" s="1024"/>
      <c r="B10" s="1033" t="s">
        <v>434</v>
      </c>
      <c r="C10" s="1028"/>
      <c r="D10" s="1030"/>
      <c r="E10" s="1031"/>
      <c r="F10" s="305">
        <f>DATE($M$2,$S$2,1)</f>
        <v>45778</v>
      </c>
      <c r="G10" s="305">
        <f>DATE($M$2,$S$2,2)</f>
        <v>45779</v>
      </c>
      <c r="H10" s="305">
        <f>DATE($M$2,$S$2,3)</f>
        <v>45780</v>
      </c>
      <c r="I10" s="305">
        <f>DATE($M$2,$S$2,4)</f>
        <v>45781</v>
      </c>
      <c r="J10" s="305">
        <f>DATE($M$2,$S$2,5)</f>
        <v>45782</v>
      </c>
      <c r="K10" s="305">
        <f>DATE($M$2,$S$2,6)</f>
        <v>45783</v>
      </c>
      <c r="L10" s="305">
        <f>DATE($M$2,$S$2,7)</f>
        <v>45784</v>
      </c>
      <c r="M10" s="305">
        <f>DATE($M$2,$S$2,8)</f>
        <v>45785</v>
      </c>
      <c r="N10" s="305">
        <f>DATE($M$2,$S$2,9)</f>
        <v>45786</v>
      </c>
      <c r="O10" s="305">
        <f>DATE($M$2,$S$2,10)</f>
        <v>45787</v>
      </c>
      <c r="P10" s="305">
        <f>DATE($M$2,$S$2,11)</f>
        <v>45788</v>
      </c>
      <c r="Q10" s="305">
        <f>DATE($M$2,$S$2,12)</f>
        <v>45789</v>
      </c>
      <c r="R10" s="305">
        <f>DATE($M$2,$S$2,13)</f>
        <v>45790</v>
      </c>
      <c r="S10" s="305">
        <f>DATE($M$2,$S$2,14)</f>
        <v>45791</v>
      </c>
      <c r="T10" s="305">
        <f>DATE($M$2,$S$2,15)</f>
        <v>45792</v>
      </c>
      <c r="U10" s="305">
        <f>DATE($M$2,$S$2,16)</f>
        <v>45793</v>
      </c>
      <c r="V10" s="305">
        <f>DATE($M$2,$S$2,17)</f>
        <v>45794</v>
      </c>
      <c r="W10" s="305">
        <f>DATE($M$2,$S$2,18)</f>
        <v>45795</v>
      </c>
      <c r="X10" s="305">
        <f>DATE($M$2,$S$2,19)</f>
        <v>45796</v>
      </c>
      <c r="Y10" s="305">
        <f>DATE($M$2,$S$2,20)</f>
        <v>45797</v>
      </c>
      <c r="Z10" s="305">
        <f>DATE($M$2,$S$2,21)</f>
        <v>45798</v>
      </c>
      <c r="AA10" s="305">
        <f>DATE($M$2,$S$2,22)</f>
        <v>45799</v>
      </c>
      <c r="AB10" s="305">
        <f>DATE($M$2,$S$2,23)</f>
        <v>45800</v>
      </c>
      <c r="AC10" s="305">
        <f>DATE($M$2,$S$2,24)</f>
        <v>45801</v>
      </c>
      <c r="AD10" s="305">
        <f>DATE($M$2,$S$2,25)</f>
        <v>45802</v>
      </c>
      <c r="AE10" s="305">
        <f>DATE($M$2,$S$2,26)</f>
        <v>45803</v>
      </c>
      <c r="AF10" s="305">
        <f>DATE($M$2,$S$2,27)</f>
        <v>45804</v>
      </c>
      <c r="AG10" s="305">
        <f>DATE($M$2,$S$2,28)</f>
        <v>45805</v>
      </c>
      <c r="AH10" s="305">
        <f>IF(DAY(EOMONTH(F10,0))&lt;29,"",DATE($M$2,$S$2,29))</f>
        <v>45806</v>
      </c>
      <c r="AI10" s="305">
        <f>IF(DAY(EOMONTH(F10,0))&lt;30,"",DATE($M$2,$S$2,30))</f>
        <v>45807</v>
      </c>
      <c r="AJ10" s="305">
        <f>IF(DAY(EOMONTH(F10,0))&lt;31,"",DATE($M$2,$S$2,31))</f>
        <v>45808</v>
      </c>
      <c r="AK10" s="1036"/>
      <c r="AL10" s="1037"/>
      <c r="AM10" s="1038"/>
      <c r="AN10" s="1038"/>
    </row>
    <row r="11" spans="1:40" ht="15" customHeight="1" x14ac:dyDescent="0.15">
      <c r="A11" s="1024"/>
      <c r="B11" s="1034"/>
      <c r="C11" s="1029"/>
      <c r="D11" s="1030"/>
      <c r="E11" s="1031"/>
      <c r="F11" s="306">
        <f>DATE($M$2,$S$2,1)</f>
        <v>45778</v>
      </c>
      <c r="G11" s="306">
        <f>DATE($M$2,$S$2,2)</f>
        <v>45779</v>
      </c>
      <c r="H11" s="306">
        <f>DATE($M$2,$S$2,3)</f>
        <v>45780</v>
      </c>
      <c r="I11" s="306">
        <f>DATE($M$2,$S$2,4)</f>
        <v>45781</v>
      </c>
      <c r="J11" s="306">
        <f>DATE($M$2,$S$2,5)</f>
        <v>45782</v>
      </c>
      <c r="K11" s="306">
        <f>DATE($M$2,$S$2,6)</f>
        <v>45783</v>
      </c>
      <c r="L11" s="306">
        <f>DATE($M$2,$S$2,7)</f>
        <v>45784</v>
      </c>
      <c r="M11" s="306">
        <f>DATE($M$2,$S$2,8)</f>
        <v>45785</v>
      </c>
      <c r="N11" s="306">
        <f>DATE($M$2,$S$2,9)</f>
        <v>45786</v>
      </c>
      <c r="O11" s="306">
        <f>DATE($M$2,$S$2,10)</f>
        <v>45787</v>
      </c>
      <c r="P11" s="306">
        <f>DATE($M$2,$S$2,11)</f>
        <v>45788</v>
      </c>
      <c r="Q11" s="306">
        <f>DATE($M$2,$S$2,12)</f>
        <v>45789</v>
      </c>
      <c r="R11" s="306">
        <f>DATE($M$2,$S$2,13)</f>
        <v>45790</v>
      </c>
      <c r="S11" s="306">
        <f>DATE($M$2,$S$2,14)</f>
        <v>45791</v>
      </c>
      <c r="T11" s="306">
        <f>DATE($M$2,$S$2,15)</f>
        <v>45792</v>
      </c>
      <c r="U11" s="306">
        <f>DATE($M$2,$S$2,16)</f>
        <v>45793</v>
      </c>
      <c r="V11" s="306">
        <f>DATE($M$2,$S$2,17)</f>
        <v>45794</v>
      </c>
      <c r="W11" s="306">
        <f>DATE($M$2,$S$2,18)</f>
        <v>45795</v>
      </c>
      <c r="X11" s="306">
        <f>DATE($M$2,$S$2,19)</f>
        <v>45796</v>
      </c>
      <c r="Y11" s="306">
        <f>DATE($M$2,$S$2,20)</f>
        <v>45797</v>
      </c>
      <c r="Z11" s="306">
        <f>DATE($M$2,$S$2,21)</f>
        <v>45798</v>
      </c>
      <c r="AA11" s="306">
        <f>DATE($M$2,$S$2,22)</f>
        <v>45799</v>
      </c>
      <c r="AB11" s="306">
        <f>DATE($M$2,$S$2,23)</f>
        <v>45800</v>
      </c>
      <c r="AC11" s="306">
        <f>DATE($M$2,$S$2,24)</f>
        <v>45801</v>
      </c>
      <c r="AD11" s="306">
        <f>DATE($M$2,$S$2,25)</f>
        <v>45802</v>
      </c>
      <c r="AE11" s="306">
        <f>DATE($M$2,$S$2,26)</f>
        <v>45803</v>
      </c>
      <c r="AF11" s="306">
        <f>DATE($M$2,$S$2,27)</f>
        <v>45804</v>
      </c>
      <c r="AG11" s="306">
        <f>DATE($M$2,$S$2,28)</f>
        <v>45805</v>
      </c>
      <c r="AH11" s="306">
        <f>IF(DAY(EOMONTH(F11,0))&lt;29,"",DATE($M$2,$S$2,29))</f>
        <v>45806</v>
      </c>
      <c r="AI11" s="306">
        <f>IF(DAY(EOMONTH(F11,0))&lt;30,"",DATE($M$2,$S$2,30))</f>
        <v>45807</v>
      </c>
      <c r="AJ11" s="306">
        <f>IF(DAY(EOMONTH(F11,0))&lt;31,"",DATE($M$2,$S$2,31))</f>
        <v>45808</v>
      </c>
      <c r="AK11" s="1036"/>
      <c r="AL11" s="1037"/>
      <c r="AM11" s="1038"/>
      <c r="AN11" s="1038"/>
    </row>
    <row r="12" spans="1:40" ht="18" customHeight="1" x14ac:dyDescent="0.15">
      <c r="A12" s="307">
        <v>1</v>
      </c>
      <c r="B12" s="308" t="s">
        <v>237</v>
      </c>
      <c r="C12" s="309" t="s">
        <v>435</v>
      </c>
      <c r="D12" s="310"/>
      <c r="E12" s="311" t="s">
        <v>435</v>
      </c>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3">
        <f>+SUM(F12:AJ12)</f>
        <v>0</v>
      </c>
      <c r="AL12" s="314">
        <f t="shared" ref="AL12:AL32" si="0">IF($AK$3="４週",AK12/4,AK12/(DAY(EOMONTH($F$10,0))/7))</f>
        <v>0</v>
      </c>
      <c r="AM12" s="1035"/>
      <c r="AN12" s="1035"/>
    </row>
    <row r="13" spans="1:40" ht="18" customHeight="1" x14ac:dyDescent="0.15">
      <c r="A13" s="307">
        <v>2</v>
      </c>
      <c r="B13" s="308" t="s">
        <v>238</v>
      </c>
      <c r="C13" s="309" t="s">
        <v>436</v>
      </c>
      <c r="D13" s="310"/>
      <c r="E13" s="311" t="s">
        <v>436</v>
      </c>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3">
        <f t="shared" ref="AK13:AK32" si="1">+SUM(F13:AJ13)</f>
        <v>0</v>
      </c>
      <c r="AL13" s="314">
        <f t="shared" si="0"/>
        <v>0</v>
      </c>
      <c r="AM13" s="1035"/>
      <c r="AN13" s="1035"/>
    </row>
    <row r="14" spans="1:40" ht="18" customHeight="1" x14ac:dyDescent="0.15">
      <c r="A14" s="307">
        <v>3</v>
      </c>
      <c r="B14" s="308" t="s">
        <v>286</v>
      </c>
      <c r="C14" s="309" t="s">
        <v>435</v>
      </c>
      <c r="D14" s="310"/>
      <c r="E14" s="311" t="s">
        <v>437</v>
      </c>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3">
        <f t="shared" si="1"/>
        <v>0</v>
      </c>
      <c r="AL14" s="314">
        <f t="shared" si="0"/>
        <v>0</v>
      </c>
      <c r="AM14" s="1035"/>
      <c r="AN14" s="1035"/>
    </row>
    <row r="15" spans="1:40" ht="18" customHeight="1" x14ac:dyDescent="0.15">
      <c r="A15" s="307">
        <v>4</v>
      </c>
      <c r="B15" s="308" t="s">
        <v>245</v>
      </c>
      <c r="C15" s="309" t="s">
        <v>435</v>
      </c>
      <c r="D15" s="310"/>
      <c r="E15" s="311" t="s">
        <v>438</v>
      </c>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3">
        <f t="shared" si="1"/>
        <v>0</v>
      </c>
      <c r="AL15" s="314">
        <f t="shared" si="0"/>
        <v>0</v>
      </c>
      <c r="AM15" s="1035"/>
      <c r="AN15" s="1035"/>
    </row>
    <row r="16" spans="1:40" ht="18" customHeight="1" x14ac:dyDescent="0.15">
      <c r="A16" s="307">
        <v>5</v>
      </c>
      <c r="B16" s="308"/>
      <c r="C16" s="309"/>
      <c r="D16" s="310"/>
      <c r="E16" s="311"/>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3">
        <f t="shared" si="1"/>
        <v>0</v>
      </c>
      <c r="AL16" s="314">
        <f t="shared" si="0"/>
        <v>0</v>
      </c>
      <c r="AM16" s="1035"/>
      <c r="AN16" s="1035"/>
    </row>
    <row r="17" spans="1:43" ht="18" customHeight="1" x14ac:dyDescent="0.15">
      <c r="A17" s="307">
        <v>6</v>
      </c>
      <c r="B17" s="308"/>
      <c r="C17" s="309"/>
      <c r="D17" s="310"/>
      <c r="E17" s="311"/>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3">
        <f t="shared" si="1"/>
        <v>0</v>
      </c>
      <c r="AL17" s="314">
        <f t="shared" si="0"/>
        <v>0</v>
      </c>
      <c r="AM17" s="1035"/>
      <c r="AN17" s="1035"/>
    </row>
    <row r="18" spans="1:43" ht="18" customHeight="1" x14ac:dyDescent="0.15">
      <c r="A18" s="307">
        <v>7</v>
      </c>
      <c r="B18" s="308"/>
      <c r="C18" s="309"/>
      <c r="D18" s="310"/>
      <c r="E18" s="311"/>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3">
        <f t="shared" si="1"/>
        <v>0</v>
      </c>
      <c r="AL18" s="314">
        <f t="shared" si="0"/>
        <v>0</v>
      </c>
      <c r="AM18" s="1035"/>
      <c r="AN18" s="1035"/>
    </row>
    <row r="19" spans="1:43" ht="18" customHeight="1" x14ac:dyDescent="0.15">
      <c r="A19" s="307">
        <v>8</v>
      </c>
      <c r="B19" s="308"/>
      <c r="C19" s="309"/>
      <c r="D19" s="310"/>
      <c r="E19" s="311"/>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3">
        <f t="shared" si="1"/>
        <v>0</v>
      </c>
      <c r="AL19" s="314">
        <f t="shared" si="0"/>
        <v>0</v>
      </c>
      <c r="AM19" s="1035"/>
      <c r="AN19" s="1035"/>
    </row>
    <row r="20" spans="1:43" ht="18" customHeight="1" x14ac:dyDescent="0.15">
      <c r="A20" s="307">
        <v>9</v>
      </c>
      <c r="B20" s="308"/>
      <c r="C20" s="309"/>
      <c r="D20" s="310"/>
      <c r="E20" s="311"/>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3">
        <f t="shared" si="1"/>
        <v>0</v>
      </c>
      <c r="AL20" s="314">
        <f t="shared" si="0"/>
        <v>0</v>
      </c>
      <c r="AM20" s="1035"/>
      <c r="AN20" s="1035"/>
    </row>
    <row r="21" spans="1:43" ht="18" customHeight="1" x14ac:dyDescent="0.15">
      <c r="A21" s="307">
        <v>10</v>
      </c>
      <c r="B21" s="308"/>
      <c r="C21" s="309"/>
      <c r="D21" s="310"/>
      <c r="E21" s="311"/>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3">
        <f t="shared" si="1"/>
        <v>0</v>
      </c>
      <c r="AL21" s="314">
        <f t="shared" si="0"/>
        <v>0</v>
      </c>
      <c r="AM21" s="1035"/>
      <c r="AN21" s="1035"/>
    </row>
    <row r="22" spans="1:43" ht="18" customHeight="1" x14ac:dyDescent="0.15">
      <c r="A22" s="307">
        <v>11</v>
      </c>
      <c r="B22" s="308"/>
      <c r="C22" s="309"/>
      <c r="D22" s="310"/>
      <c r="E22" s="311"/>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3">
        <f t="shared" si="1"/>
        <v>0</v>
      </c>
      <c r="AL22" s="314">
        <f t="shared" si="0"/>
        <v>0</v>
      </c>
      <c r="AM22" s="1035"/>
      <c r="AN22" s="1035"/>
    </row>
    <row r="23" spans="1:43" ht="18" customHeight="1" x14ac:dyDescent="0.15">
      <c r="A23" s="307">
        <v>12</v>
      </c>
      <c r="B23" s="308"/>
      <c r="C23" s="309"/>
      <c r="D23" s="310"/>
      <c r="E23" s="311"/>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3">
        <f t="shared" si="1"/>
        <v>0</v>
      </c>
      <c r="AL23" s="314">
        <f t="shared" si="0"/>
        <v>0</v>
      </c>
      <c r="AM23" s="1035"/>
      <c r="AN23" s="1035"/>
    </row>
    <row r="24" spans="1:43" ht="18" customHeight="1" x14ac:dyDescent="0.15">
      <c r="A24" s="307">
        <v>13</v>
      </c>
      <c r="B24" s="308"/>
      <c r="C24" s="309"/>
      <c r="D24" s="310"/>
      <c r="E24" s="311"/>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3">
        <f t="shared" si="1"/>
        <v>0</v>
      </c>
      <c r="AL24" s="314">
        <f t="shared" si="0"/>
        <v>0</v>
      </c>
      <c r="AM24" s="1035"/>
      <c r="AN24" s="1035"/>
    </row>
    <row r="25" spans="1:43" ht="18" customHeight="1" x14ac:dyDescent="0.15">
      <c r="A25" s="307">
        <v>14</v>
      </c>
      <c r="B25" s="308"/>
      <c r="C25" s="309"/>
      <c r="D25" s="310"/>
      <c r="E25" s="311"/>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3">
        <f t="shared" si="1"/>
        <v>0</v>
      </c>
      <c r="AL25" s="314">
        <f t="shared" si="0"/>
        <v>0</v>
      </c>
      <c r="AM25" s="1035"/>
      <c r="AN25" s="1035"/>
    </row>
    <row r="26" spans="1:43" ht="18" customHeight="1" x14ac:dyDescent="0.15">
      <c r="A26" s="307">
        <v>15</v>
      </c>
      <c r="B26" s="308"/>
      <c r="C26" s="309"/>
      <c r="D26" s="310"/>
      <c r="E26" s="311"/>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3">
        <f t="shared" si="1"/>
        <v>0</v>
      </c>
      <c r="AL26" s="314">
        <f t="shared" si="0"/>
        <v>0</v>
      </c>
      <c r="AM26" s="1035"/>
      <c r="AN26" s="1035"/>
    </row>
    <row r="27" spans="1:43" ht="18" customHeight="1" x14ac:dyDescent="0.15">
      <c r="A27" s="307">
        <v>16</v>
      </c>
      <c r="B27" s="308"/>
      <c r="C27" s="309"/>
      <c r="D27" s="310"/>
      <c r="E27" s="311"/>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3">
        <f t="shared" si="1"/>
        <v>0</v>
      </c>
      <c r="AL27" s="314">
        <f t="shared" si="0"/>
        <v>0</v>
      </c>
      <c r="AM27" s="1035"/>
      <c r="AN27" s="1035"/>
    </row>
    <row r="28" spans="1:43" ht="18" customHeight="1" x14ac:dyDescent="0.15">
      <c r="A28" s="307">
        <v>17</v>
      </c>
      <c r="B28" s="308"/>
      <c r="C28" s="309"/>
      <c r="D28" s="310"/>
      <c r="E28" s="311"/>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3">
        <f t="shared" si="1"/>
        <v>0</v>
      </c>
      <c r="AL28" s="314">
        <f t="shared" si="0"/>
        <v>0</v>
      </c>
      <c r="AM28" s="1035"/>
      <c r="AN28" s="1035"/>
    </row>
    <row r="29" spans="1:43" ht="18" customHeight="1" x14ac:dyDescent="0.15">
      <c r="A29" s="307">
        <v>18</v>
      </c>
      <c r="B29" s="308"/>
      <c r="C29" s="309"/>
      <c r="D29" s="310"/>
      <c r="E29" s="311"/>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3">
        <f t="shared" si="1"/>
        <v>0</v>
      </c>
      <c r="AL29" s="314">
        <f t="shared" si="0"/>
        <v>0</v>
      </c>
      <c r="AM29" s="1035"/>
      <c r="AN29" s="1035"/>
    </row>
    <row r="30" spans="1:43" ht="18" customHeight="1" x14ac:dyDescent="0.15">
      <c r="A30" s="307">
        <v>19</v>
      </c>
      <c r="B30" s="308"/>
      <c r="C30" s="309"/>
      <c r="D30" s="310"/>
      <c r="E30" s="311"/>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3">
        <f t="shared" si="1"/>
        <v>0</v>
      </c>
      <c r="AL30" s="314">
        <f t="shared" si="0"/>
        <v>0</v>
      </c>
      <c r="AM30" s="1035"/>
      <c r="AN30" s="1035"/>
    </row>
    <row r="31" spans="1:43" ht="18" customHeight="1" x14ac:dyDescent="0.15">
      <c r="A31" s="307">
        <v>20</v>
      </c>
      <c r="B31" s="308"/>
      <c r="C31" s="309"/>
      <c r="D31" s="310"/>
      <c r="E31" s="311"/>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3">
        <f t="shared" si="1"/>
        <v>0</v>
      </c>
      <c r="AL31" s="314">
        <f t="shared" si="0"/>
        <v>0</v>
      </c>
      <c r="AM31" s="1035"/>
      <c r="AN31" s="1035"/>
    </row>
    <row r="32" spans="1:43" ht="18" customHeight="1" x14ac:dyDescent="0.15">
      <c r="A32" s="1031" t="s">
        <v>115</v>
      </c>
      <c r="B32" s="1040"/>
      <c r="C32" s="1040"/>
      <c r="D32" s="1040"/>
      <c r="E32" s="1040"/>
      <c r="F32" s="315">
        <f>+SUM(F12:F31)</f>
        <v>0</v>
      </c>
      <c r="G32" s="315">
        <f t="shared" ref="G32:AJ32" si="2">+SUM(G12:G31)</f>
        <v>0</v>
      </c>
      <c r="H32" s="315">
        <f t="shared" si="2"/>
        <v>0</v>
      </c>
      <c r="I32" s="315">
        <f t="shared" si="2"/>
        <v>0</v>
      </c>
      <c r="J32" s="315">
        <f t="shared" si="2"/>
        <v>0</v>
      </c>
      <c r="K32" s="315">
        <f t="shared" si="2"/>
        <v>0</v>
      </c>
      <c r="L32" s="315">
        <f t="shared" si="2"/>
        <v>0</v>
      </c>
      <c r="M32" s="315">
        <f t="shared" si="2"/>
        <v>0</v>
      </c>
      <c r="N32" s="315">
        <f t="shared" si="2"/>
        <v>0</v>
      </c>
      <c r="O32" s="315">
        <f t="shared" si="2"/>
        <v>0</v>
      </c>
      <c r="P32" s="315">
        <f t="shared" si="2"/>
        <v>0</v>
      </c>
      <c r="Q32" s="315">
        <f t="shared" si="2"/>
        <v>0</v>
      </c>
      <c r="R32" s="315">
        <f t="shared" si="2"/>
        <v>0</v>
      </c>
      <c r="S32" s="315">
        <f t="shared" si="2"/>
        <v>0</v>
      </c>
      <c r="T32" s="315">
        <f t="shared" si="2"/>
        <v>0</v>
      </c>
      <c r="U32" s="315">
        <f t="shared" si="2"/>
        <v>0</v>
      </c>
      <c r="V32" s="315">
        <f t="shared" si="2"/>
        <v>0</v>
      </c>
      <c r="W32" s="315">
        <f t="shared" si="2"/>
        <v>0</v>
      </c>
      <c r="X32" s="315">
        <f t="shared" si="2"/>
        <v>0</v>
      </c>
      <c r="Y32" s="315">
        <f t="shared" si="2"/>
        <v>0</v>
      </c>
      <c r="Z32" s="315">
        <f t="shared" si="2"/>
        <v>0</v>
      </c>
      <c r="AA32" s="315">
        <f t="shared" si="2"/>
        <v>0</v>
      </c>
      <c r="AB32" s="315">
        <f t="shared" si="2"/>
        <v>0</v>
      </c>
      <c r="AC32" s="315">
        <f t="shared" si="2"/>
        <v>0</v>
      </c>
      <c r="AD32" s="315">
        <f t="shared" si="2"/>
        <v>0</v>
      </c>
      <c r="AE32" s="315">
        <f t="shared" si="2"/>
        <v>0</v>
      </c>
      <c r="AF32" s="315">
        <f t="shared" si="2"/>
        <v>0</v>
      </c>
      <c r="AG32" s="315">
        <f t="shared" si="2"/>
        <v>0</v>
      </c>
      <c r="AH32" s="315">
        <f t="shared" si="2"/>
        <v>0</v>
      </c>
      <c r="AI32" s="315">
        <f t="shared" si="2"/>
        <v>0</v>
      </c>
      <c r="AJ32" s="315">
        <f t="shared" si="2"/>
        <v>0</v>
      </c>
      <c r="AK32" s="313">
        <f t="shared" si="1"/>
        <v>0</v>
      </c>
      <c r="AL32" s="314">
        <f t="shared" si="0"/>
        <v>0</v>
      </c>
      <c r="AM32" s="1024"/>
      <c r="AN32" s="1024"/>
      <c r="AP32" s="173"/>
      <c r="AQ32" s="173"/>
    </row>
    <row r="33" spans="1:45" ht="18" customHeight="1" x14ac:dyDescent="0.15">
      <c r="A33" s="1040" t="s">
        <v>439</v>
      </c>
      <c r="B33" s="1040"/>
      <c r="C33" s="1040"/>
      <c r="D33" s="1040"/>
      <c r="E33" s="1041"/>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5"/>
      <c r="AL33" s="317"/>
      <c r="AM33" s="1024"/>
      <c r="AN33" s="1024"/>
      <c r="AP33" s="173"/>
      <c r="AQ33" s="173"/>
    </row>
    <row r="34" spans="1:45" ht="15" customHeight="1" x14ac:dyDescent="0.15">
      <c r="A34" s="304"/>
      <c r="B34" s="304"/>
      <c r="C34" s="304"/>
      <c r="D34" s="304"/>
      <c r="E34" s="304"/>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04"/>
      <c r="AL34" s="304"/>
      <c r="AM34" s="290"/>
      <c r="AP34" s="173"/>
      <c r="AQ34" s="173"/>
    </row>
    <row r="35" spans="1:45" ht="15" customHeight="1" x14ac:dyDescent="0.15">
      <c r="A35" s="304"/>
      <c r="B35" s="304"/>
      <c r="C35" s="304"/>
      <c r="D35" s="304"/>
      <c r="E35" s="304"/>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04"/>
      <c r="AL35" s="304"/>
      <c r="AM35" s="290"/>
    </row>
    <row r="36" spans="1:45" ht="15" customHeight="1" x14ac:dyDescent="0.15">
      <c r="A36" s="304"/>
      <c r="B36" s="304"/>
      <c r="C36" s="304"/>
      <c r="D36" s="304"/>
      <c r="E36" s="304"/>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04"/>
      <c r="AL36" s="304"/>
      <c r="AM36" s="290"/>
    </row>
    <row r="37" spans="1:45" ht="21" customHeight="1" x14ac:dyDescent="0.15">
      <c r="A37" s="289" t="s">
        <v>440</v>
      </c>
      <c r="B37" s="304"/>
      <c r="C37" s="304"/>
      <c r="D37" s="304"/>
      <c r="E37" s="304"/>
      <c r="F37" s="304"/>
      <c r="G37" s="318"/>
      <c r="H37" s="318"/>
      <c r="I37" s="318"/>
      <c r="J37" s="318"/>
      <c r="K37" s="318"/>
      <c r="L37" s="318"/>
      <c r="M37" s="318"/>
      <c r="N37" s="318"/>
      <c r="O37" s="318"/>
      <c r="AM37" s="304"/>
      <c r="AN37" s="290"/>
    </row>
    <row r="38" spans="1:45" ht="24.95" customHeight="1" x14ac:dyDescent="0.15">
      <c r="A38" s="1030"/>
      <c r="B38" s="1030"/>
      <c r="C38" s="1030"/>
      <c r="D38" s="319">
        <v>4</v>
      </c>
      <c r="E38" s="319">
        <v>5</v>
      </c>
      <c r="F38" s="1039">
        <v>6</v>
      </c>
      <c r="G38" s="1039"/>
      <c r="H38" s="1039"/>
      <c r="I38" s="1039">
        <v>7</v>
      </c>
      <c r="J38" s="1039"/>
      <c r="K38" s="1039"/>
      <c r="L38" s="1039">
        <v>8</v>
      </c>
      <c r="M38" s="1039"/>
      <c r="N38" s="1039"/>
      <c r="O38" s="1039">
        <v>9</v>
      </c>
      <c r="P38" s="1039"/>
      <c r="Q38" s="1039"/>
      <c r="R38" s="1039">
        <v>10</v>
      </c>
      <c r="S38" s="1039"/>
      <c r="T38" s="1039"/>
      <c r="U38" s="1039">
        <v>11</v>
      </c>
      <c r="V38" s="1039"/>
      <c r="W38" s="1039"/>
      <c r="X38" s="1039">
        <v>12</v>
      </c>
      <c r="Y38" s="1039"/>
      <c r="Z38" s="1039"/>
      <c r="AA38" s="1039">
        <v>1</v>
      </c>
      <c r="AB38" s="1039"/>
      <c r="AC38" s="1039"/>
      <c r="AD38" s="1039">
        <v>2</v>
      </c>
      <c r="AE38" s="1039"/>
      <c r="AF38" s="1039"/>
      <c r="AG38" s="1039">
        <v>3</v>
      </c>
      <c r="AH38" s="1039"/>
      <c r="AI38" s="1039"/>
      <c r="AJ38" s="1030" t="s">
        <v>441</v>
      </c>
      <c r="AK38" s="1030"/>
      <c r="AL38" s="320" t="s">
        <v>442</v>
      </c>
      <c r="AM38" s="173"/>
      <c r="AN38" s="173"/>
      <c r="AO38" s="173"/>
    </row>
    <row r="39" spans="1:45" ht="18" customHeight="1" x14ac:dyDescent="0.15">
      <c r="A39" s="1049" t="s">
        <v>443</v>
      </c>
      <c r="B39" s="1049"/>
      <c r="C39" s="1049"/>
      <c r="D39" s="312">
        <v>1400</v>
      </c>
      <c r="E39" s="312">
        <v>1310</v>
      </c>
      <c r="F39" s="1042">
        <v>1400</v>
      </c>
      <c r="G39" s="1042"/>
      <c r="H39" s="1042"/>
      <c r="I39" s="1042">
        <v>1470</v>
      </c>
      <c r="J39" s="1042"/>
      <c r="K39" s="1042"/>
      <c r="L39" s="1042">
        <v>1470</v>
      </c>
      <c r="M39" s="1042"/>
      <c r="N39" s="1042"/>
      <c r="O39" s="1042">
        <v>1330</v>
      </c>
      <c r="P39" s="1042"/>
      <c r="Q39" s="1042"/>
      <c r="R39" s="1042">
        <v>1400</v>
      </c>
      <c r="S39" s="1042"/>
      <c r="T39" s="1042"/>
      <c r="U39" s="1042">
        <v>1400</v>
      </c>
      <c r="V39" s="1042"/>
      <c r="W39" s="1042"/>
      <c r="X39" s="1042">
        <v>1330</v>
      </c>
      <c r="Y39" s="1042"/>
      <c r="Z39" s="1042"/>
      <c r="AA39" s="1042">
        <v>1330</v>
      </c>
      <c r="AB39" s="1042"/>
      <c r="AC39" s="1042"/>
      <c r="AD39" s="1042">
        <v>1330</v>
      </c>
      <c r="AE39" s="1042"/>
      <c r="AF39" s="1042"/>
      <c r="AG39" s="1042">
        <v>1400</v>
      </c>
      <c r="AH39" s="1042"/>
      <c r="AI39" s="1042"/>
      <c r="AJ39" s="1043">
        <f>SUM(D39:AI39)</f>
        <v>16570</v>
      </c>
      <c r="AK39" s="1043"/>
      <c r="AL39" s="1047">
        <f>ROUNDUP(AJ39/AJ40,1)</f>
        <v>70</v>
      </c>
      <c r="AM39" s="173"/>
      <c r="AN39" s="173"/>
      <c r="AO39" s="173"/>
    </row>
    <row r="40" spans="1:45" ht="18" customHeight="1" x14ac:dyDescent="0.15">
      <c r="A40" s="1049" t="s">
        <v>444</v>
      </c>
      <c r="B40" s="1049"/>
      <c r="C40" s="1049"/>
      <c r="D40" s="312">
        <v>20</v>
      </c>
      <c r="E40" s="312">
        <v>19</v>
      </c>
      <c r="F40" s="1042">
        <v>20</v>
      </c>
      <c r="G40" s="1042"/>
      <c r="H40" s="1042"/>
      <c r="I40" s="1042">
        <v>21</v>
      </c>
      <c r="J40" s="1042"/>
      <c r="K40" s="1042"/>
      <c r="L40" s="1042">
        <v>21</v>
      </c>
      <c r="M40" s="1042"/>
      <c r="N40" s="1042"/>
      <c r="O40" s="1042">
        <v>19</v>
      </c>
      <c r="P40" s="1042"/>
      <c r="Q40" s="1042"/>
      <c r="R40" s="1042">
        <v>20</v>
      </c>
      <c r="S40" s="1042"/>
      <c r="T40" s="1042"/>
      <c r="U40" s="1042">
        <v>20</v>
      </c>
      <c r="V40" s="1042"/>
      <c r="W40" s="1042"/>
      <c r="X40" s="1042">
        <v>19</v>
      </c>
      <c r="Y40" s="1042"/>
      <c r="Z40" s="1042"/>
      <c r="AA40" s="1042">
        <v>19</v>
      </c>
      <c r="AB40" s="1042"/>
      <c r="AC40" s="1042"/>
      <c r="AD40" s="1042">
        <v>19</v>
      </c>
      <c r="AE40" s="1042"/>
      <c r="AF40" s="1042"/>
      <c r="AG40" s="1042">
        <v>20</v>
      </c>
      <c r="AH40" s="1042"/>
      <c r="AI40" s="1042"/>
      <c r="AJ40" s="1043">
        <f>+SUM(D40:AI40)</f>
        <v>237</v>
      </c>
      <c r="AK40" s="1043"/>
      <c r="AL40" s="1048"/>
      <c r="AM40" s="173"/>
      <c r="AN40" s="173"/>
      <c r="AO40" s="173"/>
    </row>
    <row r="41" spans="1:45" ht="5.0999999999999996" customHeight="1" x14ac:dyDescent="0.15">
      <c r="A41" s="321"/>
      <c r="B41" s="321"/>
      <c r="C41" s="321"/>
      <c r="D41" s="173"/>
      <c r="E41" s="173"/>
      <c r="F41" s="173"/>
      <c r="G41" s="173"/>
      <c r="H41" s="173"/>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22"/>
      <c r="AK41" s="318"/>
      <c r="AL41" s="304"/>
      <c r="AM41" s="304"/>
      <c r="AN41" s="290"/>
    </row>
    <row r="42" spans="1:45" ht="18" customHeight="1" x14ac:dyDescent="0.15">
      <c r="A42" s="289" t="s">
        <v>445</v>
      </c>
      <c r="B42" s="318"/>
      <c r="D42" s="318"/>
      <c r="E42" s="318"/>
      <c r="F42" s="318"/>
      <c r="G42" s="318"/>
      <c r="H42" s="318"/>
      <c r="I42" s="173"/>
      <c r="J42" s="173"/>
      <c r="K42" s="173"/>
      <c r="L42" s="173"/>
      <c r="M42" s="173"/>
      <c r="N42" s="173"/>
      <c r="O42" s="318"/>
      <c r="P42" s="318"/>
      <c r="Q42" s="318"/>
      <c r="R42" s="318"/>
      <c r="S42" s="318"/>
      <c r="T42" s="318"/>
      <c r="U42" s="318"/>
      <c r="V42" s="318"/>
      <c r="W42" s="304"/>
      <c r="X42" s="318"/>
      <c r="Y42" s="318"/>
      <c r="Z42" s="318"/>
      <c r="AA42" s="318"/>
      <c r="AB42" s="318"/>
      <c r="AC42" s="318"/>
      <c r="AD42" s="318"/>
      <c r="AE42" s="318"/>
      <c r="AF42" s="318"/>
      <c r="AG42" s="318"/>
      <c r="AH42" s="318"/>
      <c r="AI42" s="318"/>
      <c r="AJ42" s="322"/>
      <c r="AK42" s="318"/>
      <c r="AL42" s="304"/>
      <c r="AM42" s="304"/>
      <c r="AN42" s="290"/>
    </row>
    <row r="43" spans="1:45" ht="24.95" customHeight="1" x14ac:dyDescent="0.15">
      <c r="A43" s="1030" t="s">
        <v>446</v>
      </c>
      <c r="B43" s="1030"/>
      <c r="C43" s="1030" t="s">
        <v>238</v>
      </c>
      <c r="D43" s="1030"/>
      <c r="E43" s="1037" t="s">
        <v>447</v>
      </c>
      <c r="F43" s="1037"/>
      <c r="G43" s="1037"/>
      <c r="H43" s="1037"/>
      <c r="I43" s="1044" t="s">
        <v>448</v>
      </c>
      <c r="J43" s="1045"/>
      <c r="K43" s="1045"/>
      <c r="L43" s="1045"/>
      <c r="M43" s="1045"/>
      <c r="N43" s="1046"/>
      <c r="O43" s="173"/>
      <c r="P43" s="173"/>
      <c r="Q43" s="173"/>
      <c r="R43" s="173"/>
      <c r="S43" s="173"/>
      <c r="T43" s="173"/>
      <c r="U43" s="173"/>
      <c r="W43" s="304"/>
      <c r="X43" s="318"/>
      <c r="Y43" s="318"/>
      <c r="Z43" s="318"/>
      <c r="AA43" s="318"/>
      <c r="AB43" s="318"/>
      <c r="AC43" s="318"/>
      <c r="AD43" s="318"/>
      <c r="AE43" s="318"/>
      <c r="AF43" s="318"/>
      <c r="AG43" s="318"/>
      <c r="AH43" s="318"/>
      <c r="AI43" s="318"/>
      <c r="AJ43" s="322"/>
      <c r="AK43" s="318"/>
      <c r="AL43" s="304"/>
      <c r="AM43" s="304"/>
      <c r="AN43" s="290"/>
    </row>
    <row r="44" spans="1:45" ht="18" customHeight="1" x14ac:dyDescent="0.15">
      <c r="A44" s="1037" t="s">
        <v>449</v>
      </c>
      <c r="B44" s="1037"/>
      <c r="C44" s="1055">
        <f>ROUNDDOWN(IF(AL39&lt;=60,1,1+ROUNDUP((AL39-60)/40,0)),1)</f>
        <v>2</v>
      </c>
      <c r="D44" s="1055"/>
      <c r="E44" s="1055">
        <f>ROUNDDOWN(AL39/6,1)</f>
        <v>11.6</v>
      </c>
      <c r="F44" s="1055"/>
      <c r="G44" s="1055"/>
      <c r="H44" s="1055"/>
      <c r="I44" s="1055">
        <f>ROUNDDOWN(AL39/15,1)</f>
        <v>4.5999999999999996</v>
      </c>
      <c r="J44" s="1055"/>
      <c r="K44" s="1055"/>
      <c r="L44" s="1055"/>
      <c r="M44" s="1055"/>
      <c r="N44" s="1055"/>
      <c r="O44" s="173"/>
      <c r="P44" s="173"/>
      <c r="Q44" s="173"/>
      <c r="R44" s="173"/>
      <c r="S44" s="173"/>
      <c r="T44" s="173"/>
      <c r="U44" s="173"/>
      <c r="W44" s="304"/>
      <c r="X44" s="318"/>
      <c r="Y44" s="318"/>
      <c r="Z44" s="318"/>
      <c r="AA44" s="318"/>
      <c r="AB44" s="318"/>
      <c r="AC44" s="318"/>
      <c r="AD44" s="318"/>
      <c r="AE44" s="318"/>
      <c r="AF44" s="318"/>
      <c r="AG44" s="318"/>
      <c r="AH44" s="318"/>
      <c r="AI44" s="318"/>
      <c r="AJ44" s="322"/>
      <c r="AK44" s="318"/>
      <c r="AL44" s="304"/>
      <c r="AM44" s="304"/>
      <c r="AN44" s="290"/>
    </row>
    <row r="45" spans="1:45" ht="5.0999999999999996" customHeight="1" x14ac:dyDescent="0.15">
      <c r="A45" s="321"/>
      <c r="B45" s="321"/>
      <c r="C45" s="321"/>
      <c r="D45" s="321"/>
      <c r="E45" s="321"/>
      <c r="F45" s="321"/>
      <c r="G45" s="321"/>
      <c r="H45" s="321"/>
      <c r="I45" s="321"/>
      <c r="J45" s="318"/>
      <c r="K45" s="318"/>
      <c r="L45" s="318"/>
      <c r="M45" s="322"/>
      <c r="N45" s="318"/>
      <c r="O45" s="318"/>
      <c r="P45" s="318"/>
      <c r="Q45" s="173"/>
      <c r="W45" s="304"/>
      <c r="X45" s="318"/>
      <c r="Y45" s="318"/>
      <c r="Z45" s="318"/>
      <c r="AA45" s="318"/>
      <c r="AB45" s="318"/>
      <c r="AC45" s="318"/>
      <c r="AD45" s="318"/>
      <c r="AE45" s="318"/>
      <c r="AF45" s="318"/>
      <c r="AG45" s="318"/>
      <c r="AH45" s="318"/>
      <c r="AI45" s="318"/>
      <c r="AJ45" s="322"/>
      <c r="AK45" s="318"/>
      <c r="AL45" s="304"/>
      <c r="AM45" s="304"/>
      <c r="AN45" s="290"/>
    </row>
    <row r="46" spans="1:45" ht="21" customHeight="1" x14ac:dyDescent="0.15">
      <c r="A46" s="289" t="s">
        <v>450</v>
      </c>
      <c r="B46" s="293"/>
      <c r="C46" s="294"/>
      <c r="D46" s="294"/>
      <c r="E46" s="294"/>
      <c r="F46" s="294"/>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4"/>
      <c r="AM46" s="294"/>
      <c r="AN46" s="290"/>
    </row>
    <row r="47" spans="1:45" ht="24.95" customHeight="1" x14ac:dyDescent="0.15">
      <c r="A47" s="290"/>
      <c r="B47" s="304"/>
      <c r="C47" s="1044" t="str">
        <f>IF(VLOOKUP($AK$1,[8]選択肢!$A$1:$J$32,C52,FALSE)=0,"-",VLOOKUP($AK$1,[8]選択肢!$A$1:$J$32,C52,FALSE))</f>
        <v>管理者</v>
      </c>
      <c r="D47" s="1045"/>
      <c r="E47" s="1050" t="str">
        <f>IF(VLOOKUP($AK$1,[8]選択肢!$A$1:$J$32,E52,FALSE)=0,"-",VLOOKUP($AK$1,[8]選択肢!$A$1:$J$32,E52,FALSE))</f>
        <v>サービス管理責任者</v>
      </c>
      <c r="F47" s="1050"/>
      <c r="G47" s="1050"/>
      <c r="H47" s="1050"/>
      <c r="I47" s="1044" t="str">
        <f>IF(VLOOKUP($AK$1,[8]選択肢!$A$1:$J$32,I52,FALSE)=0,"-",VLOOKUP($AK$1,[8]選択肢!$A$1:$J$32,I52,FALSE))</f>
        <v>就労支援員</v>
      </c>
      <c r="J47" s="1045"/>
      <c r="K47" s="1045"/>
      <c r="L47" s="1045"/>
      <c r="M47" s="1045"/>
      <c r="N47" s="1046"/>
      <c r="O47" s="1044" t="str">
        <f>IF(VLOOKUP($AK$1,[8]選択肢!$A$1:$J$32,O52,FALSE)=0,"-",VLOOKUP($AK$1,[8]選択肢!$A$1:$J$32,O52,FALSE))</f>
        <v>職業指導員</v>
      </c>
      <c r="P47" s="1045"/>
      <c r="Q47" s="1045"/>
      <c r="R47" s="1045"/>
      <c r="S47" s="1045"/>
      <c r="T47" s="1046"/>
      <c r="U47" s="1044" t="str">
        <f>IF(VLOOKUP($AK$1,[8]選択肢!$A$1:$J$32,U52,FALSE)=0,"-",VLOOKUP($AK$1,[8]選択肢!$A$1:$J$32,U52,FALSE))</f>
        <v>生活支援員</v>
      </c>
      <c r="V47" s="1045"/>
      <c r="W47" s="1045"/>
      <c r="X47" s="1045"/>
      <c r="Y47" s="1045"/>
      <c r="Z47" s="1046"/>
      <c r="AA47" s="1044" t="str">
        <f>IF(VLOOKUP($AK$1,[8]選択肢!$A$1:$J$32,AA52,FALSE)=0,"-",VLOOKUP($AK$1,[8]選択肢!$A$1:$J$32,AA52,FALSE))</f>
        <v>-</v>
      </c>
      <c r="AB47" s="1045"/>
      <c r="AC47" s="1045"/>
      <c r="AD47" s="1045"/>
      <c r="AE47" s="1045"/>
      <c r="AF47" s="1046"/>
      <c r="AG47" s="1050" t="str">
        <f>IF(VLOOKUP($AK$1,[8]選択肢!$A$1:$J$32,AG52,FALSE)=0,"-",VLOOKUP($AK$1,[8]選択肢!$A$1:$J$32,AG52,FALSE))</f>
        <v>-</v>
      </c>
      <c r="AH47" s="1050"/>
      <c r="AI47" s="1050"/>
      <c r="AJ47" s="1050"/>
      <c r="AK47" s="1050"/>
      <c r="AL47" s="1050" t="str">
        <f>IF(VLOOKUP($AK$1,[8]選択肢!$A$1:$J$32,AL52,FALSE)=0,"-",VLOOKUP($AK$1,[8]選択肢!$A$1:$J$32,AL52,FALSE))</f>
        <v>-</v>
      </c>
      <c r="AM47" s="1050"/>
      <c r="AN47" s="290"/>
    </row>
    <row r="48" spans="1:45" ht="18" customHeight="1" x14ac:dyDescent="0.15">
      <c r="A48" s="290"/>
      <c r="B48" s="304"/>
      <c r="C48" s="323" t="s">
        <v>451</v>
      </c>
      <c r="D48" s="323" t="s">
        <v>452</v>
      </c>
      <c r="E48" s="324" t="s">
        <v>451</v>
      </c>
      <c r="F48" s="1051" t="s">
        <v>452</v>
      </c>
      <c r="G48" s="1051"/>
      <c r="H48" s="1051"/>
      <c r="I48" s="1052" t="s">
        <v>451</v>
      </c>
      <c r="J48" s="1053"/>
      <c r="K48" s="1054"/>
      <c r="L48" s="1052" t="s">
        <v>452</v>
      </c>
      <c r="M48" s="1053"/>
      <c r="N48" s="1054"/>
      <c r="O48" s="1052" t="s">
        <v>451</v>
      </c>
      <c r="P48" s="1053"/>
      <c r="Q48" s="1054"/>
      <c r="R48" s="1052" t="s">
        <v>452</v>
      </c>
      <c r="S48" s="1053"/>
      <c r="T48" s="1054"/>
      <c r="U48" s="1052" t="s">
        <v>451</v>
      </c>
      <c r="V48" s="1053"/>
      <c r="W48" s="1054"/>
      <c r="X48" s="1052" t="s">
        <v>452</v>
      </c>
      <c r="Y48" s="1053"/>
      <c r="Z48" s="1054"/>
      <c r="AA48" s="1052" t="s">
        <v>451</v>
      </c>
      <c r="AB48" s="1053"/>
      <c r="AC48" s="1054"/>
      <c r="AD48" s="1052" t="s">
        <v>452</v>
      </c>
      <c r="AE48" s="1053"/>
      <c r="AF48" s="1054"/>
      <c r="AG48" s="1052" t="s">
        <v>451</v>
      </c>
      <c r="AH48" s="1053"/>
      <c r="AI48" s="1054"/>
      <c r="AJ48" s="1052" t="s">
        <v>452</v>
      </c>
      <c r="AK48" s="1054"/>
      <c r="AL48" s="324" t="s">
        <v>24</v>
      </c>
      <c r="AM48" s="324" t="s">
        <v>239</v>
      </c>
      <c r="AN48" s="290"/>
      <c r="AP48" s="318"/>
      <c r="AQ48" s="318"/>
      <c r="AR48" s="318"/>
      <c r="AS48" s="318"/>
    </row>
    <row r="49" spans="1:45" ht="18" customHeight="1" x14ac:dyDescent="0.15">
      <c r="A49" s="290"/>
      <c r="B49" s="325" t="s">
        <v>453</v>
      </c>
      <c r="C49" s="324">
        <f>COUNTIFS($B$12:$B$31,C$47,$C$12:$C$31,"A",$E$12:$E$31,"*")</f>
        <v>1</v>
      </c>
      <c r="D49" s="324">
        <f>COUNTIFS($B$12:$B$31,C$47,$C$12:$C$31,"B",$E$12:$E$31,"*")</f>
        <v>0</v>
      </c>
      <c r="E49" s="324">
        <f>COUNTIFS($B$12:$B$31,E$47,$C$12:$C$31,"A",$E$12:$E$31,"*")</f>
        <v>0</v>
      </c>
      <c r="F49" s="1052">
        <f>COUNTIFS($B$12:$B$31,E$47,$C$12:$C$31,"B",$E$12:$E$31,"*")</f>
        <v>1</v>
      </c>
      <c r="G49" s="1053"/>
      <c r="H49" s="1054"/>
      <c r="I49" s="1052">
        <f>COUNTIFS($B$12:$B$31,I$47,$C$12:$C$31,"A",$E$12:$E$31,"*")</f>
        <v>1</v>
      </c>
      <c r="J49" s="1053"/>
      <c r="K49" s="1054"/>
      <c r="L49" s="1052">
        <f>COUNTIFS($B$12:$B$31,I$47,$C$12:$C$31,"B",$E$12:$E$31,"*")</f>
        <v>0</v>
      </c>
      <c r="M49" s="1053"/>
      <c r="N49" s="1054"/>
      <c r="O49" s="1052">
        <f>COUNTIFS($B$12:$B$31,O$47,$C$12:$C$31,"A",$E$12:$E$31,"*")</f>
        <v>1</v>
      </c>
      <c r="P49" s="1053"/>
      <c r="Q49" s="1054"/>
      <c r="R49" s="1052">
        <f>COUNTIFS($B$12:$B$31,O$47,$C$12:$C$31,"B",$E$12:$E$31,"*")</f>
        <v>0</v>
      </c>
      <c r="S49" s="1053"/>
      <c r="T49" s="1054"/>
      <c r="U49" s="1052">
        <f>COUNTIFS($B$12:$B$31,U$47,$C$12:$C$31,"A",$E$12:$E$31,"*")</f>
        <v>0</v>
      </c>
      <c r="V49" s="1053"/>
      <c r="W49" s="1054"/>
      <c r="X49" s="1052">
        <f>COUNTIFS($B$12:$B$31,U$47,$C$12:$C$31,"B",$E$12:$E$31,"*")</f>
        <v>0</v>
      </c>
      <c r="Y49" s="1053"/>
      <c r="Z49" s="1054"/>
      <c r="AA49" s="1052">
        <f>COUNTIFS($B$12:$B$31,AA$47,$C$12:$C$31,"A",$E$12:$E$31,"*")</f>
        <v>0</v>
      </c>
      <c r="AB49" s="1053"/>
      <c r="AC49" s="1054"/>
      <c r="AD49" s="1052">
        <f>COUNTIFS($B$12:$B$31,AA$47,$C$12:$C$31,"B",$E$12:$E$31,"*")</f>
        <v>0</v>
      </c>
      <c r="AE49" s="1053"/>
      <c r="AF49" s="1054"/>
      <c r="AG49" s="1052">
        <f>COUNTIFS($B$12:$B$31,AG$47,$C$12:$C$31,"A",$E$12:$E$31,"*")</f>
        <v>0</v>
      </c>
      <c r="AH49" s="1053"/>
      <c r="AI49" s="1054"/>
      <c r="AJ49" s="1052">
        <f>COUNTIFS($B$12:$B$31,AG$47,$C$12:$C$31,"B",$E$12:$E$31,"*")</f>
        <v>0</v>
      </c>
      <c r="AK49" s="1054"/>
      <c r="AL49" s="324">
        <f>COUNTIFS($B$12:$B$31,AL$47,$C$12:$C$31,"A",$E$12:$E$31,"*")</f>
        <v>0</v>
      </c>
      <c r="AM49" s="324">
        <f>COUNTIFS($B$12:$B$31,AL$47,$C$12:$C$31,"B",$E$12:$E$31,"*")</f>
        <v>0</v>
      </c>
      <c r="AN49" s="290"/>
      <c r="AP49" s="318"/>
      <c r="AQ49" s="318"/>
      <c r="AR49" s="318"/>
      <c r="AS49" s="318"/>
    </row>
    <row r="50" spans="1:45" ht="18" customHeight="1" x14ac:dyDescent="0.15">
      <c r="A50" s="290"/>
      <c r="B50" s="320" t="s">
        <v>454</v>
      </c>
      <c r="C50" s="324">
        <f>COUNTIFS($B$12:$B$31,C$47,$C$12:$C$31,"C",$E$12:$E$31,"*")</f>
        <v>0</v>
      </c>
      <c r="D50" s="324">
        <f>COUNTIFS($B$12:$B$31,C$47,$C$12:$C$31,"D",$E$12:$E$31,"*")</f>
        <v>0</v>
      </c>
      <c r="E50" s="324">
        <f>COUNTIFS($B$12:$B$31,E$47,$C$12:$C$31,"C",$E$12:$E$31,"*")</f>
        <v>0</v>
      </c>
      <c r="F50" s="1052">
        <f>COUNTIFS($B$12:$B$31,E$47,$C$12:$C$31,"D",$E$12:$E$31,"*")</f>
        <v>0</v>
      </c>
      <c r="G50" s="1053"/>
      <c r="H50" s="1054"/>
      <c r="I50" s="1052">
        <f>COUNTIFS($B$12:$B$31,I$47,$C$12:$C$31,"C",$E$12:$E$31,"*")</f>
        <v>0</v>
      </c>
      <c r="J50" s="1053"/>
      <c r="K50" s="1054"/>
      <c r="L50" s="1052">
        <f>COUNTIFS($B$12:$B$31,I$47,$C$12:$C$31,"D",$E$12:$E$31,"*")</f>
        <v>0</v>
      </c>
      <c r="M50" s="1053"/>
      <c r="N50" s="1054"/>
      <c r="O50" s="1052">
        <f>COUNTIFS($B$12:$B$31,O$47,$C$12:$C$31,"C",$E$12:$E$31,"*")</f>
        <v>0</v>
      </c>
      <c r="P50" s="1053"/>
      <c r="Q50" s="1054"/>
      <c r="R50" s="1052">
        <f>COUNTIFS($B$12:$B$31,O$47,$C$12:$C$31,"D",$E$12:$E$31,"*")</f>
        <v>0</v>
      </c>
      <c r="S50" s="1053"/>
      <c r="T50" s="1054"/>
      <c r="U50" s="1052">
        <f>COUNTIFS($B$12:$B$31,U$47,$C$12:$C$31,"C",$E$12:$E$31,"*")</f>
        <v>0</v>
      </c>
      <c r="V50" s="1053"/>
      <c r="W50" s="1054"/>
      <c r="X50" s="1052">
        <f>COUNTIFS($B$12:$B$31,U$47,$C$12:$C$31,"D",$E$12:$E$31,"*")</f>
        <v>0</v>
      </c>
      <c r="Y50" s="1053"/>
      <c r="Z50" s="1054"/>
      <c r="AA50" s="1052">
        <f>COUNTIFS($B$12:$B$31,AA$47,$C$12:$C$31,"C",$E$12:$E$31,"*")</f>
        <v>0</v>
      </c>
      <c r="AB50" s="1053"/>
      <c r="AC50" s="1054"/>
      <c r="AD50" s="1052">
        <f>COUNTIFS($B$12:$B$31,AA$47,$C$12:$C$31,"D",$E$12:$E$31,"*")</f>
        <v>0</v>
      </c>
      <c r="AE50" s="1053"/>
      <c r="AF50" s="1054"/>
      <c r="AG50" s="1052">
        <f>COUNTIFS($B$12:$B$31,AG$47,$C$12:$C$31,"C",$E$12:$E$31,"*")</f>
        <v>0</v>
      </c>
      <c r="AH50" s="1053"/>
      <c r="AI50" s="1054"/>
      <c r="AJ50" s="1052">
        <f>COUNTIFS($B$12:$B$31,AG$47,$C$12:$C$31,"D",$E$12:$E$31,"*")</f>
        <v>0</v>
      </c>
      <c r="AK50" s="1054"/>
      <c r="AL50" s="324">
        <f>COUNTIFS($B$12:$B$31,AL$47,$C$12:$C$31,"C",$E$12:$E$31,"*")</f>
        <v>0</v>
      </c>
      <c r="AM50" s="324">
        <f>COUNTIFS($B$12:$B$31,AL$47,$C$12:$C$31,"D",$E$12:$E$31,"*")</f>
        <v>0</v>
      </c>
      <c r="AN50" s="290"/>
      <c r="AP50" s="318"/>
      <c r="AQ50" s="318"/>
      <c r="AR50" s="318"/>
      <c r="AS50" s="318"/>
    </row>
    <row r="51" spans="1:45" ht="24.95" customHeight="1" x14ac:dyDescent="0.15">
      <c r="A51" s="290"/>
      <c r="B51" s="320" t="s">
        <v>455</v>
      </c>
      <c r="C51" s="1044">
        <f>IF($AK$3="４週",SUMIFS($AK$12:$AK$31,$B$12:$B$31,C47)/4/$AH$6,IF($AK$3="歴月",SUMIFS($AK$12:$AK$31,$B$12:$B$31,C47)/$AL$6,"記載する期間を選択してください"))</f>
        <v>0</v>
      </c>
      <c r="D51" s="1046"/>
      <c r="E51" s="1044">
        <f>IF($AK$3="４週",SUMIFS($AK$12:$AK$31,$B$12:$B$31,E47)/4/$AH$6,IF($AK$3="歴月",SUMIFS($AK$12:$AK$31,$B$12:$B$31,E47)/$AL$6,"記載する期間を選択してください"))</f>
        <v>0</v>
      </c>
      <c r="F51" s="1045"/>
      <c r="G51" s="1045"/>
      <c r="H51" s="1046"/>
      <c r="I51" s="1044">
        <f>IF($AK$3="４週",SUMIFS($AK$12:$AK$31,$B$12:$B$31,I47)/4/$AH$6,IF($AK$3="歴月",SUMIFS($AK$12:$AK$31,$B$12:$B$31,I47)/$AL$6,"記載する期間を選択してください"))</f>
        <v>0</v>
      </c>
      <c r="J51" s="1045"/>
      <c r="K51" s="1045"/>
      <c r="L51" s="1045"/>
      <c r="M51" s="1045"/>
      <c r="N51" s="1046"/>
      <c r="O51" s="1044">
        <f>IF($AK$3="４週",SUMIFS($AK$12:$AK$31,$B$12:$B$31,O47)/4/$AH$6,IF($AK$3="歴月",SUMIFS($AK$12:$AK$31,$B$12:$B$31,O47)/$AL$6,"記載する期間を選択してください"))</f>
        <v>0</v>
      </c>
      <c r="P51" s="1045"/>
      <c r="Q51" s="1045"/>
      <c r="R51" s="1045"/>
      <c r="S51" s="1045"/>
      <c r="T51" s="1046"/>
      <c r="U51" s="1044">
        <f>IF($AK$3="４週",SUMIFS($AK$12:$AK$31,$B$12:$B$31,U47)/4/$AH$6,IF($AK$3="歴月",SUMIFS($AK$12:$AK$31,$B$12:$B$31,U47)/$AL$6,"記載する期間を選択してください"))</f>
        <v>0</v>
      </c>
      <c r="V51" s="1045"/>
      <c r="W51" s="1045"/>
      <c r="X51" s="1045"/>
      <c r="Y51" s="1045"/>
      <c r="Z51" s="1046"/>
      <c r="AA51" s="1044">
        <f>IF($AK$3="４週",SUMIFS($AK$12:$AK$31,$B$12:$B$31,AA47)/4/$AH$6,IF($AK$3="歴月",SUMIFS($AK$12:$AK$31,$B$12:$B$31,AA47)/$AL$6,"記載する期間を選択してください"))</f>
        <v>0</v>
      </c>
      <c r="AB51" s="1045"/>
      <c r="AC51" s="1045"/>
      <c r="AD51" s="1045"/>
      <c r="AE51" s="1045"/>
      <c r="AF51" s="1046"/>
      <c r="AG51" s="1044">
        <f>IF($AK$3="４週",SUMIFS($AK$12:$AK$31,$B$12:$B$31,AG47)/4/$AH$6,IF($AK$3="歴月",SUMIFS($AK$12:$AK$31,$B$12:$B$31,AG47)/$AL$6,"記載する期間を選択してください"))</f>
        <v>0</v>
      </c>
      <c r="AH51" s="1045"/>
      <c r="AI51" s="1045"/>
      <c r="AJ51" s="1045"/>
      <c r="AK51" s="1046"/>
      <c r="AL51" s="1044">
        <f>IF($AK$3="４週",SUMIFS($AK$12:$AK$31,$B$12:$B$31,AL47)/4/$AH$6,IF($AK$3="歴月",SUMIFS($AK$12:$AK$31,$B$12:$B$31,AL47)/$AL$6,"記載する期間を選択してください"))</f>
        <v>0</v>
      </c>
      <c r="AM51" s="1046"/>
      <c r="AN51" s="290"/>
      <c r="AP51" s="318"/>
      <c r="AQ51" s="318"/>
      <c r="AR51" s="318"/>
      <c r="AS51" s="318"/>
    </row>
    <row r="52" spans="1:45" ht="5.0999999999999996" customHeight="1" x14ac:dyDescent="0.15">
      <c r="A52" s="290"/>
      <c r="B52" s="293"/>
      <c r="C52" s="326">
        <v>2</v>
      </c>
      <c r="D52" s="326"/>
      <c r="E52" s="326">
        <v>3</v>
      </c>
      <c r="F52" s="326"/>
      <c r="G52" s="326"/>
      <c r="H52" s="326"/>
      <c r="I52" s="326">
        <v>4</v>
      </c>
      <c r="J52" s="326"/>
      <c r="K52" s="326"/>
      <c r="L52" s="326"/>
      <c r="M52" s="326"/>
      <c r="N52" s="326"/>
      <c r="O52" s="326">
        <v>5</v>
      </c>
      <c r="P52" s="326"/>
      <c r="Q52" s="326"/>
      <c r="R52" s="326"/>
      <c r="S52" s="326"/>
      <c r="T52" s="326"/>
      <c r="U52" s="326">
        <v>6</v>
      </c>
      <c r="V52" s="326"/>
      <c r="W52" s="326"/>
      <c r="X52" s="326"/>
      <c r="Y52" s="326"/>
      <c r="Z52" s="326"/>
      <c r="AA52" s="326">
        <v>7</v>
      </c>
      <c r="AB52" s="326"/>
      <c r="AC52" s="326"/>
      <c r="AD52" s="326"/>
      <c r="AE52" s="326"/>
      <c r="AF52" s="326"/>
      <c r="AG52" s="326">
        <v>8</v>
      </c>
      <c r="AH52" s="326"/>
      <c r="AI52" s="326"/>
      <c r="AJ52" s="326"/>
      <c r="AK52" s="326"/>
      <c r="AL52" s="326">
        <v>9</v>
      </c>
      <c r="AM52" s="327"/>
      <c r="AN52" s="290"/>
      <c r="AP52" s="318"/>
      <c r="AQ52" s="318"/>
      <c r="AR52" s="318"/>
      <c r="AS52" s="318"/>
    </row>
    <row r="53" spans="1:45" ht="15" customHeight="1" x14ac:dyDescent="0.15">
      <c r="A53" s="318" t="s">
        <v>456</v>
      </c>
      <c r="B53" s="328"/>
      <c r="C53" s="329"/>
      <c r="D53" s="329"/>
      <c r="E53" s="329"/>
      <c r="F53" s="330"/>
      <c r="G53" s="329"/>
      <c r="H53" s="326"/>
      <c r="I53" s="326"/>
      <c r="J53" s="326"/>
      <c r="K53" s="326"/>
      <c r="L53" s="326"/>
      <c r="M53" s="326"/>
      <c r="N53" s="326"/>
      <c r="O53" s="326"/>
      <c r="P53" s="326"/>
      <c r="Q53" s="326"/>
      <c r="R53" s="326">
        <v>6</v>
      </c>
      <c r="S53" s="326"/>
      <c r="T53" s="326"/>
      <c r="U53" s="326"/>
      <c r="V53" s="326"/>
      <c r="W53" s="326"/>
      <c r="X53" s="326">
        <v>7</v>
      </c>
      <c r="Y53" s="326"/>
      <c r="Z53" s="326"/>
      <c r="AA53" s="326"/>
      <c r="AB53" s="326"/>
      <c r="AC53" s="326"/>
      <c r="AD53" s="326">
        <v>8</v>
      </c>
      <c r="AE53" s="326"/>
      <c r="AF53" s="326"/>
      <c r="AG53" s="331"/>
      <c r="AH53" s="331"/>
      <c r="AI53" s="331"/>
      <c r="AJ53" s="331">
        <v>9</v>
      </c>
      <c r="AK53" s="332"/>
      <c r="AL53" s="332"/>
      <c r="AM53" s="290"/>
    </row>
    <row r="54" spans="1:45" s="318" customFormat="1" ht="15" customHeight="1" x14ac:dyDescent="0.15">
      <c r="A54" s="318" t="s">
        <v>457</v>
      </c>
      <c r="B54" s="321"/>
      <c r="C54" s="321"/>
      <c r="D54" s="321"/>
      <c r="E54" s="321"/>
      <c r="F54" s="321"/>
      <c r="G54" s="321"/>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P54" s="293"/>
      <c r="AQ54" s="293"/>
      <c r="AR54" s="293"/>
      <c r="AS54" s="293"/>
    </row>
    <row r="55" spans="1:45" s="318" customFormat="1" ht="15" customHeight="1" x14ac:dyDescent="0.15">
      <c r="A55" s="318" t="s">
        <v>458</v>
      </c>
      <c r="B55" s="321"/>
      <c r="C55" s="321"/>
      <c r="D55" s="321"/>
      <c r="E55" s="321"/>
      <c r="F55" s="321"/>
      <c r="G55" s="321"/>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P55" s="293"/>
      <c r="AQ55" s="293"/>
      <c r="AR55" s="293"/>
      <c r="AS55" s="293"/>
    </row>
    <row r="56" spans="1:45" s="318" customFormat="1" ht="15" customHeight="1" x14ac:dyDescent="0.15">
      <c r="A56" s="318" t="s">
        <v>459</v>
      </c>
      <c r="B56" s="321"/>
      <c r="C56" s="321"/>
      <c r="D56" s="321"/>
      <c r="E56" s="321"/>
      <c r="F56" s="321"/>
      <c r="G56" s="321"/>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P56" s="293"/>
      <c r="AQ56" s="293"/>
      <c r="AR56" s="293"/>
      <c r="AS56" s="293"/>
    </row>
    <row r="57" spans="1:45" s="318" customFormat="1" ht="15" customHeight="1" x14ac:dyDescent="0.15">
      <c r="A57" s="318" t="s">
        <v>460</v>
      </c>
      <c r="B57" s="321"/>
      <c r="C57" s="321"/>
      <c r="D57" s="321"/>
      <c r="E57" s="321"/>
      <c r="F57" s="321"/>
      <c r="G57" s="321"/>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P57" s="293"/>
      <c r="AQ57" s="293"/>
      <c r="AR57" s="293"/>
      <c r="AS57" s="293"/>
    </row>
    <row r="58" spans="1:45" s="318" customFormat="1" ht="15" customHeight="1" x14ac:dyDescent="0.15">
      <c r="A58" s="318" t="s">
        <v>461</v>
      </c>
      <c r="B58" s="321"/>
      <c r="C58" s="321"/>
      <c r="D58" s="321"/>
      <c r="E58" s="321"/>
      <c r="F58" s="321"/>
      <c r="G58" s="321"/>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P58" s="293"/>
      <c r="AQ58" s="293"/>
      <c r="AR58" s="293"/>
      <c r="AS58" s="293"/>
    </row>
    <row r="59" spans="1:45" ht="15" customHeight="1" x14ac:dyDescent="0.15">
      <c r="A59" s="318" t="s">
        <v>462</v>
      </c>
      <c r="B59" s="333"/>
      <c r="C59" s="318"/>
      <c r="D59" s="318"/>
      <c r="E59" s="318"/>
      <c r="F59" s="318"/>
      <c r="G59" s="318"/>
    </row>
    <row r="60" spans="1:45" ht="15" customHeight="1" x14ac:dyDescent="0.15">
      <c r="A60" s="318" t="s">
        <v>463</v>
      </c>
      <c r="B60" s="333"/>
      <c r="C60" s="318"/>
      <c r="D60" s="318"/>
      <c r="E60" s="318"/>
      <c r="F60" s="318"/>
      <c r="G60" s="318"/>
    </row>
    <row r="61" spans="1:45" ht="15" customHeight="1" x14ac:dyDescent="0.15">
      <c r="A61" s="318"/>
      <c r="B61" s="325" t="s">
        <v>464</v>
      </c>
      <c r="C61" s="1030" t="s">
        <v>465</v>
      </c>
      <c r="D61" s="1030"/>
      <c r="E61" s="1030"/>
      <c r="F61" s="318"/>
      <c r="G61" s="318"/>
    </row>
    <row r="62" spans="1:45" ht="15" customHeight="1" x14ac:dyDescent="0.15">
      <c r="A62" s="318"/>
      <c r="B62" s="334" t="s">
        <v>435</v>
      </c>
      <c r="C62" s="1043" t="s">
        <v>466</v>
      </c>
      <c r="D62" s="1043"/>
      <c r="E62" s="1043"/>
      <c r="F62" s="318"/>
      <c r="G62" s="318"/>
    </row>
    <row r="63" spans="1:45" ht="15" customHeight="1" x14ac:dyDescent="0.15">
      <c r="A63" s="318"/>
      <c r="B63" s="334" t="s">
        <v>436</v>
      </c>
      <c r="C63" s="1043" t="s">
        <v>467</v>
      </c>
      <c r="D63" s="1043"/>
      <c r="E63" s="1043"/>
      <c r="F63" s="318"/>
      <c r="G63" s="318"/>
    </row>
    <row r="64" spans="1:45" ht="15" customHeight="1" x14ac:dyDescent="0.15">
      <c r="A64" s="318"/>
      <c r="B64" s="334" t="s">
        <v>437</v>
      </c>
      <c r="C64" s="1043" t="s">
        <v>468</v>
      </c>
      <c r="D64" s="1043"/>
      <c r="E64" s="1043"/>
      <c r="F64" s="318"/>
      <c r="G64" s="318"/>
    </row>
    <row r="65" spans="1:7" ht="15" customHeight="1" x14ac:dyDescent="0.15">
      <c r="A65" s="318"/>
      <c r="B65" s="334" t="s">
        <v>438</v>
      </c>
      <c r="C65" s="1043" t="s">
        <v>469</v>
      </c>
      <c r="D65" s="1043"/>
      <c r="E65" s="1043"/>
      <c r="F65" s="318"/>
      <c r="G65" s="318"/>
    </row>
    <row r="66" spans="1:7" ht="15" customHeight="1" x14ac:dyDescent="0.15">
      <c r="A66" s="318"/>
      <c r="B66" s="318" t="s">
        <v>470</v>
      </c>
      <c r="C66" s="318"/>
      <c r="D66" s="318"/>
      <c r="E66" s="318"/>
      <c r="F66" s="318"/>
      <c r="G66" s="318"/>
    </row>
    <row r="67" spans="1:7" ht="15" customHeight="1" x14ac:dyDescent="0.15">
      <c r="A67" s="318"/>
      <c r="B67" s="318" t="s">
        <v>471</v>
      </c>
      <c r="C67" s="318"/>
      <c r="D67" s="318"/>
      <c r="E67" s="318"/>
      <c r="F67" s="318"/>
      <c r="G67" s="318"/>
    </row>
    <row r="68" spans="1:7" ht="15" customHeight="1" x14ac:dyDescent="0.15">
      <c r="A68" s="318"/>
      <c r="B68" s="318" t="s">
        <v>472</v>
      </c>
      <c r="C68" s="318"/>
      <c r="D68" s="318"/>
      <c r="E68" s="318"/>
      <c r="F68" s="318"/>
      <c r="G68" s="318"/>
    </row>
    <row r="69" spans="1:7" ht="15" customHeight="1" x14ac:dyDescent="0.15">
      <c r="A69" s="318" t="s">
        <v>473</v>
      </c>
      <c r="B69" s="333"/>
      <c r="C69" s="318"/>
      <c r="D69" s="318"/>
      <c r="E69" s="318"/>
      <c r="F69" s="318"/>
      <c r="G69" s="318"/>
    </row>
    <row r="70" spans="1:7" ht="15" customHeight="1" x14ac:dyDescent="0.15">
      <c r="A70" s="318" t="s">
        <v>474</v>
      </c>
      <c r="B70" s="333"/>
      <c r="C70" s="318"/>
      <c r="D70" s="318"/>
      <c r="E70" s="318"/>
      <c r="F70" s="318"/>
      <c r="G70" s="318"/>
    </row>
    <row r="71" spans="1:7" ht="15" customHeight="1" x14ac:dyDescent="0.15">
      <c r="A71" s="318" t="s">
        <v>475</v>
      </c>
      <c r="B71" s="333"/>
      <c r="C71" s="318"/>
      <c r="D71" s="318"/>
      <c r="E71" s="318"/>
      <c r="F71" s="318"/>
      <c r="G71" s="318"/>
    </row>
    <row r="72" spans="1:7" ht="15" customHeight="1" x14ac:dyDescent="0.15">
      <c r="A72" s="318" t="s">
        <v>476</v>
      </c>
      <c r="B72" s="333"/>
      <c r="C72" s="318"/>
      <c r="D72" s="318"/>
      <c r="E72" s="318"/>
      <c r="F72" s="318"/>
      <c r="G72" s="318"/>
    </row>
    <row r="73" spans="1:7" ht="15" customHeight="1" x14ac:dyDescent="0.15">
      <c r="A73" s="318" t="s">
        <v>477</v>
      </c>
      <c r="B73" s="333"/>
      <c r="C73" s="318"/>
      <c r="D73" s="318"/>
      <c r="E73" s="318"/>
      <c r="F73" s="318"/>
      <c r="G73" s="318"/>
    </row>
    <row r="74" spans="1:7" ht="15" customHeight="1" x14ac:dyDescent="0.15">
      <c r="A74" s="318" t="s">
        <v>478</v>
      </c>
      <c r="B74" s="333"/>
      <c r="C74" s="318"/>
      <c r="D74" s="318"/>
      <c r="E74" s="318"/>
      <c r="F74" s="318"/>
      <c r="G74" s="318"/>
    </row>
    <row r="75" spans="1:7" ht="15" customHeight="1" x14ac:dyDescent="0.15">
      <c r="A75" s="318"/>
      <c r="B75" s="318" t="s">
        <v>479</v>
      </c>
      <c r="C75" s="318"/>
      <c r="D75" s="318"/>
      <c r="E75" s="318"/>
      <c r="F75" s="318"/>
      <c r="G75" s="318"/>
    </row>
    <row r="76" spans="1:7" ht="15" customHeight="1" x14ac:dyDescent="0.15">
      <c r="A76" s="318"/>
      <c r="B76" s="318" t="s">
        <v>480</v>
      </c>
      <c r="C76" s="318"/>
      <c r="D76" s="318"/>
      <c r="E76" s="318"/>
      <c r="F76" s="318"/>
      <c r="G76" s="318"/>
    </row>
    <row r="77" spans="1:7" ht="15" customHeight="1" x14ac:dyDescent="0.15">
      <c r="A77" s="318" t="s">
        <v>481</v>
      </c>
      <c r="B77" s="333"/>
      <c r="C77" s="318"/>
      <c r="D77" s="318"/>
      <c r="E77" s="318"/>
      <c r="F77" s="318"/>
      <c r="G77" s="318"/>
    </row>
    <row r="78" spans="1:7" ht="15" customHeight="1" x14ac:dyDescent="0.15">
      <c r="A78" s="318" t="s">
        <v>482</v>
      </c>
      <c r="B78" s="333"/>
      <c r="C78" s="318"/>
      <c r="D78" s="318"/>
      <c r="E78" s="318"/>
      <c r="F78" s="318"/>
      <c r="G78" s="318"/>
    </row>
    <row r="79" spans="1:7" ht="15" customHeight="1" x14ac:dyDescent="0.15">
      <c r="A79" s="318" t="s">
        <v>483</v>
      </c>
      <c r="B79" s="333"/>
      <c r="C79" s="318"/>
      <c r="D79" s="318"/>
      <c r="E79" s="318"/>
      <c r="F79" s="318"/>
      <c r="G79" s="318"/>
    </row>
    <row r="80" spans="1:7" ht="15" customHeight="1" x14ac:dyDescent="0.15">
      <c r="A80" s="318" t="s">
        <v>484</v>
      </c>
      <c r="B80" s="333"/>
      <c r="C80" s="318"/>
      <c r="D80" s="318"/>
      <c r="E80" s="318"/>
      <c r="F80" s="318"/>
      <c r="G80" s="318"/>
    </row>
    <row r="81" spans="1:7" ht="15" customHeight="1" x14ac:dyDescent="0.15">
      <c r="A81" s="318" t="s">
        <v>485</v>
      </c>
      <c r="B81" s="333"/>
      <c r="C81" s="318"/>
      <c r="D81" s="318"/>
      <c r="E81" s="318"/>
      <c r="F81" s="318"/>
      <c r="G81" s="318"/>
    </row>
    <row r="82" spans="1:7" ht="15" customHeight="1" x14ac:dyDescent="0.15">
      <c r="A82" s="318" t="s">
        <v>486</v>
      </c>
      <c r="B82" s="333"/>
      <c r="C82" s="318"/>
      <c r="D82" s="318"/>
      <c r="E82" s="318"/>
      <c r="F82" s="318"/>
      <c r="G82" s="318"/>
    </row>
    <row r="83" spans="1:7" ht="15" customHeight="1" x14ac:dyDescent="0.15">
      <c r="A83" s="318" t="s">
        <v>487</v>
      </c>
      <c r="B83" s="333"/>
      <c r="C83" s="318"/>
      <c r="D83" s="318"/>
      <c r="E83" s="318"/>
      <c r="F83" s="318"/>
      <c r="G83" s="318"/>
    </row>
    <row r="84" spans="1:7" ht="15" customHeight="1" x14ac:dyDescent="0.15">
      <c r="A84" s="318" t="s">
        <v>488</v>
      </c>
      <c r="B84" s="333"/>
      <c r="C84" s="318"/>
      <c r="D84" s="318"/>
      <c r="E84" s="318"/>
      <c r="F84" s="318"/>
      <c r="G84" s="318"/>
    </row>
  </sheetData>
  <mergeCells count="147">
    <mergeCell ref="C65:E65"/>
    <mergeCell ref="AG51:AK51"/>
    <mergeCell ref="AL51:AM51"/>
    <mergeCell ref="C61:E61"/>
    <mergeCell ref="C62:E62"/>
    <mergeCell ref="C63:E63"/>
    <mergeCell ref="C64:E64"/>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U49:W49"/>
    <mergeCell ref="F50:H50"/>
    <mergeCell ref="I50:K50"/>
    <mergeCell ref="L50:N50"/>
    <mergeCell ref="O50:Q50"/>
    <mergeCell ref="R50:T50"/>
    <mergeCell ref="F49:H49"/>
    <mergeCell ref="I49:K49"/>
    <mergeCell ref="L49:N49"/>
    <mergeCell ref="O49:Q49"/>
    <mergeCell ref="R49:T4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6"/>
  <dataValidations count="8">
    <dataValidation type="whole" operator="greaterThanOrEqual" allowBlank="1" showInputMessage="1" showErrorMessage="1" sqref="I39:I40 D39:F40 AG39:AG40 AD39:AD40 AA39:AA40 X39:X40 U39:U40 R39:R40 O39:O40 L39:L40" xr:uid="{228B72AC-DEAF-4E59-A650-52CEB0AB760D}">
      <formula1>0</formula1>
    </dataValidation>
    <dataValidation operator="greaterThanOrEqual" allowBlank="1" showInputMessage="1" showErrorMessage="1" sqref="I45 AJ39:AJ40 AL39 L41 L45 I41" xr:uid="{A8763DF2-6FC9-4715-9438-FA684A8B2056}"/>
    <dataValidation type="list" allowBlank="1" showInputMessage="1" showErrorMessage="1" sqref="C12:C31" xr:uid="{C3E1B1FA-8B97-494F-B8EE-23EEAE4B3027}">
      <formula1>"A,B,C,D"</formula1>
    </dataValidation>
    <dataValidation type="list" allowBlank="1" showInputMessage="1" showErrorMessage="1" sqref="AK4:AN4" xr:uid="{36DC1AF3-FB7C-4D99-BB9D-745397A9D669}">
      <formula1>"予定,実績"</formula1>
    </dataValidation>
    <dataValidation type="list" allowBlank="1" showInputMessage="1" showErrorMessage="1" sqref="AK3:AN3" xr:uid="{92F8EF3C-C3E5-4C63-8985-4A7D64749658}">
      <formula1>"４週,歴月"</formula1>
    </dataValidation>
    <dataValidation type="list" allowBlank="1" showInputMessage="1" sqref="B14:B31" xr:uid="{91EA4E42-A9FF-422E-BB83-4A0B8DBC474A}">
      <formula1>INDIRECT($AK$1)</formula1>
    </dataValidation>
    <dataValidation allowBlank="1" showInputMessage="1" sqref="B12:B13" xr:uid="{8384E581-9481-43D3-9F3B-E7F0C1B9A4A3}"/>
    <dataValidation type="list" allowBlank="1" showInputMessage="1" showErrorMessage="1" sqref="AK5:AN5" xr:uid="{D876A796-BDDE-427B-8E48-2F9ECADF8E4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7F508-3DC1-4279-A063-2F7F71A71F40}">
  <sheetPr>
    <tabColor rgb="FFFFC000"/>
  </sheetPr>
  <dimension ref="A1:AS84"/>
  <sheetViews>
    <sheetView showGridLines="0" view="pageBreakPreview" zoomScaleNormal="100" zoomScaleSheetLayoutView="100" workbookViewId="0">
      <selection activeCell="AQ13" sqref="AQ13"/>
    </sheetView>
  </sheetViews>
  <sheetFormatPr defaultColWidth="8.25" defaultRowHeight="21" customHeight="1" x14ac:dyDescent="0.15"/>
  <cols>
    <col min="1" max="1" width="2.625" style="293" customWidth="1"/>
    <col min="2" max="2" width="14.25" style="287" customWidth="1"/>
    <col min="3" max="3" width="6.625" style="293" customWidth="1"/>
    <col min="4" max="5" width="7.625" style="293" customWidth="1"/>
    <col min="6" max="36" width="2.625" style="293" customWidth="1"/>
    <col min="37" max="37" width="6.625" style="293" customWidth="1"/>
    <col min="38" max="39" width="7.625" style="293" customWidth="1"/>
    <col min="40" max="40" width="5.625" style="293" customWidth="1"/>
    <col min="41" max="42" width="8.25" style="293"/>
    <col min="43" max="44" width="46.375" style="293" customWidth="1"/>
    <col min="45" max="45" width="32.875" style="293" customWidth="1"/>
    <col min="46" max="16384" width="8.25" style="293"/>
  </cols>
  <sheetData>
    <row r="1" spans="1:40" ht="20.100000000000001" customHeight="1" x14ac:dyDescent="0.15">
      <c r="A1" s="286" t="s">
        <v>409</v>
      </c>
      <c r="C1" s="288"/>
      <c r="D1" s="288"/>
      <c r="E1" s="288"/>
      <c r="F1" s="288"/>
      <c r="G1" s="288"/>
      <c r="H1" s="288"/>
      <c r="I1" s="288"/>
      <c r="J1" s="288"/>
      <c r="K1" s="288"/>
      <c r="L1" s="288"/>
      <c r="M1" s="288"/>
      <c r="N1" s="288"/>
      <c r="O1" s="288"/>
      <c r="P1" s="288"/>
      <c r="Q1" s="288"/>
      <c r="R1" s="288"/>
      <c r="S1" s="288"/>
      <c r="T1" s="288"/>
      <c r="U1" s="288"/>
      <c r="V1" s="288"/>
      <c r="W1" s="288"/>
      <c r="X1" s="289"/>
      <c r="Y1" s="289"/>
      <c r="Z1" s="290"/>
      <c r="AA1" s="290"/>
      <c r="AB1" s="290"/>
      <c r="AC1" s="290"/>
      <c r="AD1" s="291"/>
      <c r="AE1" s="291"/>
      <c r="AF1" s="291"/>
      <c r="AG1" s="291"/>
      <c r="AH1" s="291"/>
      <c r="AI1" s="292" t="s">
        <v>410</v>
      </c>
      <c r="AJ1" s="292"/>
      <c r="AK1" s="1015" t="s">
        <v>240</v>
      </c>
      <c r="AL1" s="1015"/>
      <c r="AM1" s="1015"/>
      <c r="AN1" s="1015"/>
    </row>
    <row r="2" spans="1:40" ht="18" customHeight="1" x14ac:dyDescent="0.15">
      <c r="A2" s="290"/>
      <c r="B2" s="294"/>
      <c r="C2" s="294"/>
      <c r="D2" s="294"/>
      <c r="E2" s="294"/>
      <c r="F2" s="294"/>
      <c r="G2" s="294"/>
      <c r="H2" s="294"/>
      <c r="I2" s="294"/>
      <c r="J2" s="294"/>
      <c r="K2" s="294"/>
      <c r="L2" s="294"/>
      <c r="M2" s="1016">
        <v>2025</v>
      </c>
      <c r="N2" s="1016"/>
      <c r="O2" s="1016"/>
      <c r="P2" s="1016"/>
      <c r="Q2" s="1017" t="s">
        <v>235</v>
      </c>
      <c r="R2" s="1017"/>
      <c r="S2" s="1016">
        <v>5</v>
      </c>
      <c r="T2" s="1016"/>
      <c r="U2" s="1017" t="s">
        <v>236</v>
      </c>
      <c r="V2" s="1017"/>
      <c r="W2" s="294"/>
      <c r="X2" s="294"/>
      <c r="Y2" s="294"/>
      <c r="Z2" s="290"/>
      <c r="AA2" s="290"/>
      <c r="AC2" s="292"/>
      <c r="AD2" s="294"/>
      <c r="AE2" s="294"/>
      <c r="AF2" s="294"/>
      <c r="AG2" s="294"/>
      <c r="AH2" s="294"/>
      <c r="AI2" s="292" t="s">
        <v>411</v>
      </c>
      <c r="AJ2" s="292"/>
      <c r="AK2" s="1018"/>
      <c r="AL2" s="1018"/>
      <c r="AM2" s="1018"/>
      <c r="AN2" s="1018"/>
    </row>
    <row r="3" spans="1:40" ht="18" customHeight="1" x14ac:dyDescent="0.15">
      <c r="A3" s="295"/>
      <c r="B3" s="295"/>
      <c r="C3" s="295"/>
      <c r="D3" s="295"/>
      <c r="E3" s="295"/>
      <c r="F3" s="295"/>
      <c r="G3" s="295"/>
      <c r="H3" s="295"/>
      <c r="I3" s="295"/>
      <c r="J3" s="295"/>
      <c r="K3" s="295"/>
      <c r="L3" s="295"/>
      <c r="M3" s="295"/>
      <c r="N3" s="295"/>
      <c r="O3" s="295"/>
      <c r="P3" s="295"/>
      <c r="Q3" s="295"/>
      <c r="R3" s="295"/>
      <c r="S3" s="295"/>
      <c r="T3" s="295"/>
      <c r="U3" s="295"/>
      <c r="V3" s="295"/>
      <c r="W3" s="295"/>
      <c r="Y3" s="296"/>
      <c r="Z3" s="296"/>
      <c r="AA3" s="296"/>
      <c r="AB3" s="290"/>
      <c r="AC3" s="296"/>
      <c r="AD3" s="296"/>
      <c r="AE3" s="296"/>
      <c r="AF3" s="296"/>
      <c r="AG3" s="296"/>
      <c r="AH3" s="296"/>
      <c r="AI3" s="297" t="s">
        <v>412</v>
      </c>
      <c r="AJ3" s="292"/>
      <c r="AK3" s="1019" t="s">
        <v>413</v>
      </c>
      <c r="AL3" s="1019"/>
      <c r="AM3" s="1019"/>
      <c r="AN3" s="1019"/>
    </row>
    <row r="4" spans="1:40" ht="18" customHeight="1" x14ac:dyDescent="0.15">
      <c r="A4" s="295"/>
      <c r="B4" s="295"/>
      <c r="C4" s="295"/>
      <c r="D4" s="295"/>
      <c r="E4" s="295"/>
      <c r="F4" s="295"/>
      <c r="G4" s="295"/>
      <c r="H4" s="295"/>
      <c r="I4" s="295"/>
      <c r="J4" s="295"/>
      <c r="K4" s="295"/>
      <c r="L4" s="295"/>
      <c r="M4" s="295"/>
      <c r="N4" s="295"/>
      <c r="O4" s="295"/>
      <c r="P4" s="295"/>
      <c r="Q4" s="295"/>
      <c r="R4" s="295"/>
      <c r="S4" s="295"/>
      <c r="T4" s="295"/>
      <c r="U4" s="295"/>
      <c r="V4" s="295"/>
      <c r="W4" s="295"/>
      <c r="Y4" s="296"/>
      <c r="Z4" s="296"/>
      <c r="AA4" s="296"/>
      <c r="AB4" s="290"/>
      <c r="AC4" s="296"/>
      <c r="AD4" s="296"/>
      <c r="AE4" s="296"/>
      <c r="AF4" s="296"/>
      <c r="AG4" s="296"/>
      <c r="AH4" s="296"/>
      <c r="AI4" s="297" t="s">
        <v>414</v>
      </c>
      <c r="AJ4" s="292"/>
      <c r="AK4" s="1019"/>
      <c r="AL4" s="1019"/>
      <c r="AM4" s="1019"/>
      <c r="AN4" s="1019"/>
    </row>
    <row r="5" spans="1:40" ht="18" customHeight="1" x14ac:dyDescent="0.15">
      <c r="A5" s="295"/>
      <c r="B5" s="295"/>
      <c r="C5" s="295"/>
      <c r="D5" s="295"/>
      <c r="E5" s="295"/>
      <c r="F5" s="295"/>
      <c r="G5" s="295"/>
      <c r="H5" s="295"/>
      <c r="I5" s="295"/>
      <c r="J5" s="295"/>
      <c r="K5" s="295"/>
      <c r="L5" s="295"/>
      <c r="M5" s="295"/>
      <c r="N5" s="295"/>
      <c r="O5" s="295"/>
      <c r="P5" s="295"/>
      <c r="Q5" s="295"/>
      <c r="R5" s="295"/>
      <c r="S5" s="295"/>
      <c r="T5" s="295"/>
      <c r="U5" s="295"/>
      <c r="V5" s="295"/>
      <c r="W5" s="295"/>
      <c r="Y5" s="296"/>
      <c r="Z5" s="296"/>
      <c r="AA5" s="296"/>
      <c r="AB5" s="290"/>
      <c r="AC5" s="298"/>
      <c r="AD5" s="298"/>
      <c r="AE5" s="298"/>
      <c r="AF5" s="298"/>
      <c r="AG5" s="298"/>
      <c r="AH5" s="298"/>
      <c r="AI5" s="299" t="s">
        <v>415</v>
      </c>
      <c r="AJ5" s="300"/>
      <c r="AK5" s="1020" t="s">
        <v>416</v>
      </c>
      <c r="AL5" s="1021"/>
      <c r="AM5" s="1021"/>
      <c r="AN5" s="1022"/>
    </row>
    <row r="6" spans="1:40" ht="18" customHeight="1" x14ac:dyDescent="0.15">
      <c r="A6" s="295"/>
      <c r="B6" s="295"/>
      <c r="C6" s="295"/>
      <c r="D6" s="295"/>
      <c r="E6" s="295"/>
      <c r="F6" s="295"/>
      <c r="G6" s="295"/>
      <c r="H6" s="295"/>
      <c r="I6" s="295"/>
      <c r="J6" s="295"/>
      <c r="K6" s="295"/>
      <c r="L6" s="295"/>
      <c r="M6" s="295"/>
      <c r="N6" s="295"/>
      <c r="O6" s="295"/>
      <c r="P6" s="295"/>
      <c r="Q6" s="295"/>
      <c r="R6" s="295"/>
      <c r="S6" s="295"/>
      <c r="U6" s="295"/>
      <c r="V6" s="295"/>
      <c r="W6" s="295"/>
      <c r="Y6" s="296"/>
      <c r="Z6" s="296"/>
      <c r="AA6" s="296"/>
      <c r="AB6" s="290"/>
      <c r="AC6" s="296"/>
      <c r="AD6" s="296"/>
      <c r="AE6" s="296"/>
      <c r="AF6" s="296"/>
      <c r="AG6" s="302" t="s">
        <v>417</v>
      </c>
      <c r="AH6" s="1056">
        <v>40</v>
      </c>
      <c r="AI6" s="1057"/>
      <c r="AJ6" s="1058"/>
      <c r="AK6" s="296" t="s">
        <v>418</v>
      </c>
      <c r="AL6" s="335">
        <v>160</v>
      </c>
      <c r="AM6" s="296" t="s">
        <v>419</v>
      </c>
      <c r="AN6" s="290"/>
    </row>
    <row r="7" spans="1:40" ht="9.9499999999999993" customHeight="1" x14ac:dyDescent="0.15">
      <c r="A7" s="290"/>
      <c r="B7" s="304"/>
      <c r="C7" s="304"/>
      <c r="D7" s="304"/>
      <c r="E7" s="304"/>
      <c r="F7" s="304"/>
      <c r="G7" s="304"/>
      <c r="H7" s="304"/>
      <c r="I7" s="304"/>
      <c r="J7" s="304"/>
      <c r="K7" s="304"/>
      <c r="L7" s="304"/>
      <c r="M7" s="304"/>
      <c r="N7" s="304"/>
      <c r="O7" s="304"/>
      <c r="P7" s="304"/>
      <c r="Q7" s="304"/>
      <c r="R7" s="304"/>
      <c r="S7" s="304"/>
      <c r="T7" s="304"/>
      <c r="U7" s="304"/>
      <c r="V7" s="304"/>
      <c r="W7" s="304"/>
      <c r="X7" s="294"/>
      <c r="Y7" s="294"/>
      <c r="Z7" s="294"/>
      <c r="AA7" s="294"/>
      <c r="AB7" s="294"/>
      <c r="AC7" s="294"/>
      <c r="AD7" s="294"/>
      <c r="AE7" s="294"/>
      <c r="AF7" s="294"/>
      <c r="AG7" s="294"/>
      <c r="AH7" s="294"/>
      <c r="AI7" s="294"/>
      <c r="AJ7" s="294"/>
      <c r="AK7" s="294"/>
      <c r="AL7" s="294"/>
      <c r="AM7" s="290"/>
      <c r="AN7" s="290"/>
    </row>
    <row r="8" spans="1:40" ht="15" customHeight="1" x14ac:dyDescent="0.15">
      <c r="A8" s="1024" t="s">
        <v>420</v>
      </c>
      <c r="B8" s="1025" t="s">
        <v>421</v>
      </c>
      <c r="C8" s="1027" t="s">
        <v>422</v>
      </c>
      <c r="D8" s="1030" t="s">
        <v>423</v>
      </c>
      <c r="E8" s="1031" t="s">
        <v>424</v>
      </c>
      <c r="F8" s="1032" t="s">
        <v>425</v>
      </c>
      <c r="G8" s="1032"/>
      <c r="H8" s="1032"/>
      <c r="I8" s="1032"/>
      <c r="J8" s="1032"/>
      <c r="K8" s="1032"/>
      <c r="L8" s="1032"/>
      <c r="M8" s="1032"/>
      <c r="N8" s="1032"/>
      <c r="O8" s="1032"/>
      <c r="P8" s="1032"/>
      <c r="Q8" s="1032"/>
      <c r="R8" s="1032"/>
      <c r="S8" s="1032"/>
      <c r="T8" s="1032"/>
      <c r="U8" s="1032"/>
      <c r="V8" s="1032"/>
      <c r="W8" s="1032"/>
      <c r="X8" s="1032"/>
      <c r="Y8" s="1032"/>
      <c r="Z8" s="1032"/>
      <c r="AA8" s="1032"/>
      <c r="AB8" s="1032"/>
      <c r="AC8" s="1032"/>
      <c r="AD8" s="1032"/>
      <c r="AE8" s="1032"/>
      <c r="AF8" s="1032"/>
      <c r="AG8" s="1032"/>
      <c r="AH8" s="1032"/>
      <c r="AI8" s="1032"/>
      <c r="AJ8" s="1032"/>
      <c r="AK8" s="1059" t="s">
        <v>426</v>
      </c>
      <c r="AL8" s="1037" t="s">
        <v>427</v>
      </c>
      <c r="AM8" s="1038" t="s">
        <v>428</v>
      </c>
      <c r="AN8" s="1038"/>
    </row>
    <row r="9" spans="1:40" ht="15" customHeight="1" x14ac:dyDescent="0.15">
      <c r="A9" s="1024"/>
      <c r="B9" s="1026"/>
      <c r="C9" s="1028"/>
      <c r="D9" s="1030"/>
      <c r="E9" s="1031"/>
      <c r="F9" s="1030" t="s">
        <v>429</v>
      </c>
      <c r="G9" s="1030"/>
      <c r="H9" s="1030"/>
      <c r="I9" s="1030"/>
      <c r="J9" s="1030"/>
      <c r="K9" s="1030"/>
      <c r="L9" s="1030"/>
      <c r="M9" s="1030" t="s">
        <v>430</v>
      </c>
      <c r="N9" s="1030"/>
      <c r="O9" s="1030"/>
      <c r="P9" s="1030"/>
      <c r="Q9" s="1030"/>
      <c r="R9" s="1030"/>
      <c r="S9" s="1030"/>
      <c r="T9" s="1030" t="s">
        <v>431</v>
      </c>
      <c r="U9" s="1030"/>
      <c r="V9" s="1030"/>
      <c r="W9" s="1030"/>
      <c r="X9" s="1030"/>
      <c r="Y9" s="1030"/>
      <c r="Z9" s="1030"/>
      <c r="AA9" s="1030" t="s">
        <v>432</v>
      </c>
      <c r="AB9" s="1030"/>
      <c r="AC9" s="1030"/>
      <c r="AD9" s="1030"/>
      <c r="AE9" s="1030"/>
      <c r="AF9" s="1030"/>
      <c r="AG9" s="1030"/>
      <c r="AH9" s="1030" t="s">
        <v>433</v>
      </c>
      <c r="AI9" s="1030"/>
      <c r="AJ9" s="1030"/>
      <c r="AK9" s="1059"/>
      <c r="AL9" s="1037"/>
      <c r="AM9" s="1038"/>
      <c r="AN9" s="1038"/>
    </row>
    <row r="10" spans="1:40" ht="15" customHeight="1" x14ac:dyDescent="0.15">
      <c r="A10" s="1024"/>
      <c r="B10" s="1033" t="s">
        <v>434</v>
      </c>
      <c r="C10" s="1028"/>
      <c r="D10" s="1030"/>
      <c r="E10" s="1031"/>
      <c r="F10" s="305">
        <f>DATE($M$2,$S$2,1)</f>
        <v>45778</v>
      </c>
      <c r="G10" s="305">
        <f>DATE($M$2,$S$2,2)</f>
        <v>45779</v>
      </c>
      <c r="H10" s="305">
        <f>DATE($M$2,$S$2,3)</f>
        <v>45780</v>
      </c>
      <c r="I10" s="305">
        <f>DATE($M$2,$S$2,4)</f>
        <v>45781</v>
      </c>
      <c r="J10" s="305">
        <f>DATE($M$2,$S$2,5)</f>
        <v>45782</v>
      </c>
      <c r="K10" s="305">
        <f>DATE($M$2,$S$2,6)</f>
        <v>45783</v>
      </c>
      <c r="L10" s="305">
        <f>DATE($M$2,$S$2,7)</f>
        <v>45784</v>
      </c>
      <c r="M10" s="305">
        <f>DATE($M$2,$S$2,8)</f>
        <v>45785</v>
      </c>
      <c r="N10" s="305">
        <f>DATE($M$2,$S$2,9)</f>
        <v>45786</v>
      </c>
      <c r="O10" s="305">
        <f>DATE($M$2,$S$2,10)</f>
        <v>45787</v>
      </c>
      <c r="P10" s="305">
        <f>DATE($M$2,$S$2,11)</f>
        <v>45788</v>
      </c>
      <c r="Q10" s="305">
        <f>DATE($M$2,$S$2,12)</f>
        <v>45789</v>
      </c>
      <c r="R10" s="305">
        <f>DATE($M$2,$S$2,13)</f>
        <v>45790</v>
      </c>
      <c r="S10" s="305">
        <f>DATE($M$2,$S$2,14)</f>
        <v>45791</v>
      </c>
      <c r="T10" s="305">
        <f>DATE($M$2,$S$2,15)</f>
        <v>45792</v>
      </c>
      <c r="U10" s="305">
        <f>DATE($M$2,$S$2,16)</f>
        <v>45793</v>
      </c>
      <c r="V10" s="305">
        <f>DATE($M$2,$S$2,17)</f>
        <v>45794</v>
      </c>
      <c r="W10" s="305">
        <f>DATE($M$2,$S$2,18)</f>
        <v>45795</v>
      </c>
      <c r="X10" s="305">
        <f>DATE($M$2,$S$2,19)</f>
        <v>45796</v>
      </c>
      <c r="Y10" s="305">
        <f>DATE($M$2,$S$2,20)</f>
        <v>45797</v>
      </c>
      <c r="Z10" s="305">
        <f>DATE($M$2,$S$2,21)</f>
        <v>45798</v>
      </c>
      <c r="AA10" s="305">
        <f>DATE($M$2,$S$2,22)</f>
        <v>45799</v>
      </c>
      <c r="AB10" s="305">
        <f>DATE($M$2,$S$2,23)</f>
        <v>45800</v>
      </c>
      <c r="AC10" s="305">
        <f>DATE($M$2,$S$2,24)</f>
        <v>45801</v>
      </c>
      <c r="AD10" s="305">
        <f>DATE($M$2,$S$2,25)</f>
        <v>45802</v>
      </c>
      <c r="AE10" s="305">
        <f>DATE($M$2,$S$2,26)</f>
        <v>45803</v>
      </c>
      <c r="AF10" s="305">
        <f>DATE($M$2,$S$2,27)</f>
        <v>45804</v>
      </c>
      <c r="AG10" s="305">
        <f>DATE($M$2,$S$2,28)</f>
        <v>45805</v>
      </c>
      <c r="AH10" s="305">
        <f>IF(DAY(EOMONTH(F10,0))&lt;29,"",DATE($M$2,$S$2,29))</f>
        <v>45806</v>
      </c>
      <c r="AI10" s="305">
        <f>IF(DAY(EOMONTH(F10,0))&lt;30,"",DATE($M$2,$S$2,30))</f>
        <v>45807</v>
      </c>
      <c r="AJ10" s="305">
        <f>IF(DAY(EOMONTH(F10,0))&lt;31,"",DATE($M$2,$S$2,31))</f>
        <v>45808</v>
      </c>
      <c r="AK10" s="1059"/>
      <c r="AL10" s="1037"/>
      <c r="AM10" s="1038"/>
      <c r="AN10" s="1038"/>
    </row>
    <row r="11" spans="1:40" ht="15" customHeight="1" x14ac:dyDescent="0.15">
      <c r="A11" s="1024"/>
      <c r="B11" s="1034"/>
      <c r="C11" s="1029"/>
      <c r="D11" s="1030"/>
      <c r="E11" s="1031"/>
      <c r="F11" s="306">
        <f>DATE($M$2,$S$2,1)</f>
        <v>45778</v>
      </c>
      <c r="G11" s="306">
        <f>DATE($M$2,$S$2,2)</f>
        <v>45779</v>
      </c>
      <c r="H11" s="306">
        <f>DATE($M$2,$S$2,3)</f>
        <v>45780</v>
      </c>
      <c r="I11" s="306">
        <f>DATE($M$2,$S$2,4)</f>
        <v>45781</v>
      </c>
      <c r="J11" s="306">
        <f>DATE($M$2,$S$2,5)</f>
        <v>45782</v>
      </c>
      <c r="K11" s="306">
        <f>DATE($M$2,$S$2,6)</f>
        <v>45783</v>
      </c>
      <c r="L11" s="306">
        <f>DATE($M$2,$S$2,7)</f>
        <v>45784</v>
      </c>
      <c r="M11" s="306">
        <f>DATE($M$2,$S$2,8)</f>
        <v>45785</v>
      </c>
      <c r="N11" s="306">
        <f>DATE($M$2,$S$2,9)</f>
        <v>45786</v>
      </c>
      <c r="O11" s="306">
        <f>DATE($M$2,$S$2,10)</f>
        <v>45787</v>
      </c>
      <c r="P11" s="306">
        <f>DATE($M$2,$S$2,11)</f>
        <v>45788</v>
      </c>
      <c r="Q11" s="306">
        <f>DATE($M$2,$S$2,12)</f>
        <v>45789</v>
      </c>
      <c r="R11" s="306">
        <f>DATE($M$2,$S$2,13)</f>
        <v>45790</v>
      </c>
      <c r="S11" s="306">
        <f>DATE($M$2,$S$2,14)</f>
        <v>45791</v>
      </c>
      <c r="T11" s="306">
        <f>DATE($M$2,$S$2,15)</f>
        <v>45792</v>
      </c>
      <c r="U11" s="306">
        <f>DATE($M$2,$S$2,16)</f>
        <v>45793</v>
      </c>
      <c r="V11" s="306">
        <f>DATE($M$2,$S$2,17)</f>
        <v>45794</v>
      </c>
      <c r="W11" s="306">
        <f>DATE($M$2,$S$2,18)</f>
        <v>45795</v>
      </c>
      <c r="X11" s="306">
        <f>DATE($M$2,$S$2,19)</f>
        <v>45796</v>
      </c>
      <c r="Y11" s="306">
        <f>DATE($M$2,$S$2,20)</f>
        <v>45797</v>
      </c>
      <c r="Z11" s="306">
        <f>DATE($M$2,$S$2,21)</f>
        <v>45798</v>
      </c>
      <c r="AA11" s="306">
        <f>DATE($M$2,$S$2,22)</f>
        <v>45799</v>
      </c>
      <c r="AB11" s="306">
        <f>DATE($M$2,$S$2,23)</f>
        <v>45800</v>
      </c>
      <c r="AC11" s="306">
        <f>DATE($M$2,$S$2,24)</f>
        <v>45801</v>
      </c>
      <c r="AD11" s="306">
        <f>DATE($M$2,$S$2,25)</f>
        <v>45802</v>
      </c>
      <c r="AE11" s="306">
        <f>DATE($M$2,$S$2,26)</f>
        <v>45803</v>
      </c>
      <c r="AF11" s="306">
        <f>DATE($M$2,$S$2,27)</f>
        <v>45804</v>
      </c>
      <c r="AG11" s="306">
        <f>DATE($M$2,$S$2,28)</f>
        <v>45805</v>
      </c>
      <c r="AH11" s="306">
        <f>IF(DAY(EOMONTH(F11,0))&lt;29,"",DATE($M$2,$S$2,29))</f>
        <v>45806</v>
      </c>
      <c r="AI11" s="306">
        <f>IF(DAY(EOMONTH(F11,0))&lt;30,"",DATE($M$2,$S$2,30))</f>
        <v>45807</v>
      </c>
      <c r="AJ11" s="306">
        <f>IF(DAY(EOMONTH(F11,0))&lt;31,"",DATE($M$2,$S$2,31))</f>
        <v>45808</v>
      </c>
      <c r="AK11" s="1059"/>
      <c r="AL11" s="1037"/>
      <c r="AM11" s="1038"/>
      <c r="AN11" s="1038"/>
    </row>
    <row r="12" spans="1:40" ht="18" customHeight="1" x14ac:dyDescent="0.15">
      <c r="A12" s="307">
        <v>1</v>
      </c>
      <c r="B12" s="308" t="s">
        <v>237</v>
      </c>
      <c r="C12" s="309" t="s">
        <v>435</v>
      </c>
      <c r="D12" s="310"/>
      <c r="E12" s="311" t="s">
        <v>435</v>
      </c>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3">
        <f>+SUM(F12:AJ12)</f>
        <v>0</v>
      </c>
      <c r="AL12" s="314">
        <f t="shared" ref="AL12:AL32" si="0">IF($AK$3="４週",AK12/4,AK12/(DAY(EOMONTH($F$10,0))/7))</f>
        <v>0</v>
      </c>
      <c r="AM12" s="1035"/>
      <c r="AN12" s="1035"/>
    </row>
    <row r="13" spans="1:40" ht="18" customHeight="1" x14ac:dyDescent="0.15">
      <c r="A13" s="307">
        <v>2</v>
      </c>
      <c r="B13" s="308" t="s">
        <v>238</v>
      </c>
      <c r="C13" s="309" t="s">
        <v>436</v>
      </c>
      <c r="D13" s="310"/>
      <c r="E13" s="311" t="s">
        <v>436</v>
      </c>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3">
        <f t="shared" ref="AK13:AK32" si="1">+SUM(F13:AJ13)</f>
        <v>0</v>
      </c>
      <c r="AL13" s="314">
        <f t="shared" si="0"/>
        <v>0</v>
      </c>
      <c r="AM13" s="1035"/>
      <c r="AN13" s="1035"/>
    </row>
    <row r="14" spans="1:40" ht="18" customHeight="1" x14ac:dyDescent="0.15">
      <c r="A14" s="307">
        <v>3</v>
      </c>
      <c r="B14" s="308" t="s">
        <v>245</v>
      </c>
      <c r="C14" s="309" t="s">
        <v>435</v>
      </c>
      <c r="D14" s="310"/>
      <c r="E14" s="311" t="s">
        <v>437</v>
      </c>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3">
        <f t="shared" si="1"/>
        <v>0</v>
      </c>
      <c r="AL14" s="314">
        <f t="shared" si="0"/>
        <v>0</v>
      </c>
      <c r="AM14" s="1035"/>
      <c r="AN14" s="1035"/>
    </row>
    <row r="15" spans="1:40" ht="18" customHeight="1" x14ac:dyDescent="0.15">
      <c r="A15" s="307">
        <v>4</v>
      </c>
      <c r="B15" s="308" t="s">
        <v>243</v>
      </c>
      <c r="C15" s="309" t="s">
        <v>435</v>
      </c>
      <c r="D15" s="310"/>
      <c r="E15" s="311" t="s">
        <v>438</v>
      </c>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3">
        <f t="shared" si="1"/>
        <v>0</v>
      </c>
      <c r="AL15" s="314">
        <f t="shared" si="0"/>
        <v>0</v>
      </c>
      <c r="AM15" s="1035"/>
      <c r="AN15" s="1035"/>
    </row>
    <row r="16" spans="1:40" ht="18" customHeight="1" x14ac:dyDescent="0.15">
      <c r="A16" s="307">
        <v>5</v>
      </c>
      <c r="B16" s="308"/>
      <c r="C16" s="309"/>
      <c r="D16" s="310"/>
      <c r="E16" s="311"/>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3">
        <f t="shared" si="1"/>
        <v>0</v>
      </c>
      <c r="AL16" s="314">
        <f t="shared" si="0"/>
        <v>0</v>
      </c>
      <c r="AM16" s="1035"/>
      <c r="AN16" s="1035"/>
    </row>
    <row r="17" spans="1:43" ht="18" customHeight="1" x14ac:dyDescent="0.15">
      <c r="A17" s="307">
        <v>6</v>
      </c>
      <c r="B17" s="308"/>
      <c r="C17" s="309"/>
      <c r="D17" s="310"/>
      <c r="E17" s="311"/>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3">
        <f t="shared" si="1"/>
        <v>0</v>
      </c>
      <c r="AL17" s="314">
        <f t="shared" si="0"/>
        <v>0</v>
      </c>
      <c r="AM17" s="1035"/>
      <c r="AN17" s="1035"/>
    </row>
    <row r="18" spans="1:43" ht="18" customHeight="1" x14ac:dyDescent="0.15">
      <c r="A18" s="307">
        <v>7</v>
      </c>
      <c r="B18" s="308"/>
      <c r="C18" s="309"/>
      <c r="D18" s="310"/>
      <c r="E18" s="311"/>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3">
        <f t="shared" si="1"/>
        <v>0</v>
      </c>
      <c r="AL18" s="314">
        <f t="shared" si="0"/>
        <v>0</v>
      </c>
      <c r="AM18" s="1035"/>
      <c r="AN18" s="1035"/>
    </row>
    <row r="19" spans="1:43" ht="18" customHeight="1" x14ac:dyDescent="0.15">
      <c r="A19" s="307">
        <v>8</v>
      </c>
      <c r="B19" s="308"/>
      <c r="C19" s="309"/>
      <c r="D19" s="310"/>
      <c r="E19" s="311"/>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3">
        <f t="shared" si="1"/>
        <v>0</v>
      </c>
      <c r="AL19" s="314">
        <f t="shared" si="0"/>
        <v>0</v>
      </c>
      <c r="AM19" s="1035"/>
      <c r="AN19" s="1035"/>
    </row>
    <row r="20" spans="1:43" ht="18" customHeight="1" x14ac:dyDescent="0.15">
      <c r="A20" s="307">
        <v>9</v>
      </c>
      <c r="B20" s="308"/>
      <c r="C20" s="309"/>
      <c r="D20" s="310"/>
      <c r="E20" s="311"/>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3">
        <f t="shared" si="1"/>
        <v>0</v>
      </c>
      <c r="AL20" s="314">
        <f t="shared" si="0"/>
        <v>0</v>
      </c>
      <c r="AM20" s="1035"/>
      <c r="AN20" s="1035"/>
    </row>
    <row r="21" spans="1:43" ht="18" customHeight="1" x14ac:dyDescent="0.15">
      <c r="A21" s="307">
        <v>10</v>
      </c>
      <c r="B21" s="308"/>
      <c r="C21" s="309"/>
      <c r="D21" s="310"/>
      <c r="E21" s="311"/>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3">
        <f t="shared" si="1"/>
        <v>0</v>
      </c>
      <c r="AL21" s="314">
        <f t="shared" si="0"/>
        <v>0</v>
      </c>
      <c r="AM21" s="1035"/>
      <c r="AN21" s="1035"/>
    </row>
    <row r="22" spans="1:43" ht="18" customHeight="1" x14ac:dyDescent="0.15">
      <c r="A22" s="307">
        <v>11</v>
      </c>
      <c r="B22" s="308"/>
      <c r="C22" s="309"/>
      <c r="D22" s="310"/>
      <c r="E22" s="311"/>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3">
        <f t="shared" si="1"/>
        <v>0</v>
      </c>
      <c r="AL22" s="314">
        <f t="shared" si="0"/>
        <v>0</v>
      </c>
      <c r="AM22" s="1035"/>
      <c r="AN22" s="1035"/>
    </row>
    <row r="23" spans="1:43" ht="18" customHeight="1" x14ac:dyDescent="0.15">
      <c r="A23" s="307">
        <v>12</v>
      </c>
      <c r="B23" s="308"/>
      <c r="C23" s="309"/>
      <c r="D23" s="310"/>
      <c r="E23" s="311"/>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3">
        <f t="shared" si="1"/>
        <v>0</v>
      </c>
      <c r="AL23" s="314">
        <f t="shared" si="0"/>
        <v>0</v>
      </c>
      <c r="AM23" s="1035"/>
      <c r="AN23" s="1035"/>
    </row>
    <row r="24" spans="1:43" ht="18" customHeight="1" x14ac:dyDescent="0.15">
      <c r="A24" s="307">
        <v>13</v>
      </c>
      <c r="B24" s="308"/>
      <c r="C24" s="309"/>
      <c r="D24" s="310"/>
      <c r="E24" s="311"/>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3">
        <f t="shared" si="1"/>
        <v>0</v>
      </c>
      <c r="AL24" s="314">
        <f t="shared" si="0"/>
        <v>0</v>
      </c>
      <c r="AM24" s="1035"/>
      <c r="AN24" s="1035"/>
    </row>
    <row r="25" spans="1:43" ht="18" customHeight="1" x14ac:dyDescent="0.15">
      <c r="A25" s="307">
        <v>14</v>
      </c>
      <c r="B25" s="308"/>
      <c r="C25" s="309"/>
      <c r="D25" s="310"/>
      <c r="E25" s="311"/>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3">
        <f t="shared" si="1"/>
        <v>0</v>
      </c>
      <c r="AL25" s="314">
        <f t="shared" si="0"/>
        <v>0</v>
      </c>
      <c r="AM25" s="1035"/>
      <c r="AN25" s="1035"/>
    </row>
    <row r="26" spans="1:43" ht="18" customHeight="1" x14ac:dyDescent="0.15">
      <c r="A26" s="307">
        <v>15</v>
      </c>
      <c r="B26" s="308"/>
      <c r="C26" s="309"/>
      <c r="D26" s="310"/>
      <c r="E26" s="311"/>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3">
        <f t="shared" si="1"/>
        <v>0</v>
      </c>
      <c r="AL26" s="314">
        <f t="shared" si="0"/>
        <v>0</v>
      </c>
      <c r="AM26" s="1035"/>
      <c r="AN26" s="1035"/>
    </row>
    <row r="27" spans="1:43" ht="18" customHeight="1" x14ac:dyDescent="0.15">
      <c r="A27" s="307">
        <v>16</v>
      </c>
      <c r="B27" s="308"/>
      <c r="C27" s="309"/>
      <c r="D27" s="310"/>
      <c r="E27" s="311"/>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3">
        <f t="shared" si="1"/>
        <v>0</v>
      </c>
      <c r="AL27" s="314">
        <f t="shared" si="0"/>
        <v>0</v>
      </c>
      <c r="AM27" s="1035"/>
      <c r="AN27" s="1035"/>
    </row>
    <row r="28" spans="1:43" ht="18" customHeight="1" x14ac:dyDescent="0.15">
      <c r="A28" s="307">
        <v>17</v>
      </c>
      <c r="B28" s="308"/>
      <c r="C28" s="309"/>
      <c r="D28" s="310"/>
      <c r="E28" s="311"/>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3">
        <f t="shared" si="1"/>
        <v>0</v>
      </c>
      <c r="AL28" s="314">
        <f t="shared" si="0"/>
        <v>0</v>
      </c>
      <c r="AM28" s="1035"/>
      <c r="AN28" s="1035"/>
    </row>
    <row r="29" spans="1:43" ht="18" customHeight="1" x14ac:dyDescent="0.15">
      <c r="A29" s="307">
        <v>18</v>
      </c>
      <c r="B29" s="308"/>
      <c r="C29" s="309"/>
      <c r="D29" s="310"/>
      <c r="E29" s="311"/>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3">
        <f t="shared" si="1"/>
        <v>0</v>
      </c>
      <c r="AL29" s="314">
        <f t="shared" si="0"/>
        <v>0</v>
      </c>
      <c r="AM29" s="1035"/>
      <c r="AN29" s="1035"/>
    </row>
    <row r="30" spans="1:43" ht="18" customHeight="1" x14ac:dyDescent="0.15">
      <c r="A30" s="307">
        <v>19</v>
      </c>
      <c r="B30" s="308"/>
      <c r="C30" s="309"/>
      <c r="D30" s="310"/>
      <c r="E30" s="311"/>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3">
        <f t="shared" si="1"/>
        <v>0</v>
      </c>
      <c r="AL30" s="314">
        <f t="shared" si="0"/>
        <v>0</v>
      </c>
      <c r="AM30" s="1035"/>
      <c r="AN30" s="1035"/>
    </row>
    <row r="31" spans="1:43" ht="18" customHeight="1" x14ac:dyDescent="0.15">
      <c r="A31" s="307">
        <v>20</v>
      </c>
      <c r="B31" s="308"/>
      <c r="C31" s="309"/>
      <c r="D31" s="310"/>
      <c r="E31" s="311"/>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3">
        <f t="shared" si="1"/>
        <v>0</v>
      </c>
      <c r="AL31" s="314">
        <f t="shared" si="0"/>
        <v>0</v>
      </c>
      <c r="AM31" s="1035"/>
      <c r="AN31" s="1035"/>
    </row>
    <row r="32" spans="1:43" ht="18" customHeight="1" x14ac:dyDescent="0.15">
      <c r="A32" s="1031" t="s">
        <v>115</v>
      </c>
      <c r="B32" s="1040"/>
      <c r="C32" s="1040"/>
      <c r="D32" s="1040"/>
      <c r="E32" s="1040"/>
      <c r="F32" s="315">
        <f>+SUM(F12:F31)</f>
        <v>0</v>
      </c>
      <c r="G32" s="315">
        <f t="shared" ref="G32:AJ32" si="2">+SUM(G12:G31)</f>
        <v>0</v>
      </c>
      <c r="H32" s="315">
        <f t="shared" si="2"/>
        <v>0</v>
      </c>
      <c r="I32" s="315">
        <f t="shared" si="2"/>
        <v>0</v>
      </c>
      <c r="J32" s="315">
        <f t="shared" si="2"/>
        <v>0</v>
      </c>
      <c r="K32" s="315">
        <f t="shared" si="2"/>
        <v>0</v>
      </c>
      <c r="L32" s="315">
        <f t="shared" si="2"/>
        <v>0</v>
      </c>
      <c r="M32" s="315">
        <f t="shared" si="2"/>
        <v>0</v>
      </c>
      <c r="N32" s="315">
        <f t="shared" si="2"/>
        <v>0</v>
      </c>
      <c r="O32" s="315">
        <f t="shared" si="2"/>
        <v>0</v>
      </c>
      <c r="P32" s="315">
        <f t="shared" si="2"/>
        <v>0</v>
      </c>
      <c r="Q32" s="315">
        <f t="shared" si="2"/>
        <v>0</v>
      </c>
      <c r="R32" s="315">
        <f t="shared" si="2"/>
        <v>0</v>
      </c>
      <c r="S32" s="315">
        <f t="shared" si="2"/>
        <v>0</v>
      </c>
      <c r="T32" s="315">
        <f t="shared" si="2"/>
        <v>0</v>
      </c>
      <c r="U32" s="315">
        <f t="shared" si="2"/>
        <v>0</v>
      </c>
      <c r="V32" s="315">
        <f t="shared" si="2"/>
        <v>0</v>
      </c>
      <c r="W32" s="315">
        <f t="shared" si="2"/>
        <v>0</v>
      </c>
      <c r="X32" s="315">
        <f t="shared" si="2"/>
        <v>0</v>
      </c>
      <c r="Y32" s="315">
        <f t="shared" si="2"/>
        <v>0</v>
      </c>
      <c r="Z32" s="315">
        <f t="shared" si="2"/>
        <v>0</v>
      </c>
      <c r="AA32" s="315">
        <f t="shared" si="2"/>
        <v>0</v>
      </c>
      <c r="AB32" s="315">
        <f t="shared" si="2"/>
        <v>0</v>
      </c>
      <c r="AC32" s="315">
        <f t="shared" si="2"/>
        <v>0</v>
      </c>
      <c r="AD32" s="315">
        <f t="shared" si="2"/>
        <v>0</v>
      </c>
      <c r="AE32" s="315">
        <f t="shared" si="2"/>
        <v>0</v>
      </c>
      <c r="AF32" s="315">
        <f t="shared" si="2"/>
        <v>0</v>
      </c>
      <c r="AG32" s="315">
        <f t="shared" si="2"/>
        <v>0</v>
      </c>
      <c r="AH32" s="315">
        <f t="shared" si="2"/>
        <v>0</v>
      </c>
      <c r="AI32" s="315">
        <f t="shared" si="2"/>
        <v>0</v>
      </c>
      <c r="AJ32" s="315">
        <f t="shared" si="2"/>
        <v>0</v>
      </c>
      <c r="AK32" s="313">
        <f t="shared" si="1"/>
        <v>0</v>
      </c>
      <c r="AL32" s="314">
        <f t="shared" si="0"/>
        <v>0</v>
      </c>
      <c r="AM32" s="1024"/>
      <c r="AN32" s="1024"/>
      <c r="AP32" s="173"/>
      <c r="AQ32" s="173"/>
    </row>
    <row r="33" spans="1:45" ht="18" customHeight="1" x14ac:dyDescent="0.15">
      <c r="A33" s="1040" t="s">
        <v>439</v>
      </c>
      <c r="B33" s="1040"/>
      <c r="C33" s="1040"/>
      <c r="D33" s="1040"/>
      <c r="E33" s="1041"/>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5"/>
      <c r="AL33" s="317"/>
      <c r="AM33" s="1024"/>
      <c r="AN33" s="1024"/>
      <c r="AP33" s="173"/>
      <c r="AQ33" s="173"/>
    </row>
    <row r="34" spans="1:45" ht="15" customHeight="1" x14ac:dyDescent="0.15">
      <c r="A34" s="304"/>
      <c r="B34" s="304"/>
      <c r="C34" s="304"/>
      <c r="D34" s="304"/>
      <c r="E34" s="304"/>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04"/>
      <c r="AL34" s="304"/>
      <c r="AM34" s="290"/>
      <c r="AP34" s="173"/>
      <c r="AQ34" s="173"/>
    </row>
    <row r="35" spans="1:45" ht="15" customHeight="1" x14ac:dyDescent="0.15">
      <c r="A35" s="304"/>
      <c r="B35" s="304"/>
      <c r="C35" s="304"/>
      <c r="D35" s="304"/>
      <c r="E35" s="304"/>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04"/>
      <c r="AL35" s="304"/>
      <c r="AM35" s="290"/>
    </row>
    <row r="36" spans="1:45" ht="15" customHeight="1" x14ac:dyDescent="0.15">
      <c r="A36" s="304"/>
      <c r="B36" s="304"/>
      <c r="C36" s="304"/>
      <c r="D36" s="304"/>
      <c r="E36" s="304"/>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04"/>
      <c r="AL36" s="304"/>
      <c r="AM36" s="290"/>
    </row>
    <row r="37" spans="1:45" ht="21" customHeight="1" x14ac:dyDescent="0.15">
      <c r="A37" s="289" t="s">
        <v>440</v>
      </c>
      <c r="B37" s="304"/>
      <c r="C37" s="304"/>
      <c r="D37" s="304"/>
      <c r="E37" s="304"/>
      <c r="F37" s="304"/>
      <c r="G37" s="318"/>
      <c r="H37" s="318"/>
      <c r="I37" s="318"/>
      <c r="J37" s="318"/>
      <c r="K37" s="318"/>
      <c r="L37" s="318"/>
      <c r="M37" s="318"/>
      <c r="N37" s="318"/>
      <c r="O37" s="318"/>
      <c r="AM37" s="304"/>
      <c r="AN37" s="290"/>
    </row>
    <row r="38" spans="1:45" ht="24.95" customHeight="1" x14ac:dyDescent="0.15">
      <c r="A38" s="1030"/>
      <c r="B38" s="1030"/>
      <c r="C38" s="1030"/>
      <c r="D38" s="319">
        <v>4</v>
      </c>
      <c r="E38" s="319">
        <v>5</v>
      </c>
      <c r="F38" s="1039">
        <v>6</v>
      </c>
      <c r="G38" s="1039"/>
      <c r="H38" s="1039"/>
      <c r="I38" s="1039">
        <v>7</v>
      </c>
      <c r="J38" s="1039"/>
      <c r="K38" s="1039"/>
      <c r="L38" s="1039">
        <v>8</v>
      </c>
      <c r="M38" s="1039"/>
      <c r="N38" s="1039"/>
      <c r="O38" s="1039">
        <v>9</v>
      </c>
      <c r="P38" s="1039"/>
      <c r="Q38" s="1039"/>
      <c r="R38" s="1039">
        <v>10</v>
      </c>
      <c r="S38" s="1039"/>
      <c r="T38" s="1039"/>
      <c r="U38" s="1039">
        <v>11</v>
      </c>
      <c r="V38" s="1039"/>
      <c r="W38" s="1039"/>
      <c r="X38" s="1039">
        <v>12</v>
      </c>
      <c r="Y38" s="1039"/>
      <c r="Z38" s="1039"/>
      <c r="AA38" s="1039">
        <v>1</v>
      </c>
      <c r="AB38" s="1039"/>
      <c r="AC38" s="1039"/>
      <c r="AD38" s="1039">
        <v>2</v>
      </c>
      <c r="AE38" s="1039"/>
      <c r="AF38" s="1039"/>
      <c r="AG38" s="1039">
        <v>3</v>
      </c>
      <c r="AH38" s="1039"/>
      <c r="AI38" s="1039"/>
      <c r="AJ38" s="1030" t="s">
        <v>441</v>
      </c>
      <c r="AK38" s="1030"/>
      <c r="AL38" s="320" t="s">
        <v>442</v>
      </c>
      <c r="AM38" s="173"/>
      <c r="AN38" s="173"/>
      <c r="AO38" s="173"/>
    </row>
    <row r="39" spans="1:45" ht="18" customHeight="1" x14ac:dyDescent="0.15">
      <c r="A39" s="1049" t="s">
        <v>443</v>
      </c>
      <c r="B39" s="1049"/>
      <c r="C39" s="1049"/>
      <c r="D39" s="312">
        <v>1400</v>
      </c>
      <c r="E39" s="312">
        <v>1310</v>
      </c>
      <c r="F39" s="1042">
        <v>1400</v>
      </c>
      <c r="G39" s="1042"/>
      <c r="H39" s="1042"/>
      <c r="I39" s="1042">
        <v>1470</v>
      </c>
      <c r="J39" s="1042"/>
      <c r="K39" s="1042"/>
      <c r="L39" s="1042">
        <v>1470</v>
      </c>
      <c r="M39" s="1042"/>
      <c r="N39" s="1042"/>
      <c r="O39" s="1042">
        <v>1330</v>
      </c>
      <c r="P39" s="1042"/>
      <c r="Q39" s="1042"/>
      <c r="R39" s="1042">
        <v>1400</v>
      </c>
      <c r="S39" s="1042"/>
      <c r="T39" s="1042"/>
      <c r="U39" s="1042">
        <v>1400</v>
      </c>
      <c r="V39" s="1042"/>
      <c r="W39" s="1042"/>
      <c r="X39" s="1042">
        <v>1330</v>
      </c>
      <c r="Y39" s="1042"/>
      <c r="Z39" s="1042"/>
      <c r="AA39" s="1042">
        <v>1330</v>
      </c>
      <c r="AB39" s="1042"/>
      <c r="AC39" s="1042"/>
      <c r="AD39" s="1042">
        <v>1330</v>
      </c>
      <c r="AE39" s="1042"/>
      <c r="AF39" s="1042"/>
      <c r="AG39" s="1042">
        <v>1400</v>
      </c>
      <c r="AH39" s="1042"/>
      <c r="AI39" s="1042"/>
      <c r="AJ39" s="1043">
        <f>SUM(D39:AI39)</f>
        <v>16570</v>
      </c>
      <c r="AK39" s="1043"/>
      <c r="AL39" s="1047">
        <f>ROUNDUP(AJ39/AJ40,1)</f>
        <v>70</v>
      </c>
      <c r="AM39" s="173"/>
      <c r="AN39" s="173"/>
      <c r="AO39" s="173"/>
    </row>
    <row r="40" spans="1:45" ht="18" customHeight="1" x14ac:dyDescent="0.15">
      <c r="A40" s="1049" t="s">
        <v>444</v>
      </c>
      <c r="B40" s="1049"/>
      <c r="C40" s="1049"/>
      <c r="D40" s="312">
        <v>20</v>
      </c>
      <c r="E40" s="312">
        <v>19</v>
      </c>
      <c r="F40" s="1042">
        <v>20</v>
      </c>
      <c r="G40" s="1042"/>
      <c r="H40" s="1042"/>
      <c r="I40" s="1042">
        <v>21</v>
      </c>
      <c r="J40" s="1042"/>
      <c r="K40" s="1042"/>
      <c r="L40" s="1042">
        <v>21</v>
      </c>
      <c r="M40" s="1042"/>
      <c r="N40" s="1042"/>
      <c r="O40" s="1042">
        <v>19</v>
      </c>
      <c r="P40" s="1042"/>
      <c r="Q40" s="1042"/>
      <c r="R40" s="1042">
        <v>20</v>
      </c>
      <c r="S40" s="1042"/>
      <c r="T40" s="1042"/>
      <c r="U40" s="1042">
        <v>20</v>
      </c>
      <c r="V40" s="1042"/>
      <c r="W40" s="1042"/>
      <c r="X40" s="1042">
        <v>19</v>
      </c>
      <c r="Y40" s="1042"/>
      <c r="Z40" s="1042"/>
      <c r="AA40" s="1042">
        <v>19</v>
      </c>
      <c r="AB40" s="1042"/>
      <c r="AC40" s="1042"/>
      <c r="AD40" s="1042">
        <v>19</v>
      </c>
      <c r="AE40" s="1042"/>
      <c r="AF40" s="1042"/>
      <c r="AG40" s="1042">
        <v>20</v>
      </c>
      <c r="AH40" s="1042"/>
      <c r="AI40" s="1042"/>
      <c r="AJ40" s="1043">
        <f>+SUM(D40:AI40)</f>
        <v>237</v>
      </c>
      <c r="AK40" s="1043"/>
      <c r="AL40" s="1048"/>
      <c r="AM40" s="173"/>
      <c r="AN40" s="173"/>
      <c r="AO40" s="173"/>
    </row>
    <row r="41" spans="1:45" ht="5.0999999999999996" customHeight="1" x14ac:dyDescent="0.15">
      <c r="A41" s="321"/>
      <c r="B41" s="321"/>
      <c r="C41" s="321"/>
      <c r="D41" s="173"/>
      <c r="E41" s="173"/>
      <c r="F41" s="173"/>
      <c r="G41" s="173"/>
      <c r="H41" s="173"/>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22"/>
      <c r="AK41" s="318"/>
      <c r="AL41" s="304"/>
      <c r="AM41" s="304"/>
      <c r="AN41" s="290"/>
    </row>
    <row r="42" spans="1:45" ht="18" customHeight="1" x14ac:dyDescent="0.15">
      <c r="A42" s="289" t="s">
        <v>445</v>
      </c>
      <c r="B42" s="318"/>
      <c r="D42" s="318"/>
      <c r="E42" s="318"/>
      <c r="F42" s="318"/>
      <c r="G42" s="318"/>
      <c r="H42" s="318"/>
      <c r="I42" s="173"/>
      <c r="J42" s="173"/>
      <c r="K42" s="173"/>
      <c r="L42" s="173"/>
      <c r="M42" s="173"/>
      <c r="N42" s="173"/>
      <c r="O42" s="318"/>
      <c r="P42" s="318"/>
      <c r="Q42" s="318"/>
      <c r="R42" s="318"/>
      <c r="S42" s="318"/>
      <c r="T42" s="318"/>
      <c r="U42" s="318"/>
      <c r="V42" s="318"/>
      <c r="W42" s="304"/>
      <c r="X42" s="318"/>
      <c r="Y42" s="318"/>
      <c r="Z42" s="318"/>
      <c r="AA42" s="318"/>
      <c r="AB42" s="318"/>
      <c r="AC42" s="318"/>
      <c r="AD42" s="318"/>
      <c r="AE42" s="318"/>
      <c r="AF42" s="318"/>
      <c r="AG42" s="318"/>
      <c r="AH42" s="318"/>
      <c r="AI42" s="318"/>
      <c r="AJ42" s="322"/>
      <c r="AK42" s="318"/>
      <c r="AL42" s="304"/>
      <c r="AM42" s="304"/>
      <c r="AN42" s="290"/>
    </row>
    <row r="43" spans="1:45" ht="24.95" customHeight="1" x14ac:dyDescent="0.15">
      <c r="A43" s="1030" t="s">
        <v>446</v>
      </c>
      <c r="B43" s="1030"/>
      <c r="C43" s="1030" t="s">
        <v>238</v>
      </c>
      <c r="D43" s="1030"/>
      <c r="E43" s="1037" t="s">
        <v>447</v>
      </c>
      <c r="F43" s="1037"/>
      <c r="G43" s="1037"/>
      <c r="H43" s="1037"/>
      <c r="I43" s="1060"/>
      <c r="J43" s="1060"/>
      <c r="K43" s="1060"/>
      <c r="L43" s="1060"/>
      <c r="M43" s="1060"/>
      <c r="N43" s="1060"/>
      <c r="O43" s="173"/>
      <c r="P43" s="173"/>
      <c r="Q43" s="173"/>
      <c r="R43" s="173"/>
      <c r="S43" s="173"/>
      <c r="T43" s="173"/>
      <c r="U43" s="173"/>
      <c r="W43" s="304"/>
      <c r="X43" s="318"/>
      <c r="Y43" s="318"/>
      <c r="Z43" s="318"/>
      <c r="AA43" s="318"/>
      <c r="AB43" s="318"/>
      <c r="AC43" s="318"/>
      <c r="AD43" s="318"/>
      <c r="AE43" s="318"/>
      <c r="AF43" s="318"/>
      <c r="AG43" s="318"/>
      <c r="AH43" s="318"/>
      <c r="AI43" s="318"/>
      <c r="AJ43" s="322"/>
      <c r="AK43" s="318"/>
      <c r="AL43" s="304"/>
      <c r="AM43" s="304"/>
      <c r="AN43" s="290"/>
    </row>
    <row r="44" spans="1:45" ht="18" customHeight="1" x14ac:dyDescent="0.15">
      <c r="A44" s="1037" t="s">
        <v>449</v>
      </c>
      <c r="B44" s="1037"/>
      <c r="C44" s="1055">
        <f>ROUNDDOWN(IF(AL39&lt;=60,1,1+ROUNDUP((AL39-60)/40,0)),1)</f>
        <v>2</v>
      </c>
      <c r="D44" s="1055"/>
      <c r="E44" s="1055">
        <f>ROUNDDOWN(AL39/10,1)</f>
        <v>7</v>
      </c>
      <c r="F44" s="1055"/>
      <c r="G44" s="1055"/>
      <c r="H44" s="1055"/>
      <c r="I44" s="1061"/>
      <c r="J44" s="1061"/>
      <c r="K44" s="1061"/>
      <c r="L44" s="1061"/>
      <c r="M44" s="1061"/>
      <c r="N44" s="1061"/>
      <c r="O44" s="173"/>
      <c r="P44" s="173"/>
      <c r="Q44" s="173"/>
      <c r="R44" s="173"/>
      <c r="S44" s="173"/>
      <c r="T44" s="173"/>
      <c r="U44" s="173"/>
      <c r="W44" s="304"/>
      <c r="X44" s="318"/>
      <c r="Y44" s="318"/>
      <c r="Z44" s="318"/>
      <c r="AA44" s="318"/>
      <c r="AB44" s="318"/>
      <c r="AC44" s="318"/>
      <c r="AD44" s="318"/>
      <c r="AE44" s="318"/>
      <c r="AF44" s="318"/>
      <c r="AG44" s="318"/>
      <c r="AH44" s="318"/>
      <c r="AI44" s="318"/>
      <c r="AJ44" s="322"/>
      <c r="AK44" s="318"/>
      <c r="AL44" s="304"/>
      <c r="AM44" s="304"/>
      <c r="AN44" s="290"/>
    </row>
    <row r="45" spans="1:45" ht="5.0999999999999996" customHeight="1" x14ac:dyDescent="0.15">
      <c r="A45" s="321"/>
      <c r="B45" s="321"/>
      <c r="C45" s="321"/>
      <c r="D45" s="321"/>
      <c r="E45" s="321"/>
      <c r="F45" s="321"/>
      <c r="G45" s="321"/>
      <c r="H45" s="321"/>
      <c r="I45" s="321"/>
      <c r="J45" s="318"/>
      <c r="K45" s="318"/>
      <c r="L45" s="318"/>
      <c r="M45" s="322"/>
      <c r="N45" s="318"/>
      <c r="O45" s="318"/>
      <c r="P45" s="318"/>
      <c r="Q45" s="173"/>
      <c r="W45" s="304"/>
      <c r="X45" s="318"/>
      <c r="Y45" s="318"/>
      <c r="Z45" s="318"/>
      <c r="AA45" s="318"/>
      <c r="AB45" s="318"/>
      <c r="AC45" s="318"/>
      <c r="AD45" s="318"/>
      <c r="AE45" s="318"/>
      <c r="AF45" s="318"/>
      <c r="AG45" s="318"/>
      <c r="AH45" s="318"/>
      <c r="AI45" s="318"/>
      <c r="AJ45" s="322"/>
      <c r="AK45" s="318"/>
      <c r="AL45" s="304"/>
      <c r="AM45" s="304"/>
      <c r="AN45" s="290"/>
    </row>
    <row r="46" spans="1:45" ht="21" customHeight="1" x14ac:dyDescent="0.15">
      <c r="A46" s="289" t="s">
        <v>450</v>
      </c>
      <c r="B46" s="293"/>
      <c r="C46" s="294"/>
      <c r="D46" s="294"/>
      <c r="E46" s="294"/>
      <c r="F46" s="294"/>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4"/>
      <c r="AM46" s="294"/>
      <c r="AN46" s="290"/>
    </row>
    <row r="47" spans="1:45" ht="24.95" customHeight="1" x14ac:dyDescent="0.15">
      <c r="A47" s="290"/>
      <c r="B47" s="304"/>
      <c r="C47" s="1044" t="str">
        <f>IF(VLOOKUP($AK$1,[8]選択肢!$A$1:$J$32,C52,FALSE)=0,"-",VLOOKUP($AK$1,[8]選択肢!$A$1:$J$32,C52,FALSE))</f>
        <v>管理者</v>
      </c>
      <c r="D47" s="1045"/>
      <c r="E47" s="1050" t="str">
        <f>IF(VLOOKUP($AK$1,[8]選択肢!$A$1:$J$32,E52,FALSE)=0,"-",VLOOKUP($AK$1,[8]選択肢!$A$1:$J$32,E52,FALSE))</f>
        <v>サービス管理責任者</v>
      </c>
      <c r="F47" s="1050"/>
      <c r="G47" s="1050"/>
      <c r="H47" s="1050"/>
      <c r="I47" s="1044" t="str">
        <f>IF(VLOOKUP($AK$1,[8]選択肢!$A$1:$J$32,I52,FALSE)=0,"-",VLOOKUP($AK$1,[8]選択肢!$A$1:$J$32,I52,FALSE))</f>
        <v>職業指導員</v>
      </c>
      <c r="J47" s="1045"/>
      <c r="K47" s="1045"/>
      <c r="L47" s="1045"/>
      <c r="M47" s="1045"/>
      <c r="N47" s="1046"/>
      <c r="O47" s="1044" t="str">
        <f>IF(VLOOKUP($AK$1,[8]選択肢!$A$1:$J$32,O52,FALSE)=0,"-",VLOOKUP($AK$1,[8]選択肢!$A$1:$J$32,O52,FALSE))</f>
        <v>生活支援員</v>
      </c>
      <c r="P47" s="1045"/>
      <c r="Q47" s="1045"/>
      <c r="R47" s="1045"/>
      <c r="S47" s="1045"/>
      <c r="T47" s="1046"/>
      <c r="U47" s="1044" t="str">
        <f>IF(VLOOKUP($AK$1,[8]選択肢!$A$1:$J$32,U52,FALSE)=0,"-",VLOOKUP($AK$1,[8]選択肢!$A$1:$J$32,U52,FALSE))</f>
        <v>-</v>
      </c>
      <c r="V47" s="1045"/>
      <c r="W47" s="1045"/>
      <c r="X47" s="1045"/>
      <c r="Y47" s="1045"/>
      <c r="Z47" s="1046"/>
      <c r="AA47" s="1044" t="str">
        <f>IF(VLOOKUP($AK$1,[8]選択肢!$A$1:$J$32,AA52,FALSE)=0,"-",VLOOKUP($AK$1,[8]選択肢!$A$1:$J$32,AA52,FALSE))</f>
        <v>-</v>
      </c>
      <c r="AB47" s="1045"/>
      <c r="AC47" s="1045"/>
      <c r="AD47" s="1045"/>
      <c r="AE47" s="1045"/>
      <c r="AF47" s="1046"/>
      <c r="AG47" s="1050" t="str">
        <f>IF(VLOOKUP($AK$1,[8]選択肢!$A$1:$J$32,AG52,FALSE)=0,"-",VLOOKUP($AK$1,[8]選択肢!$A$1:$J$32,AG52,FALSE))</f>
        <v>-</v>
      </c>
      <c r="AH47" s="1050"/>
      <c r="AI47" s="1050"/>
      <c r="AJ47" s="1050"/>
      <c r="AK47" s="1050"/>
      <c r="AL47" s="1050" t="str">
        <f>IF(VLOOKUP($AK$1,[8]選択肢!$A$1:$J$32,AL52,FALSE)=0,"-",VLOOKUP($AK$1,[8]選択肢!$A$1:$J$32,AL52,FALSE))</f>
        <v>-</v>
      </c>
      <c r="AM47" s="1050"/>
      <c r="AN47" s="290"/>
    </row>
    <row r="48" spans="1:45" ht="18" customHeight="1" x14ac:dyDescent="0.15">
      <c r="A48" s="290"/>
      <c r="B48" s="304"/>
      <c r="C48" s="323" t="s">
        <v>451</v>
      </c>
      <c r="D48" s="323" t="s">
        <v>452</v>
      </c>
      <c r="E48" s="324" t="s">
        <v>451</v>
      </c>
      <c r="F48" s="1051" t="s">
        <v>452</v>
      </c>
      <c r="G48" s="1051"/>
      <c r="H48" s="1051"/>
      <c r="I48" s="1052" t="s">
        <v>451</v>
      </c>
      <c r="J48" s="1053"/>
      <c r="K48" s="1054"/>
      <c r="L48" s="1052" t="s">
        <v>452</v>
      </c>
      <c r="M48" s="1053"/>
      <c r="N48" s="1054"/>
      <c r="O48" s="1052" t="s">
        <v>451</v>
      </c>
      <c r="P48" s="1053"/>
      <c r="Q48" s="1054"/>
      <c r="R48" s="1052" t="s">
        <v>452</v>
      </c>
      <c r="S48" s="1053"/>
      <c r="T48" s="1054"/>
      <c r="U48" s="1052" t="s">
        <v>451</v>
      </c>
      <c r="V48" s="1053"/>
      <c r="W48" s="1054"/>
      <c r="X48" s="1052" t="s">
        <v>452</v>
      </c>
      <c r="Y48" s="1053"/>
      <c r="Z48" s="1054"/>
      <c r="AA48" s="1052" t="s">
        <v>451</v>
      </c>
      <c r="AB48" s="1053"/>
      <c r="AC48" s="1054"/>
      <c r="AD48" s="1052" t="s">
        <v>452</v>
      </c>
      <c r="AE48" s="1053"/>
      <c r="AF48" s="1054"/>
      <c r="AG48" s="1052" t="s">
        <v>451</v>
      </c>
      <c r="AH48" s="1053"/>
      <c r="AI48" s="1054"/>
      <c r="AJ48" s="1052" t="s">
        <v>452</v>
      </c>
      <c r="AK48" s="1054"/>
      <c r="AL48" s="324" t="s">
        <v>24</v>
      </c>
      <c r="AM48" s="324" t="s">
        <v>239</v>
      </c>
      <c r="AN48" s="290"/>
      <c r="AP48" s="318"/>
      <c r="AQ48" s="318"/>
      <c r="AR48" s="318"/>
      <c r="AS48" s="318"/>
    </row>
    <row r="49" spans="1:45" ht="18" customHeight="1" x14ac:dyDescent="0.15">
      <c r="A49" s="290"/>
      <c r="B49" s="325" t="s">
        <v>453</v>
      </c>
      <c r="C49" s="324">
        <f>COUNTIFS($B$12:$B$31,C$47,$C$12:$C$31,"A",$E$12:$E$31,"*")</f>
        <v>1</v>
      </c>
      <c r="D49" s="324">
        <f>COUNTIFS($B$12:$B$31,C$47,$C$12:$C$31,"B",$E$12:$E$31,"*")</f>
        <v>0</v>
      </c>
      <c r="E49" s="324">
        <f>COUNTIFS($B$12:$B$31,E$47,$C$12:$C$31,"A",$E$12:$E$31,"*")</f>
        <v>0</v>
      </c>
      <c r="F49" s="1052">
        <f>COUNTIFS($B$12:$B$31,E$47,$C$12:$C$31,"B",$E$12:$E$31,"*")</f>
        <v>1</v>
      </c>
      <c r="G49" s="1053"/>
      <c r="H49" s="1054"/>
      <c r="I49" s="1052">
        <f>COUNTIFS($B$12:$B$31,I$47,$C$12:$C$31,"A",$E$12:$E$31,"*")</f>
        <v>1</v>
      </c>
      <c r="J49" s="1053"/>
      <c r="K49" s="1054"/>
      <c r="L49" s="1052">
        <f>COUNTIFS($B$12:$B$31,I$47,$C$12:$C$31,"B",$E$12:$E$31,"*")</f>
        <v>0</v>
      </c>
      <c r="M49" s="1053"/>
      <c r="N49" s="1054"/>
      <c r="O49" s="1052">
        <f>COUNTIFS($B$12:$B$31,O$47,$C$12:$C$31,"A",$E$12:$E$31,"*")</f>
        <v>1</v>
      </c>
      <c r="P49" s="1053"/>
      <c r="Q49" s="1054"/>
      <c r="R49" s="1052">
        <f>COUNTIFS($B$12:$B$31,O$47,$C$12:$C$31,"B",$E$12:$E$31,"*")</f>
        <v>0</v>
      </c>
      <c r="S49" s="1053"/>
      <c r="T49" s="1054"/>
      <c r="U49" s="1052">
        <f>COUNTIFS($B$12:$B$31,U$47,$C$12:$C$31,"A",$E$12:$E$31,"*")</f>
        <v>0</v>
      </c>
      <c r="V49" s="1053"/>
      <c r="W49" s="1054"/>
      <c r="X49" s="1052">
        <f>COUNTIFS($B$12:$B$31,U$47,$C$12:$C$31,"B",$E$12:$E$31,"*")</f>
        <v>0</v>
      </c>
      <c r="Y49" s="1053"/>
      <c r="Z49" s="1054"/>
      <c r="AA49" s="1052">
        <f>COUNTIFS($B$12:$B$31,AA$47,$C$12:$C$31,"A",$E$12:$E$31,"*")</f>
        <v>0</v>
      </c>
      <c r="AB49" s="1053"/>
      <c r="AC49" s="1054"/>
      <c r="AD49" s="1052">
        <f>COUNTIFS($B$12:$B$31,AA$47,$C$12:$C$31,"B",$E$12:$E$31,"*")</f>
        <v>0</v>
      </c>
      <c r="AE49" s="1053"/>
      <c r="AF49" s="1054"/>
      <c r="AG49" s="1052">
        <f>COUNTIFS($B$12:$B$31,AG$47,$C$12:$C$31,"A",$E$12:$E$31,"*")</f>
        <v>0</v>
      </c>
      <c r="AH49" s="1053"/>
      <c r="AI49" s="1054"/>
      <c r="AJ49" s="1052">
        <f>COUNTIFS($B$12:$B$31,AG$47,$C$12:$C$31,"B",$E$12:$E$31,"*")</f>
        <v>0</v>
      </c>
      <c r="AK49" s="1054"/>
      <c r="AL49" s="324">
        <f>COUNTIFS($B$12:$B$31,AL$47,$C$12:$C$31,"A",$E$12:$E$31,"*")</f>
        <v>0</v>
      </c>
      <c r="AM49" s="324">
        <f>COUNTIFS($B$12:$B$31,AL$47,$C$12:$C$31,"B",$E$12:$E$31,"*")</f>
        <v>0</v>
      </c>
      <c r="AN49" s="290"/>
      <c r="AP49" s="318"/>
      <c r="AQ49" s="318"/>
      <c r="AR49" s="318"/>
      <c r="AS49" s="318"/>
    </row>
    <row r="50" spans="1:45" ht="18" customHeight="1" x14ac:dyDescent="0.15">
      <c r="A50" s="290"/>
      <c r="B50" s="320" t="s">
        <v>454</v>
      </c>
      <c r="C50" s="324">
        <f>COUNTIFS($B$12:$B$31,C$47,$C$12:$C$31,"C",$E$12:$E$31,"*")</f>
        <v>0</v>
      </c>
      <c r="D50" s="324">
        <f>COUNTIFS($B$12:$B$31,C$47,$C$12:$C$31,"D",$E$12:$E$31,"*")</f>
        <v>0</v>
      </c>
      <c r="E50" s="324">
        <f>COUNTIFS($B$12:$B$31,E$47,$C$12:$C$31,"C",$E$12:$E$31,"*")</f>
        <v>0</v>
      </c>
      <c r="F50" s="1052">
        <f>COUNTIFS($B$12:$B$31,E$47,$C$12:$C$31,"D",$E$12:$E$31,"*")</f>
        <v>0</v>
      </c>
      <c r="G50" s="1053"/>
      <c r="H50" s="1054"/>
      <c r="I50" s="1052">
        <f>COUNTIFS($B$12:$B$31,I$47,$C$12:$C$31,"C",$E$12:$E$31,"*")</f>
        <v>0</v>
      </c>
      <c r="J50" s="1053"/>
      <c r="K50" s="1054"/>
      <c r="L50" s="1052">
        <f>COUNTIFS($B$12:$B$31,I$47,$C$12:$C$31,"D",$E$12:$E$31,"*")</f>
        <v>0</v>
      </c>
      <c r="M50" s="1053"/>
      <c r="N50" s="1054"/>
      <c r="O50" s="1052">
        <f>COUNTIFS($B$12:$B$31,O$47,$C$12:$C$31,"C",$E$12:$E$31,"*")</f>
        <v>0</v>
      </c>
      <c r="P50" s="1053"/>
      <c r="Q50" s="1054"/>
      <c r="R50" s="1052">
        <f>COUNTIFS($B$12:$B$31,O$47,$C$12:$C$31,"D",$E$12:$E$31,"*")</f>
        <v>0</v>
      </c>
      <c r="S50" s="1053"/>
      <c r="T50" s="1054"/>
      <c r="U50" s="1052">
        <f>COUNTIFS($B$12:$B$31,U$47,$C$12:$C$31,"C",$E$12:$E$31,"*")</f>
        <v>0</v>
      </c>
      <c r="V50" s="1053"/>
      <c r="W50" s="1054"/>
      <c r="X50" s="1052">
        <f>COUNTIFS($B$12:$B$31,U$47,$C$12:$C$31,"D",$E$12:$E$31,"*")</f>
        <v>0</v>
      </c>
      <c r="Y50" s="1053"/>
      <c r="Z50" s="1054"/>
      <c r="AA50" s="1052">
        <f>COUNTIFS($B$12:$B$31,AA$47,$C$12:$C$31,"C",$E$12:$E$31,"*")</f>
        <v>0</v>
      </c>
      <c r="AB50" s="1053"/>
      <c r="AC50" s="1054"/>
      <c r="AD50" s="1052">
        <f>COUNTIFS($B$12:$B$31,AA$47,$C$12:$C$31,"D",$E$12:$E$31,"*")</f>
        <v>0</v>
      </c>
      <c r="AE50" s="1053"/>
      <c r="AF50" s="1054"/>
      <c r="AG50" s="1052">
        <f>COUNTIFS($B$12:$B$31,AG$47,$C$12:$C$31,"C",$E$12:$E$31,"*")</f>
        <v>0</v>
      </c>
      <c r="AH50" s="1053"/>
      <c r="AI50" s="1054"/>
      <c r="AJ50" s="1052">
        <f>COUNTIFS($B$12:$B$31,AG$47,$C$12:$C$31,"D",$E$12:$E$31,"*")</f>
        <v>0</v>
      </c>
      <c r="AK50" s="1054"/>
      <c r="AL50" s="324">
        <f>COUNTIFS($B$12:$B$31,AL$47,$C$12:$C$31,"C",$E$12:$E$31,"*")</f>
        <v>0</v>
      </c>
      <c r="AM50" s="324">
        <f>COUNTIFS($B$12:$B$31,AL$47,$C$12:$C$31,"D",$E$12:$E$31,"*")</f>
        <v>0</v>
      </c>
      <c r="AN50" s="290"/>
      <c r="AP50" s="318"/>
      <c r="AQ50" s="318"/>
      <c r="AR50" s="318"/>
      <c r="AS50" s="318"/>
    </row>
    <row r="51" spans="1:45" ht="24.95" customHeight="1" x14ac:dyDescent="0.15">
      <c r="A51" s="290"/>
      <c r="B51" s="320" t="s">
        <v>455</v>
      </c>
      <c r="C51" s="1044">
        <f>IF($AK$3="４週",SUMIFS($AK$12:$AK$31,$B$12:$B$31,C47)/4/$AH$6,IF($AK$3="歴月",SUMIFS($AK$12:$AK$31,$B$12:$B$31,C47)/$AL$6,"記載する期間を選択してください"))</f>
        <v>0</v>
      </c>
      <c r="D51" s="1046"/>
      <c r="E51" s="1044">
        <f>IF($AK$3="４週",SUMIFS($AK$12:$AK$31,$B$12:$B$31,E47)/4/$AH$6,IF($AK$3="歴月",SUMIFS($AK$12:$AK$31,$B$12:$B$31,E47)/$AL$6,"記載する期間を選択してください"))</f>
        <v>0</v>
      </c>
      <c r="F51" s="1045"/>
      <c r="G51" s="1045"/>
      <c r="H51" s="1046"/>
      <c r="I51" s="1044">
        <f>IF($AK$3="４週",SUMIFS($AK$12:$AK$31,$B$12:$B$31,I47)/4/$AH$6,IF($AK$3="歴月",SUMIFS($AK$12:$AK$31,$B$12:$B$31,I47)/$AL$6,"記載する期間を選択してください"))</f>
        <v>0</v>
      </c>
      <c r="J51" s="1045"/>
      <c r="K51" s="1045"/>
      <c r="L51" s="1045"/>
      <c r="M51" s="1045"/>
      <c r="N51" s="1046"/>
      <c r="O51" s="1044">
        <f>IF($AK$3="４週",SUMIFS($AK$12:$AK$31,$B$12:$B$31,O47)/4/$AH$6,IF($AK$3="歴月",SUMIFS($AK$12:$AK$31,$B$12:$B$31,O47)/$AL$6,"記載する期間を選択してください"))</f>
        <v>0</v>
      </c>
      <c r="P51" s="1045"/>
      <c r="Q51" s="1045"/>
      <c r="R51" s="1045"/>
      <c r="S51" s="1045"/>
      <c r="T51" s="1046"/>
      <c r="U51" s="1044">
        <f>IF($AK$3="４週",SUMIFS($AK$12:$AK$31,$B$12:$B$31,U47)/4/$AH$6,IF($AK$3="歴月",SUMIFS($AK$12:$AK$31,$B$12:$B$31,U47)/$AL$6,"記載する期間を選択してください"))</f>
        <v>0</v>
      </c>
      <c r="V51" s="1045"/>
      <c r="W51" s="1045"/>
      <c r="X51" s="1045"/>
      <c r="Y51" s="1045"/>
      <c r="Z51" s="1046"/>
      <c r="AA51" s="1044">
        <f>IF($AK$3="４週",SUMIFS($AK$12:$AK$31,$B$12:$B$31,AA47)/4/$AH$6,IF($AK$3="歴月",SUMIFS($AK$12:$AK$31,$B$12:$B$31,AA47)/$AL$6,"記載する期間を選択してください"))</f>
        <v>0</v>
      </c>
      <c r="AB51" s="1045"/>
      <c r="AC51" s="1045"/>
      <c r="AD51" s="1045"/>
      <c r="AE51" s="1045"/>
      <c r="AF51" s="1046"/>
      <c r="AG51" s="1044">
        <f>IF($AK$3="４週",SUMIFS($AK$12:$AK$31,$B$12:$B$31,AG47)/4/$AH$6,IF($AK$3="歴月",SUMIFS($AK$12:$AK$31,$B$12:$B$31,AG47)/$AL$6,"記載する期間を選択してください"))</f>
        <v>0</v>
      </c>
      <c r="AH51" s="1045"/>
      <c r="AI51" s="1045"/>
      <c r="AJ51" s="1045"/>
      <c r="AK51" s="1046"/>
      <c r="AL51" s="1044">
        <f>IF($AK$3="４週",SUMIFS($AK$12:$AK$31,$B$12:$B$31,AL47)/4/$AH$6,IF($AK$3="歴月",SUMIFS($AK$12:$AK$31,$B$12:$B$31,AL47)/$AL$6,"記載する期間を選択してください"))</f>
        <v>0</v>
      </c>
      <c r="AM51" s="1046"/>
      <c r="AN51" s="290"/>
      <c r="AP51" s="318"/>
      <c r="AQ51" s="318"/>
      <c r="AR51" s="318"/>
      <c r="AS51" s="318"/>
    </row>
    <row r="52" spans="1:45" ht="5.0999999999999996" customHeight="1" x14ac:dyDescent="0.15">
      <c r="A52" s="290"/>
      <c r="B52" s="293"/>
      <c r="C52" s="326">
        <v>2</v>
      </c>
      <c r="D52" s="326"/>
      <c r="E52" s="326">
        <v>3</v>
      </c>
      <c r="F52" s="326"/>
      <c r="G52" s="326"/>
      <c r="H52" s="326"/>
      <c r="I52" s="326">
        <v>4</v>
      </c>
      <c r="J52" s="326"/>
      <c r="K52" s="326"/>
      <c r="L52" s="326"/>
      <c r="M52" s="326"/>
      <c r="N52" s="326"/>
      <c r="O52" s="326">
        <v>5</v>
      </c>
      <c r="P52" s="326"/>
      <c r="Q52" s="326"/>
      <c r="R52" s="326"/>
      <c r="S52" s="326"/>
      <c r="T52" s="326"/>
      <c r="U52" s="326">
        <v>6</v>
      </c>
      <c r="V52" s="326"/>
      <c r="W52" s="326"/>
      <c r="X52" s="326"/>
      <c r="Y52" s="326"/>
      <c r="Z52" s="326"/>
      <c r="AA52" s="326">
        <v>7</v>
      </c>
      <c r="AB52" s="326"/>
      <c r="AC52" s="326"/>
      <c r="AD52" s="326"/>
      <c r="AE52" s="326"/>
      <c r="AF52" s="326"/>
      <c r="AG52" s="326">
        <v>8</v>
      </c>
      <c r="AH52" s="326"/>
      <c r="AI52" s="326"/>
      <c r="AJ52" s="326"/>
      <c r="AK52" s="326"/>
      <c r="AL52" s="326">
        <v>9</v>
      </c>
      <c r="AM52" s="327"/>
      <c r="AN52" s="290"/>
      <c r="AP52" s="318"/>
      <c r="AQ52" s="318"/>
      <c r="AR52" s="318"/>
      <c r="AS52" s="318"/>
    </row>
    <row r="53" spans="1:45" ht="15" customHeight="1" x14ac:dyDescent="0.15">
      <c r="A53" s="318" t="s">
        <v>456</v>
      </c>
      <c r="B53" s="328"/>
      <c r="C53" s="329"/>
      <c r="D53" s="329"/>
      <c r="E53" s="329"/>
      <c r="F53" s="330"/>
      <c r="G53" s="329"/>
      <c r="H53" s="326"/>
      <c r="I53" s="326"/>
      <c r="J53" s="326"/>
      <c r="K53" s="326"/>
      <c r="L53" s="326"/>
      <c r="M53" s="326"/>
      <c r="N53" s="326"/>
      <c r="O53" s="326"/>
      <c r="P53" s="326"/>
      <c r="Q53" s="326"/>
      <c r="R53" s="326">
        <v>6</v>
      </c>
      <c r="S53" s="326"/>
      <c r="T53" s="326"/>
      <c r="U53" s="326"/>
      <c r="V53" s="326"/>
      <c r="W53" s="326"/>
      <c r="X53" s="326">
        <v>7</v>
      </c>
      <c r="Y53" s="326"/>
      <c r="Z53" s="326"/>
      <c r="AA53" s="326"/>
      <c r="AB53" s="326"/>
      <c r="AC53" s="326"/>
      <c r="AD53" s="326">
        <v>8</v>
      </c>
      <c r="AE53" s="326"/>
      <c r="AF53" s="326"/>
      <c r="AG53" s="331"/>
      <c r="AH53" s="331"/>
      <c r="AI53" s="331"/>
      <c r="AJ53" s="331">
        <v>9</v>
      </c>
      <c r="AK53" s="332"/>
      <c r="AL53" s="332"/>
      <c r="AM53" s="290"/>
    </row>
    <row r="54" spans="1:45" s="318" customFormat="1" ht="15" customHeight="1" x14ac:dyDescent="0.15">
      <c r="A54" s="318" t="s">
        <v>457</v>
      </c>
      <c r="B54" s="321"/>
      <c r="C54" s="321"/>
      <c r="D54" s="321"/>
      <c r="E54" s="321"/>
      <c r="F54" s="321"/>
      <c r="G54" s="321"/>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P54" s="293"/>
      <c r="AQ54" s="293"/>
      <c r="AR54" s="293"/>
      <c r="AS54" s="293"/>
    </row>
    <row r="55" spans="1:45" s="318" customFormat="1" ht="15" customHeight="1" x14ac:dyDescent="0.15">
      <c r="A55" s="318" t="s">
        <v>458</v>
      </c>
      <c r="B55" s="321"/>
      <c r="C55" s="321"/>
      <c r="D55" s="321"/>
      <c r="E55" s="321"/>
      <c r="F55" s="321"/>
      <c r="G55" s="321"/>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P55" s="293"/>
      <c r="AQ55" s="293"/>
      <c r="AR55" s="293"/>
      <c r="AS55" s="293"/>
    </row>
    <row r="56" spans="1:45" s="318" customFormat="1" ht="15" customHeight="1" x14ac:dyDescent="0.15">
      <c r="A56" s="318" t="s">
        <v>459</v>
      </c>
      <c r="B56" s="321"/>
      <c r="C56" s="321"/>
      <c r="D56" s="321"/>
      <c r="E56" s="321"/>
      <c r="F56" s="321"/>
      <c r="G56" s="321"/>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P56" s="293"/>
      <c r="AQ56" s="293"/>
      <c r="AR56" s="293"/>
      <c r="AS56" s="293"/>
    </row>
    <row r="57" spans="1:45" s="318" customFormat="1" ht="15" customHeight="1" x14ac:dyDescent="0.15">
      <c r="A57" s="318" t="s">
        <v>460</v>
      </c>
      <c r="B57" s="321"/>
      <c r="C57" s="321"/>
      <c r="D57" s="321"/>
      <c r="E57" s="321"/>
      <c r="F57" s="321"/>
      <c r="G57" s="321"/>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P57" s="293"/>
      <c r="AQ57" s="293"/>
      <c r="AR57" s="293"/>
      <c r="AS57" s="293"/>
    </row>
    <row r="58" spans="1:45" s="318" customFormat="1" ht="15" customHeight="1" x14ac:dyDescent="0.15">
      <c r="A58" s="318" t="s">
        <v>461</v>
      </c>
      <c r="B58" s="321"/>
      <c r="C58" s="321"/>
      <c r="D58" s="321"/>
      <c r="E58" s="321"/>
      <c r="F58" s="321"/>
      <c r="G58" s="321"/>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P58" s="293"/>
      <c r="AQ58" s="293"/>
      <c r="AR58" s="293"/>
      <c r="AS58" s="293"/>
    </row>
    <row r="59" spans="1:45" ht="15" customHeight="1" x14ac:dyDescent="0.15">
      <c r="A59" s="318" t="s">
        <v>462</v>
      </c>
      <c r="B59" s="333"/>
      <c r="C59" s="318"/>
      <c r="D59" s="318"/>
      <c r="E59" s="318"/>
      <c r="F59" s="318"/>
      <c r="G59" s="318"/>
    </row>
    <row r="60" spans="1:45" ht="15" customHeight="1" x14ac:dyDescent="0.15">
      <c r="A60" s="318" t="s">
        <v>463</v>
      </c>
      <c r="B60" s="333"/>
      <c r="C60" s="318"/>
      <c r="D60" s="318"/>
      <c r="E60" s="318"/>
      <c r="F60" s="318"/>
      <c r="G60" s="318"/>
    </row>
    <row r="61" spans="1:45" ht="15" customHeight="1" x14ac:dyDescent="0.15">
      <c r="A61" s="318"/>
      <c r="B61" s="325" t="s">
        <v>464</v>
      </c>
      <c r="C61" s="1030" t="s">
        <v>465</v>
      </c>
      <c r="D61" s="1030"/>
      <c r="E61" s="1030"/>
      <c r="F61" s="318"/>
      <c r="G61" s="318"/>
    </row>
    <row r="62" spans="1:45" ht="15" customHeight="1" x14ac:dyDescent="0.15">
      <c r="A62" s="318"/>
      <c r="B62" s="334" t="s">
        <v>435</v>
      </c>
      <c r="C62" s="1043" t="s">
        <v>466</v>
      </c>
      <c r="D62" s="1043"/>
      <c r="E62" s="1043"/>
      <c r="F62" s="318"/>
      <c r="G62" s="318"/>
    </row>
    <row r="63" spans="1:45" ht="15" customHeight="1" x14ac:dyDescent="0.15">
      <c r="A63" s="318"/>
      <c r="B63" s="334" t="s">
        <v>436</v>
      </c>
      <c r="C63" s="1043" t="s">
        <v>467</v>
      </c>
      <c r="D63" s="1043"/>
      <c r="E63" s="1043"/>
      <c r="F63" s="318"/>
      <c r="G63" s="318"/>
    </row>
    <row r="64" spans="1:45" ht="15" customHeight="1" x14ac:dyDescent="0.15">
      <c r="A64" s="318"/>
      <c r="B64" s="334" t="s">
        <v>437</v>
      </c>
      <c r="C64" s="1043" t="s">
        <v>468</v>
      </c>
      <c r="D64" s="1043"/>
      <c r="E64" s="1043"/>
      <c r="F64" s="318"/>
      <c r="G64" s="318"/>
    </row>
    <row r="65" spans="1:7" ht="15" customHeight="1" x14ac:dyDescent="0.15">
      <c r="A65" s="318"/>
      <c r="B65" s="334" t="s">
        <v>438</v>
      </c>
      <c r="C65" s="1043" t="s">
        <v>469</v>
      </c>
      <c r="D65" s="1043"/>
      <c r="E65" s="1043"/>
      <c r="F65" s="318"/>
      <c r="G65" s="318"/>
    </row>
    <row r="66" spans="1:7" ht="15" customHeight="1" x14ac:dyDescent="0.15">
      <c r="A66" s="318"/>
      <c r="B66" s="318" t="s">
        <v>470</v>
      </c>
      <c r="C66" s="318"/>
      <c r="D66" s="318"/>
      <c r="E66" s="318"/>
      <c r="F66" s="318"/>
      <c r="G66" s="318"/>
    </row>
    <row r="67" spans="1:7" ht="15" customHeight="1" x14ac:dyDescent="0.15">
      <c r="A67" s="318"/>
      <c r="B67" s="318" t="s">
        <v>471</v>
      </c>
      <c r="C67" s="318"/>
      <c r="D67" s="318"/>
      <c r="E67" s="318"/>
      <c r="F67" s="318"/>
      <c r="G67" s="318"/>
    </row>
    <row r="68" spans="1:7" ht="15" customHeight="1" x14ac:dyDescent="0.15">
      <c r="A68" s="318"/>
      <c r="B68" s="318" t="s">
        <v>472</v>
      </c>
      <c r="C68" s="318"/>
      <c r="D68" s="318"/>
      <c r="E68" s="318"/>
      <c r="F68" s="318"/>
      <c r="G68" s="318"/>
    </row>
    <row r="69" spans="1:7" ht="15" customHeight="1" x14ac:dyDescent="0.15">
      <c r="A69" s="318" t="s">
        <v>473</v>
      </c>
      <c r="B69" s="333"/>
      <c r="C69" s="318"/>
      <c r="D69" s="318"/>
      <c r="E69" s="318"/>
      <c r="F69" s="318"/>
      <c r="G69" s="318"/>
    </row>
    <row r="70" spans="1:7" ht="15" customHeight="1" x14ac:dyDescent="0.15">
      <c r="A70" s="318" t="s">
        <v>474</v>
      </c>
      <c r="B70" s="333"/>
      <c r="C70" s="318"/>
      <c r="D70" s="318"/>
      <c r="E70" s="318"/>
      <c r="F70" s="318"/>
      <c r="G70" s="318"/>
    </row>
    <row r="71" spans="1:7" ht="15" customHeight="1" x14ac:dyDescent="0.15">
      <c r="A71" s="318" t="s">
        <v>475</v>
      </c>
      <c r="B71" s="333"/>
      <c r="C71" s="318"/>
      <c r="D71" s="318"/>
      <c r="E71" s="318"/>
      <c r="F71" s="318"/>
      <c r="G71" s="318"/>
    </row>
    <row r="72" spans="1:7" ht="15" customHeight="1" x14ac:dyDescent="0.15">
      <c r="A72" s="318" t="s">
        <v>476</v>
      </c>
      <c r="B72" s="333"/>
      <c r="C72" s="318"/>
      <c r="D72" s="318"/>
      <c r="E72" s="318"/>
      <c r="F72" s="318"/>
      <c r="G72" s="318"/>
    </row>
    <row r="73" spans="1:7" ht="15" customHeight="1" x14ac:dyDescent="0.15">
      <c r="A73" s="318" t="s">
        <v>477</v>
      </c>
      <c r="B73" s="333"/>
      <c r="C73" s="318"/>
      <c r="D73" s="318"/>
      <c r="E73" s="318"/>
      <c r="F73" s="318"/>
      <c r="G73" s="318"/>
    </row>
    <row r="74" spans="1:7" ht="15" customHeight="1" x14ac:dyDescent="0.15">
      <c r="A74" s="318" t="s">
        <v>478</v>
      </c>
      <c r="B74" s="333"/>
      <c r="C74" s="318"/>
      <c r="D74" s="318"/>
      <c r="E74" s="318"/>
      <c r="F74" s="318"/>
      <c r="G74" s="318"/>
    </row>
    <row r="75" spans="1:7" ht="15" customHeight="1" x14ac:dyDescent="0.15">
      <c r="A75" s="318"/>
      <c r="B75" s="318" t="s">
        <v>479</v>
      </c>
      <c r="C75" s="318"/>
      <c r="D75" s="318"/>
      <c r="E75" s="318"/>
      <c r="F75" s="318"/>
      <c r="G75" s="318"/>
    </row>
    <row r="76" spans="1:7" ht="15" customHeight="1" x14ac:dyDescent="0.15">
      <c r="A76" s="318"/>
      <c r="B76" s="318" t="s">
        <v>480</v>
      </c>
      <c r="C76" s="318"/>
      <c r="D76" s="318"/>
      <c r="E76" s="318"/>
      <c r="F76" s="318"/>
      <c r="G76" s="318"/>
    </row>
    <row r="77" spans="1:7" ht="15" customHeight="1" x14ac:dyDescent="0.15">
      <c r="A77" s="318" t="s">
        <v>489</v>
      </c>
      <c r="B77" s="333"/>
      <c r="C77" s="318"/>
      <c r="D77" s="318"/>
      <c r="E77" s="318"/>
      <c r="F77" s="318"/>
      <c r="G77" s="318"/>
    </row>
    <row r="78" spans="1:7" ht="15" customHeight="1" x14ac:dyDescent="0.15">
      <c r="A78" s="318" t="s">
        <v>482</v>
      </c>
      <c r="B78" s="333"/>
      <c r="C78" s="318"/>
      <c r="D78" s="318"/>
      <c r="E78" s="318"/>
      <c r="F78" s="318"/>
      <c r="G78" s="318"/>
    </row>
    <row r="79" spans="1:7" ht="15" customHeight="1" x14ac:dyDescent="0.15">
      <c r="A79" s="318" t="s">
        <v>490</v>
      </c>
      <c r="B79" s="333"/>
      <c r="C79" s="318"/>
      <c r="D79" s="318"/>
      <c r="E79" s="318"/>
      <c r="F79" s="318"/>
      <c r="G79" s="318"/>
    </row>
    <row r="80" spans="1:7" ht="15" customHeight="1" x14ac:dyDescent="0.15">
      <c r="A80" s="318" t="s">
        <v>491</v>
      </c>
      <c r="B80" s="333"/>
      <c r="C80" s="318"/>
      <c r="D80" s="318"/>
      <c r="E80" s="318"/>
      <c r="F80" s="318"/>
      <c r="G80" s="318"/>
    </row>
    <row r="81" spans="1:7" ht="15" customHeight="1" x14ac:dyDescent="0.15">
      <c r="A81" s="318" t="s">
        <v>485</v>
      </c>
      <c r="B81" s="333"/>
      <c r="C81" s="318"/>
      <c r="D81" s="318"/>
      <c r="E81" s="318"/>
      <c r="F81" s="318"/>
      <c r="G81" s="318"/>
    </row>
    <row r="82" spans="1:7" ht="15" customHeight="1" x14ac:dyDescent="0.15">
      <c r="A82" s="318" t="s">
        <v>486</v>
      </c>
      <c r="B82" s="333"/>
      <c r="C82" s="318"/>
      <c r="D82" s="318"/>
      <c r="E82" s="318"/>
      <c r="F82" s="318"/>
      <c r="G82" s="318"/>
    </row>
    <row r="83" spans="1:7" ht="15" customHeight="1" x14ac:dyDescent="0.15">
      <c r="A83" s="318" t="s">
        <v>487</v>
      </c>
      <c r="B83" s="333"/>
      <c r="C83" s="318"/>
      <c r="D83" s="318"/>
      <c r="E83" s="318"/>
      <c r="F83" s="318"/>
      <c r="G83" s="318"/>
    </row>
    <row r="84" spans="1:7" ht="15" customHeight="1" x14ac:dyDescent="0.15">
      <c r="A84" s="318" t="s">
        <v>488</v>
      </c>
      <c r="B84" s="333"/>
      <c r="C84" s="318"/>
      <c r="D84" s="318"/>
      <c r="E84" s="318"/>
      <c r="F84" s="318"/>
      <c r="G84" s="318"/>
    </row>
  </sheetData>
  <mergeCells count="147">
    <mergeCell ref="C65:E65"/>
    <mergeCell ref="AG51:AK51"/>
    <mergeCell ref="AL51:AM51"/>
    <mergeCell ref="C61:E61"/>
    <mergeCell ref="C62:E62"/>
    <mergeCell ref="C63:E63"/>
    <mergeCell ref="C64:E64"/>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U49:W49"/>
    <mergeCell ref="F50:H50"/>
    <mergeCell ref="I50:K50"/>
    <mergeCell ref="L50:N50"/>
    <mergeCell ref="O50:Q50"/>
    <mergeCell ref="R50:T50"/>
    <mergeCell ref="F49:H49"/>
    <mergeCell ref="I49:K49"/>
    <mergeCell ref="L49:N49"/>
    <mergeCell ref="O49:Q49"/>
    <mergeCell ref="R49:T4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6"/>
  <dataValidations count="8">
    <dataValidation type="list" allowBlank="1" showInputMessage="1" sqref="B14:B31" xr:uid="{B350E36B-37EF-478D-9BAC-AAB3FED08B15}">
      <formula1>INDIRECT($AK$1)</formula1>
    </dataValidation>
    <dataValidation type="list" allowBlank="1" showInputMessage="1" showErrorMessage="1" sqref="AK3:AN3" xr:uid="{70B758F9-BB7B-4E2C-864A-3BB81397C547}">
      <formula1>"４週,歴月"</formula1>
    </dataValidation>
    <dataValidation type="list" allowBlank="1" showInputMessage="1" showErrorMessage="1" sqref="AK4:AN4" xr:uid="{039638C3-E05C-4751-814B-443CF1794E50}">
      <formula1>"予定,実績"</formula1>
    </dataValidation>
    <dataValidation type="list" allowBlank="1" showInputMessage="1" showErrorMessage="1" sqref="C12:C31" xr:uid="{FDBB9574-73B7-4C99-9FEE-A823C85D3892}">
      <formula1>"A,B,C,D"</formula1>
    </dataValidation>
    <dataValidation operator="greaterThanOrEqual" allowBlank="1" showInputMessage="1" showErrorMessage="1" sqref="I45 AJ39:AJ40 AL39 L41 L45 I41" xr:uid="{D417D484-E063-4567-84C3-147B9F37438E}"/>
    <dataValidation type="whole" operator="greaterThanOrEqual" allowBlank="1" showInputMessage="1" showErrorMessage="1" sqref="I39:I40 D39:F40 AG39:AG40 AD39:AD40 AA39:AA40 X39:X40 U39:U40 R39:R40 O39:O40 L39:L40" xr:uid="{CA50CB8F-455C-4672-ADD9-C1993114DEFC}">
      <formula1>0</formula1>
    </dataValidation>
    <dataValidation allowBlank="1" showInputMessage="1" sqref="B12:B13" xr:uid="{B2E2860C-E049-43FA-818D-1BD88DDF45C6}"/>
    <dataValidation type="list" allowBlank="1" showInputMessage="1" showErrorMessage="1" sqref="AK5:AN5" xr:uid="{42CE2B5C-3D31-4D56-AA39-21FABAA43B92}">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09A0-8585-4BD8-8DF1-4D55161C6757}">
  <dimension ref="A1:L31"/>
  <sheetViews>
    <sheetView topLeftCell="A4" workbookViewId="0">
      <selection activeCell="H12" sqref="H12"/>
    </sheetView>
  </sheetViews>
  <sheetFormatPr defaultRowHeight="18.75" x14ac:dyDescent="0.15"/>
  <cols>
    <col min="1" max="1" width="26.375" style="173" customWidth="1"/>
    <col min="2" max="16384" width="9" style="173"/>
  </cols>
  <sheetData>
    <row r="1" spans="1:12" x14ac:dyDescent="0.15">
      <c r="A1" s="173" t="s">
        <v>246</v>
      </c>
      <c r="B1" s="173" t="s">
        <v>247</v>
      </c>
      <c r="C1" s="173" t="s">
        <v>248</v>
      </c>
      <c r="D1" s="173" t="s">
        <v>249</v>
      </c>
      <c r="E1" s="173" t="s">
        <v>250</v>
      </c>
      <c r="F1" s="173" t="s">
        <v>251</v>
      </c>
      <c r="G1" s="173" t="s">
        <v>252</v>
      </c>
      <c r="H1" s="173" t="s">
        <v>253</v>
      </c>
      <c r="I1" s="173" t="s">
        <v>254</v>
      </c>
      <c r="J1" s="173" t="s">
        <v>255</v>
      </c>
      <c r="K1" s="173" t="s">
        <v>256</v>
      </c>
    </row>
    <row r="2" spans="1:12" x14ac:dyDescent="0.15">
      <c r="A2" s="173" t="s">
        <v>257</v>
      </c>
      <c r="B2" s="173" t="s">
        <v>237</v>
      </c>
      <c r="C2" s="173" t="s">
        <v>258</v>
      </c>
      <c r="D2" s="173" t="s">
        <v>259</v>
      </c>
    </row>
    <row r="3" spans="1:12" x14ac:dyDescent="0.15">
      <c r="A3" s="173" t="s">
        <v>260</v>
      </c>
      <c r="B3" s="173" t="s">
        <v>237</v>
      </c>
      <c r="C3" s="173" t="s">
        <v>258</v>
      </c>
      <c r="D3" s="173" t="s">
        <v>259</v>
      </c>
    </row>
    <row r="4" spans="1:12" x14ac:dyDescent="0.15">
      <c r="A4" s="173" t="s">
        <v>261</v>
      </c>
      <c r="B4" s="173" t="s">
        <v>237</v>
      </c>
      <c r="C4" s="173" t="s">
        <v>258</v>
      </c>
      <c r="D4" s="173" t="s">
        <v>259</v>
      </c>
    </row>
    <row r="5" spans="1:12" x14ac:dyDescent="0.15">
      <c r="A5" s="173" t="s">
        <v>262</v>
      </c>
      <c r="B5" s="173" t="s">
        <v>237</v>
      </c>
      <c r="C5" s="173" t="s">
        <v>258</v>
      </c>
      <c r="D5" s="173" t="s">
        <v>259</v>
      </c>
    </row>
    <row r="6" spans="1:12" x14ac:dyDescent="0.15">
      <c r="A6" s="174" t="s">
        <v>263</v>
      </c>
      <c r="B6" s="174" t="s">
        <v>237</v>
      </c>
      <c r="C6" s="174" t="s">
        <v>238</v>
      </c>
      <c r="D6" s="174" t="s">
        <v>264</v>
      </c>
      <c r="E6" s="174" t="s">
        <v>265</v>
      </c>
      <c r="F6" s="174" t="s">
        <v>266</v>
      </c>
      <c r="G6" s="174"/>
      <c r="H6" s="174"/>
      <c r="I6" s="174"/>
      <c r="J6" s="174"/>
    </row>
    <row r="7" spans="1:12" x14ac:dyDescent="0.15">
      <c r="A7" s="174" t="s">
        <v>101</v>
      </c>
      <c r="B7" s="174" t="s">
        <v>237</v>
      </c>
      <c r="C7" s="174" t="s">
        <v>238</v>
      </c>
      <c r="D7" s="174" t="s">
        <v>264</v>
      </c>
      <c r="E7" s="174" t="s">
        <v>265</v>
      </c>
      <c r="F7" s="174" t="s">
        <v>267</v>
      </c>
      <c r="G7" s="174" t="s">
        <v>268</v>
      </c>
      <c r="H7" s="174" t="s">
        <v>269</v>
      </c>
      <c r="I7" s="174" t="s">
        <v>266</v>
      </c>
      <c r="J7" s="174" t="s">
        <v>270</v>
      </c>
    </row>
    <row r="8" spans="1:12" x14ac:dyDescent="0.15">
      <c r="A8" s="174" t="s">
        <v>271</v>
      </c>
      <c r="B8" s="174" t="s">
        <v>237</v>
      </c>
      <c r="C8" s="174" t="s">
        <v>266</v>
      </c>
      <c r="D8" s="174"/>
      <c r="E8" s="174"/>
      <c r="F8" s="174"/>
      <c r="G8" s="174"/>
      <c r="H8" s="174"/>
      <c r="I8" s="174"/>
      <c r="J8" s="174"/>
    </row>
    <row r="9" spans="1:12" x14ac:dyDescent="0.15">
      <c r="A9" s="174" t="s">
        <v>272</v>
      </c>
      <c r="B9" s="174" t="s">
        <v>237</v>
      </c>
      <c r="C9" s="174" t="s">
        <v>266</v>
      </c>
      <c r="D9" s="174"/>
      <c r="E9" s="174"/>
      <c r="F9" s="174"/>
      <c r="G9" s="174"/>
      <c r="H9" s="174"/>
      <c r="I9" s="174"/>
      <c r="J9" s="174"/>
    </row>
    <row r="10" spans="1:12" x14ac:dyDescent="0.15">
      <c r="A10" s="174" t="s">
        <v>273</v>
      </c>
      <c r="B10" s="174" t="s">
        <v>237</v>
      </c>
      <c r="C10" s="174" t="s">
        <v>266</v>
      </c>
      <c r="D10" s="174"/>
      <c r="E10" s="174"/>
      <c r="F10" s="174"/>
      <c r="G10" s="174"/>
      <c r="H10" s="174"/>
      <c r="I10" s="174"/>
      <c r="J10" s="174"/>
    </row>
    <row r="11" spans="1:12" x14ac:dyDescent="0.15">
      <c r="A11" s="174" t="s">
        <v>274</v>
      </c>
      <c r="B11" s="174" t="s">
        <v>237</v>
      </c>
      <c r="C11" s="174" t="s">
        <v>258</v>
      </c>
      <c r="D11" s="174"/>
      <c r="E11" s="174"/>
      <c r="F11" s="174"/>
      <c r="G11" s="174"/>
      <c r="H11" s="174"/>
      <c r="I11" s="174"/>
      <c r="J11" s="174"/>
    </row>
    <row r="12" spans="1:12" x14ac:dyDescent="0.15">
      <c r="A12" s="174" t="s">
        <v>275</v>
      </c>
      <c r="B12" s="174" t="s">
        <v>237</v>
      </c>
      <c r="C12" s="174" t="s">
        <v>238</v>
      </c>
      <c r="D12" s="174" t="s">
        <v>276</v>
      </c>
      <c r="E12" s="174" t="s">
        <v>266</v>
      </c>
      <c r="F12" s="174" t="s">
        <v>270</v>
      </c>
      <c r="G12" s="174"/>
      <c r="H12" s="174"/>
      <c r="I12" s="174"/>
      <c r="J12" s="174"/>
    </row>
    <row r="13" spans="1:12" x14ac:dyDescent="0.15">
      <c r="A13" s="174" t="s">
        <v>277</v>
      </c>
      <c r="B13" s="174" t="s">
        <v>237</v>
      </c>
      <c r="C13" s="174" t="s">
        <v>238</v>
      </c>
      <c r="D13" s="174" t="s">
        <v>276</v>
      </c>
      <c r="E13" s="174" t="s">
        <v>270</v>
      </c>
      <c r="F13" s="174"/>
      <c r="G13" s="174"/>
      <c r="H13" s="174"/>
      <c r="I13" s="174"/>
      <c r="J13" s="174"/>
    </row>
    <row r="14" spans="1:12" x14ac:dyDescent="0.15">
      <c r="A14" s="174" t="s">
        <v>278</v>
      </c>
      <c r="B14" s="174" t="s">
        <v>237</v>
      </c>
      <c r="C14" s="174" t="s">
        <v>238</v>
      </c>
      <c r="D14" s="174" t="s">
        <v>276</v>
      </c>
      <c r="E14" s="174" t="s">
        <v>266</v>
      </c>
      <c r="F14" s="174" t="s">
        <v>279</v>
      </c>
      <c r="G14" s="174" t="s">
        <v>270</v>
      </c>
      <c r="H14" s="174"/>
      <c r="I14" s="174"/>
      <c r="J14" s="174"/>
    </row>
    <row r="15" spans="1:12" x14ac:dyDescent="0.15">
      <c r="A15" s="174" t="s">
        <v>280</v>
      </c>
      <c r="B15" s="174" t="s">
        <v>237</v>
      </c>
      <c r="C15" s="174" t="s">
        <v>238</v>
      </c>
      <c r="D15" s="174" t="s">
        <v>264</v>
      </c>
      <c r="E15" s="174" t="s">
        <v>265</v>
      </c>
      <c r="F15" s="174" t="s">
        <v>267</v>
      </c>
      <c r="G15" s="174" t="s">
        <v>268</v>
      </c>
      <c r="H15" s="174" t="s">
        <v>269</v>
      </c>
      <c r="I15" s="174" t="s">
        <v>281</v>
      </c>
      <c r="J15" s="174" t="s">
        <v>282</v>
      </c>
      <c r="K15" s="173" t="s">
        <v>266</v>
      </c>
      <c r="L15" s="174" t="s">
        <v>270</v>
      </c>
    </row>
    <row r="16" spans="1:12" x14ac:dyDescent="0.15">
      <c r="A16" s="174" t="s">
        <v>283</v>
      </c>
      <c r="B16" s="174" t="s">
        <v>237</v>
      </c>
      <c r="C16" s="174" t="s">
        <v>238</v>
      </c>
      <c r="D16" s="174" t="s">
        <v>265</v>
      </c>
      <c r="E16" s="174" t="s">
        <v>267</v>
      </c>
      <c r="F16" s="174" t="s">
        <v>268</v>
      </c>
      <c r="G16" s="174" t="s">
        <v>269</v>
      </c>
      <c r="H16" s="174" t="s">
        <v>266</v>
      </c>
      <c r="I16" s="174"/>
      <c r="J16" s="174"/>
    </row>
    <row r="17" spans="1:11" x14ac:dyDescent="0.15">
      <c r="A17" s="174" t="s">
        <v>284</v>
      </c>
      <c r="B17" s="174" t="s">
        <v>237</v>
      </c>
      <c r="C17" s="174" t="s">
        <v>238</v>
      </c>
      <c r="D17" s="174" t="s">
        <v>285</v>
      </c>
      <c r="E17" s="174" t="s">
        <v>266</v>
      </c>
      <c r="F17" s="174" t="s">
        <v>270</v>
      </c>
      <c r="G17" s="174"/>
      <c r="H17" s="174"/>
      <c r="I17" s="174"/>
      <c r="J17" s="174"/>
    </row>
    <row r="18" spans="1:11" x14ac:dyDescent="0.15">
      <c r="A18" s="174" t="s">
        <v>234</v>
      </c>
      <c r="B18" s="174" t="s">
        <v>237</v>
      </c>
      <c r="C18" s="174" t="s">
        <v>238</v>
      </c>
      <c r="D18" s="174" t="s">
        <v>286</v>
      </c>
      <c r="E18" s="174" t="s">
        <v>245</v>
      </c>
      <c r="F18" s="174" t="s">
        <v>243</v>
      </c>
      <c r="G18" s="174"/>
      <c r="H18" s="174"/>
      <c r="I18" s="174"/>
      <c r="J18" s="174"/>
    </row>
    <row r="19" spans="1:11" x14ac:dyDescent="0.15">
      <c r="A19" s="174" t="s">
        <v>240</v>
      </c>
      <c r="B19" s="174" t="s">
        <v>237</v>
      </c>
      <c r="C19" s="174" t="s">
        <v>238</v>
      </c>
      <c r="D19" s="174" t="s">
        <v>245</v>
      </c>
      <c r="E19" s="174" t="s">
        <v>243</v>
      </c>
      <c r="F19" s="174"/>
      <c r="G19" s="174"/>
      <c r="H19" s="174"/>
      <c r="I19" s="174"/>
      <c r="J19" s="174"/>
    </row>
    <row r="20" spans="1:11" x14ac:dyDescent="0.15">
      <c r="A20" s="174" t="s">
        <v>241</v>
      </c>
      <c r="B20" s="174" t="s">
        <v>237</v>
      </c>
      <c r="C20" s="174" t="s">
        <v>238</v>
      </c>
      <c r="D20" s="174" t="s">
        <v>245</v>
      </c>
      <c r="E20" s="174" t="s">
        <v>243</v>
      </c>
      <c r="F20" s="174" t="s">
        <v>270</v>
      </c>
      <c r="G20" s="174"/>
      <c r="H20" s="174"/>
      <c r="I20" s="174"/>
      <c r="J20" s="174"/>
    </row>
    <row r="21" spans="1:11" x14ac:dyDescent="0.15">
      <c r="A21" s="174" t="s">
        <v>287</v>
      </c>
      <c r="B21" s="174" t="s">
        <v>237</v>
      </c>
      <c r="C21" s="174" t="s">
        <v>259</v>
      </c>
      <c r="D21" s="174"/>
      <c r="E21" s="174"/>
      <c r="F21" s="174"/>
      <c r="G21" s="174"/>
      <c r="H21" s="174"/>
      <c r="I21" s="174"/>
      <c r="J21" s="174"/>
    </row>
    <row r="22" spans="1:11" x14ac:dyDescent="0.15">
      <c r="A22" s="174" t="s">
        <v>244</v>
      </c>
      <c r="B22" s="174" t="s">
        <v>237</v>
      </c>
      <c r="C22" s="174" t="s">
        <v>238</v>
      </c>
      <c r="D22" s="174" t="s">
        <v>288</v>
      </c>
      <c r="E22" s="174"/>
      <c r="F22" s="174"/>
      <c r="G22" s="174"/>
      <c r="H22" s="174"/>
      <c r="I22" s="174"/>
      <c r="J22" s="174"/>
    </row>
    <row r="23" spans="1:11" x14ac:dyDescent="0.15">
      <c r="A23" s="174" t="s">
        <v>289</v>
      </c>
      <c r="B23" s="174" t="s">
        <v>237</v>
      </c>
      <c r="C23" s="174" t="s">
        <v>238</v>
      </c>
      <c r="D23" s="174" t="s">
        <v>290</v>
      </c>
      <c r="E23" s="174"/>
      <c r="F23" s="174"/>
      <c r="G23" s="174"/>
      <c r="H23" s="174"/>
      <c r="I23" s="174"/>
      <c r="J23" s="174"/>
    </row>
    <row r="24" spans="1:11" x14ac:dyDescent="0.15">
      <c r="A24" s="174" t="s">
        <v>291</v>
      </c>
      <c r="B24" s="174" t="s">
        <v>237</v>
      </c>
      <c r="C24" s="174" t="s">
        <v>292</v>
      </c>
      <c r="D24" s="174" t="s">
        <v>293</v>
      </c>
      <c r="E24" s="174"/>
      <c r="F24" s="174"/>
      <c r="G24" s="174"/>
      <c r="H24" s="174"/>
      <c r="I24" s="174"/>
      <c r="J24" s="174"/>
    </row>
    <row r="25" spans="1:11" x14ac:dyDescent="0.15">
      <c r="A25" s="174" t="s">
        <v>294</v>
      </c>
      <c r="B25" s="174" t="s">
        <v>237</v>
      </c>
      <c r="C25" s="174" t="s">
        <v>295</v>
      </c>
      <c r="D25" s="174" t="s">
        <v>296</v>
      </c>
      <c r="E25" s="174" t="s">
        <v>297</v>
      </c>
      <c r="F25" s="174" t="s">
        <v>298</v>
      </c>
      <c r="G25" s="174" t="s">
        <v>265</v>
      </c>
      <c r="H25" s="174" t="s">
        <v>270</v>
      </c>
      <c r="I25" s="174"/>
      <c r="J25" s="174"/>
    </row>
    <row r="26" spans="1:11" x14ac:dyDescent="0.15">
      <c r="A26" s="174" t="s">
        <v>299</v>
      </c>
      <c r="B26" s="174" t="s">
        <v>237</v>
      </c>
      <c r="C26" s="174" t="s">
        <v>295</v>
      </c>
      <c r="D26" s="174" t="s">
        <v>300</v>
      </c>
      <c r="E26" s="174" t="s">
        <v>265</v>
      </c>
      <c r="F26" s="174" t="s">
        <v>296</v>
      </c>
      <c r="G26" s="174" t="s">
        <v>297</v>
      </c>
      <c r="H26" s="174" t="s">
        <v>298</v>
      </c>
      <c r="I26" s="174" t="s">
        <v>270</v>
      </c>
      <c r="J26" s="174"/>
    </row>
    <row r="27" spans="1:11" x14ac:dyDescent="0.15">
      <c r="A27" s="174" t="s">
        <v>301</v>
      </c>
      <c r="B27" s="174" t="s">
        <v>237</v>
      </c>
      <c r="C27" s="174" t="s">
        <v>295</v>
      </c>
      <c r="D27" s="174" t="s">
        <v>300</v>
      </c>
      <c r="E27" s="174" t="s">
        <v>296</v>
      </c>
      <c r="F27" s="174" t="s">
        <v>297</v>
      </c>
      <c r="G27" s="174" t="s">
        <v>302</v>
      </c>
      <c r="H27" s="174" t="s">
        <v>303</v>
      </c>
      <c r="I27" s="174" t="s">
        <v>298</v>
      </c>
      <c r="J27" s="174" t="s">
        <v>265</v>
      </c>
      <c r="K27" s="174" t="s">
        <v>270</v>
      </c>
    </row>
    <row r="28" spans="1:11" x14ac:dyDescent="0.15">
      <c r="A28" s="174" t="s">
        <v>304</v>
      </c>
      <c r="B28" s="174" t="s">
        <v>237</v>
      </c>
      <c r="C28" s="174" t="s">
        <v>295</v>
      </c>
      <c r="D28" s="174" t="s">
        <v>305</v>
      </c>
      <c r="E28" s="174"/>
      <c r="F28" s="174"/>
      <c r="G28" s="174"/>
      <c r="H28" s="174"/>
      <c r="I28" s="174"/>
      <c r="J28" s="174"/>
      <c r="K28" s="174"/>
    </row>
    <row r="29" spans="1:11" x14ac:dyDescent="0.15">
      <c r="A29" s="174" t="s">
        <v>306</v>
      </c>
      <c r="B29" s="174" t="s">
        <v>237</v>
      </c>
      <c r="C29" s="174" t="s">
        <v>295</v>
      </c>
      <c r="D29" s="174" t="s">
        <v>305</v>
      </c>
      <c r="E29" s="174"/>
      <c r="F29" s="174"/>
      <c r="G29" s="174"/>
      <c r="H29" s="174"/>
      <c r="I29" s="174"/>
      <c r="J29" s="174"/>
      <c r="K29" s="174"/>
    </row>
    <row r="30" spans="1:11" x14ac:dyDescent="0.15">
      <c r="A30" s="174" t="s">
        <v>307</v>
      </c>
      <c r="B30" s="174" t="s">
        <v>237</v>
      </c>
      <c r="C30" s="174" t="s">
        <v>295</v>
      </c>
      <c r="D30" s="174" t="s">
        <v>264</v>
      </c>
      <c r="E30" s="174" t="s">
        <v>265</v>
      </c>
      <c r="F30" s="174" t="s">
        <v>296</v>
      </c>
      <c r="G30" s="174" t="s">
        <v>297</v>
      </c>
      <c r="H30" s="174" t="s">
        <v>302</v>
      </c>
      <c r="I30" s="174" t="s">
        <v>303</v>
      </c>
      <c r="J30" s="174" t="s">
        <v>308</v>
      </c>
      <c r="K30" s="174" t="s">
        <v>270</v>
      </c>
    </row>
    <row r="31" spans="1:11" x14ac:dyDescent="0.15">
      <c r="A31" s="174" t="s">
        <v>309</v>
      </c>
      <c r="B31" s="174" t="s">
        <v>295</v>
      </c>
      <c r="C31" s="174" t="s">
        <v>264</v>
      </c>
      <c r="D31" s="174" t="s">
        <v>265</v>
      </c>
      <c r="E31" s="174" t="s">
        <v>296</v>
      </c>
      <c r="F31" s="174" t="s">
        <v>297</v>
      </c>
      <c r="G31" s="174" t="s">
        <v>308</v>
      </c>
      <c r="H31" s="174" t="s">
        <v>310</v>
      </c>
      <c r="I31" s="174" t="s">
        <v>242</v>
      </c>
      <c r="J31" s="174" t="s">
        <v>270</v>
      </c>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C5E9C-F223-425B-AA64-5CF8163CD4E3}">
  <sheetPr>
    <tabColor rgb="FFFFC000"/>
    <pageSetUpPr fitToPage="1"/>
  </sheetPr>
  <dimension ref="A1:BV66"/>
  <sheetViews>
    <sheetView view="pageBreakPreview" zoomScale="112" zoomScaleNormal="100" zoomScaleSheetLayoutView="112" workbookViewId="0">
      <selection sqref="A1:G1"/>
    </sheetView>
  </sheetViews>
  <sheetFormatPr defaultColWidth="2.625" defaultRowHeight="20.100000000000001" customHeight="1" x14ac:dyDescent="0.15"/>
  <cols>
    <col min="1" max="1" width="3" style="363" customWidth="1"/>
    <col min="2" max="38" width="2.875" style="363" customWidth="1"/>
    <col min="39" max="16384" width="2.625" style="363"/>
  </cols>
  <sheetData>
    <row r="1" spans="1:74" ht="15.75" customHeight="1" x14ac:dyDescent="0.15">
      <c r="A1" s="485" t="s">
        <v>529</v>
      </c>
      <c r="B1" s="485"/>
      <c r="C1" s="485"/>
      <c r="D1" s="485"/>
      <c r="E1" s="485"/>
      <c r="F1" s="485"/>
      <c r="G1" s="485"/>
    </row>
    <row r="2" spans="1:74" ht="15" customHeight="1" x14ac:dyDescent="0.15">
      <c r="A2" s="486" t="s">
        <v>530</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c r="BV2" s="364"/>
    </row>
    <row r="3" spans="1:74" ht="15" customHeight="1" x14ac:dyDescent="0.15">
      <c r="A3" s="486" t="s">
        <v>531</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row>
    <row r="4" spans="1:74" ht="15" customHeight="1" x14ac:dyDescent="0.15">
      <c r="A4" s="486" t="s">
        <v>532</v>
      </c>
      <c r="B4" s="486"/>
      <c r="C4" s="486"/>
      <c r="D4" s="486"/>
      <c r="E4" s="486"/>
      <c r="F4" s="486"/>
      <c r="G4" s="486"/>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365"/>
      <c r="AL4" s="365"/>
      <c r="AO4" s="364"/>
      <c r="AP4" s="364"/>
      <c r="AQ4" s="364"/>
      <c r="AR4" s="364"/>
      <c r="AS4" s="364"/>
      <c r="AT4" s="364"/>
      <c r="AU4" s="364"/>
      <c r="AV4" s="364"/>
      <c r="AW4" s="364"/>
      <c r="AX4" s="364"/>
      <c r="AY4" s="364"/>
      <c r="AZ4" s="364"/>
      <c r="BA4" s="364"/>
      <c r="BB4" s="364"/>
      <c r="BC4" s="364"/>
      <c r="BD4" s="364"/>
      <c r="BE4" s="364"/>
      <c r="BF4" s="364"/>
      <c r="BG4" s="364"/>
      <c r="BH4" s="364"/>
      <c r="BI4" s="364"/>
      <c r="BJ4" s="365"/>
      <c r="BK4" s="365"/>
      <c r="BL4" s="365"/>
      <c r="BN4" s="365"/>
      <c r="BO4" s="365"/>
      <c r="BP4" s="365"/>
      <c r="BQ4" s="365"/>
      <c r="BR4" s="365"/>
      <c r="BS4" s="365"/>
      <c r="BT4" s="365"/>
      <c r="BU4" s="365"/>
      <c r="BV4" s="365"/>
    </row>
    <row r="5" spans="1:74" ht="15" customHeight="1" x14ac:dyDescent="0.15">
      <c r="P5" s="366"/>
      <c r="S5" s="366" t="s">
        <v>533</v>
      </c>
      <c r="X5" s="365"/>
      <c r="Y5" s="365"/>
      <c r="Z5" s="365"/>
      <c r="AA5" s="365"/>
      <c r="AB5" s="365"/>
      <c r="AC5" s="365"/>
      <c r="AD5" s="365"/>
      <c r="AE5" s="365"/>
      <c r="AF5" s="365"/>
      <c r="AG5" s="365"/>
      <c r="AH5" s="365"/>
      <c r="AI5" s="365"/>
      <c r="AJ5" s="365"/>
      <c r="AK5" s="365"/>
      <c r="AL5" s="365"/>
      <c r="AO5" s="364"/>
      <c r="AP5" s="364"/>
      <c r="AQ5" s="364"/>
      <c r="AR5" s="364"/>
      <c r="AS5" s="364"/>
      <c r="AT5" s="364"/>
      <c r="AU5" s="364"/>
      <c r="AV5" s="364"/>
      <c r="AW5" s="364"/>
      <c r="AX5" s="364"/>
      <c r="AY5" s="364"/>
      <c r="AZ5" s="364"/>
      <c r="BA5" s="364"/>
      <c r="BB5" s="364"/>
      <c r="BC5" s="364"/>
      <c r="BD5" s="364"/>
      <c r="BE5" s="364"/>
      <c r="BF5" s="364"/>
      <c r="BG5" s="364"/>
      <c r="BH5" s="364"/>
      <c r="BI5" s="364"/>
      <c r="BJ5" s="365"/>
      <c r="BK5" s="365"/>
      <c r="BL5" s="365"/>
      <c r="BN5" s="365"/>
      <c r="BO5" s="365"/>
      <c r="BP5" s="365"/>
      <c r="BQ5" s="365"/>
      <c r="BR5" s="365"/>
      <c r="BS5" s="365"/>
      <c r="BT5" s="365"/>
      <c r="BU5" s="365"/>
      <c r="BV5" s="365"/>
    </row>
    <row r="6" spans="1:74" ht="15" customHeight="1" x14ac:dyDescent="0.15">
      <c r="C6" s="364"/>
      <c r="D6" s="364"/>
      <c r="F6" s="364"/>
      <c r="G6" s="364"/>
      <c r="H6" s="364"/>
      <c r="I6" s="364"/>
      <c r="J6" s="364"/>
      <c r="K6" s="364"/>
      <c r="L6" s="364"/>
      <c r="M6" s="364"/>
      <c r="Z6" s="487"/>
      <c r="AA6" s="487"/>
      <c r="AB6" s="487"/>
      <c r="AC6" s="487"/>
      <c r="AD6" s="363" t="s">
        <v>534</v>
      </c>
      <c r="AE6" s="487"/>
      <c r="AF6" s="487"/>
      <c r="AG6" s="363" t="s">
        <v>535</v>
      </c>
      <c r="AH6" s="487"/>
      <c r="AI6" s="487"/>
      <c r="AJ6" s="363" t="s">
        <v>536</v>
      </c>
      <c r="AO6" s="364"/>
      <c r="AP6" s="364"/>
      <c r="AQ6" s="364"/>
      <c r="AR6" s="364"/>
      <c r="AS6" s="364"/>
      <c r="AT6" s="364"/>
      <c r="AU6" s="364"/>
      <c r="AV6" s="364"/>
      <c r="AW6" s="364"/>
      <c r="AX6" s="364"/>
      <c r="AY6" s="364"/>
      <c r="AZ6" s="364"/>
      <c r="BA6" s="364"/>
      <c r="BB6" s="364"/>
      <c r="BC6" s="364"/>
      <c r="BD6" s="364"/>
      <c r="BE6" s="364"/>
      <c r="BF6" s="364"/>
      <c r="BG6" s="364"/>
      <c r="BH6" s="364"/>
      <c r="BI6" s="364"/>
      <c r="BJ6" s="364"/>
      <c r="BK6" s="364"/>
      <c r="BL6" s="364"/>
      <c r="BM6" s="364"/>
      <c r="BN6" s="364"/>
      <c r="BO6" s="364"/>
      <c r="BP6" s="364"/>
      <c r="BQ6" s="364"/>
      <c r="BR6" s="364"/>
      <c r="BS6" s="364"/>
      <c r="BT6" s="364"/>
      <c r="BU6" s="364"/>
      <c r="BV6" s="364"/>
    </row>
    <row r="7" spans="1:74" ht="15" customHeight="1" x14ac:dyDescent="0.15">
      <c r="B7" s="367"/>
      <c r="C7" s="367"/>
      <c r="D7" s="367"/>
      <c r="E7" s="367"/>
      <c r="F7" s="367"/>
      <c r="G7" s="367"/>
      <c r="I7" s="185" t="s">
        <v>313</v>
      </c>
      <c r="K7" s="364"/>
      <c r="M7" s="364"/>
      <c r="N7" s="368"/>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c r="BN7" s="364"/>
      <c r="BO7" s="364"/>
      <c r="BP7" s="364"/>
      <c r="BQ7" s="364"/>
      <c r="BR7" s="364"/>
      <c r="BS7" s="364"/>
      <c r="BT7" s="364"/>
      <c r="BU7" s="364"/>
      <c r="BV7" s="364"/>
    </row>
    <row r="8" spans="1:74" ht="15" customHeight="1" x14ac:dyDescent="0.15">
      <c r="B8" s="369"/>
      <c r="C8" s="369"/>
      <c r="D8" s="369"/>
      <c r="E8" s="369"/>
      <c r="F8" s="369"/>
      <c r="G8" s="370"/>
      <c r="H8" s="364"/>
      <c r="I8" s="368"/>
      <c r="J8" s="364"/>
      <c r="K8" s="364"/>
      <c r="L8" s="364"/>
      <c r="M8" s="364"/>
      <c r="S8" s="482" t="s">
        <v>1</v>
      </c>
      <c r="T8" s="482"/>
      <c r="U8" s="482"/>
      <c r="V8" s="482"/>
      <c r="W8" s="483"/>
      <c r="X8" s="483"/>
      <c r="Y8" s="483"/>
      <c r="Z8" s="483"/>
      <c r="AA8" s="483"/>
      <c r="AB8" s="483"/>
      <c r="AC8" s="483"/>
      <c r="AD8" s="483"/>
      <c r="AE8" s="483"/>
      <c r="AF8" s="483"/>
      <c r="AG8" s="483"/>
      <c r="AH8" s="483"/>
      <c r="AI8" s="483"/>
      <c r="AJ8" s="483"/>
      <c r="AO8" s="364"/>
      <c r="AP8" s="364"/>
      <c r="AQ8" s="364"/>
      <c r="AR8" s="364"/>
      <c r="AS8" s="364"/>
      <c r="AT8" s="364"/>
      <c r="AU8" s="364"/>
      <c r="AV8" s="364"/>
      <c r="AW8" s="364"/>
      <c r="AX8" s="364"/>
      <c r="AY8" s="364"/>
      <c r="AZ8" s="364"/>
      <c r="BA8" s="364"/>
      <c r="BB8" s="364"/>
      <c r="BC8" s="364"/>
      <c r="BD8" s="364"/>
      <c r="BE8" s="364"/>
      <c r="BF8" s="364"/>
      <c r="BG8" s="364"/>
      <c r="BH8" s="364"/>
      <c r="BI8" s="364"/>
      <c r="BJ8" s="364"/>
      <c r="BK8" s="364"/>
      <c r="BL8" s="364"/>
      <c r="BM8" s="364"/>
      <c r="BN8" s="364"/>
      <c r="BO8" s="364"/>
      <c r="BP8" s="364"/>
      <c r="BQ8" s="364"/>
      <c r="BR8" s="364"/>
      <c r="BS8" s="364"/>
      <c r="BT8" s="364"/>
      <c r="BU8" s="364"/>
      <c r="BV8" s="364"/>
    </row>
    <row r="9" spans="1:74" ht="15" customHeight="1" x14ac:dyDescent="0.15">
      <c r="C9" s="364"/>
      <c r="D9" s="364"/>
      <c r="E9" s="364"/>
      <c r="F9" s="364"/>
      <c r="G9" s="364"/>
      <c r="H9" s="364"/>
      <c r="I9" s="364"/>
      <c r="J9" s="364"/>
      <c r="K9" s="364"/>
      <c r="L9" s="364"/>
      <c r="M9" s="364"/>
      <c r="O9" s="370" t="s">
        <v>537</v>
      </c>
      <c r="S9" s="482" t="s">
        <v>538</v>
      </c>
      <c r="T9" s="482"/>
      <c r="U9" s="482"/>
      <c r="V9" s="482"/>
      <c r="W9" s="483"/>
      <c r="X9" s="483"/>
      <c r="Y9" s="483"/>
      <c r="Z9" s="483"/>
      <c r="AA9" s="483"/>
      <c r="AB9" s="483"/>
      <c r="AC9" s="483"/>
      <c r="AD9" s="483"/>
      <c r="AE9" s="483"/>
      <c r="AF9" s="483"/>
      <c r="AG9" s="483"/>
      <c r="AH9" s="483"/>
      <c r="AI9" s="483"/>
      <c r="AJ9" s="483"/>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c r="BQ9" s="364"/>
      <c r="BR9" s="364"/>
      <c r="BS9" s="364"/>
      <c r="BT9" s="364"/>
      <c r="BU9" s="364"/>
      <c r="BV9" s="364"/>
    </row>
    <row r="10" spans="1:74" ht="15" customHeight="1" x14ac:dyDescent="0.15">
      <c r="C10" s="364"/>
      <c r="D10" s="364"/>
      <c r="E10" s="364"/>
      <c r="F10" s="364"/>
      <c r="G10" s="364"/>
      <c r="H10" s="364"/>
      <c r="I10" s="364"/>
      <c r="J10" s="364"/>
      <c r="K10" s="364"/>
      <c r="L10" s="364"/>
      <c r="M10" s="364"/>
      <c r="S10" s="484" t="s">
        <v>539</v>
      </c>
      <c r="T10" s="484"/>
      <c r="U10" s="484"/>
      <c r="V10" s="484"/>
      <c r="W10" s="484"/>
      <c r="X10" s="484"/>
      <c r="Y10" s="484"/>
      <c r="Z10" s="483"/>
      <c r="AA10" s="483"/>
      <c r="AB10" s="483"/>
      <c r="AC10" s="483"/>
      <c r="AD10" s="483"/>
      <c r="AE10" s="483"/>
      <c r="AF10" s="483"/>
      <c r="AG10" s="483"/>
      <c r="AH10" s="483"/>
      <c r="AI10" s="483"/>
      <c r="AJ10" s="483"/>
      <c r="AO10" s="364"/>
      <c r="AP10" s="364"/>
      <c r="AQ10" s="364"/>
      <c r="AR10" s="364"/>
      <c r="AS10" s="364"/>
      <c r="AT10" s="364"/>
      <c r="AU10" s="364"/>
      <c r="AV10" s="364"/>
      <c r="AW10" s="364"/>
      <c r="AX10" s="364"/>
      <c r="AY10" s="364"/>
      <c r="AZ10" s="364"/>
      <c r="BA10" s="364"/>
      <c r="BB10" s="364"/>
      <c r="BC10" s="364"/>
      <c r="BD10" s="364"/>
      <c r="BE10" s="364"/>
      <c r="BF10" s="364"/>
      <c r="BG10" s="364"/>
      <c r="BH10" s="364"/>
      <c r="BI10" s="364"/>
      <c r="BJ10" s="364"/>
      <c r="BK10" s="364"/>
      <c r="BL10" s="364"/>
      <c r="BM10" s="364"/>
      <c r="BN10" s="364"/>
      <c r="BO10" s="364"/>
      <c r="BP10" s="364"/>
      <c r="BQ10" s="364"/>
      <c r="BR10" s="364"/>
      <c r="BS10" s="364"/>
      <c r="BT10" s="364"/>
      <c r="BU10" s="364"/>
      <c r="BV10" s="364"/>
    </row>
    <row r="11" spans="1:74" ht="15" customHeight="1" x14ac:dyDescent="0.15">
      <c r="C11" s="364"/>
      <c r="D11" s="364"/>
      <c r="E11" s="364"/>
      <c r="F11" s="364"/>
      <c r="G11" s="364"/>
      <c r="H11" s="364"/>
      <c r="I11" s="364"/>
      <c r="J11" s="364"/>
      <c r="K11" s="364"/>
      <c r="L11" s="364"/>
      <c r="M11" s="364"/>
      <c r="S11" s="369"/>
      <c r="T11" s="369"/>
      <c r="U11" s="369"/>
      <c r="V11" s="369"/>
      <c r="W11" s="369"/>
      <c r="X11" s="369"/>
      <c r="Y11" s="369"/>
      <c r="Z11" s="371"/>
      <c r="AA11" s="371"/>
      <c r="AB11" s="371"/>
      <c r="AC11" s="371"/>
      <c r="AD11" s="371"/>
      <c r="AE11" s="371"/>
      <c r="AF11" s="371"/>
      <c r="AG11" s="371"/>
      <c r="AH11" s="371"/>
      <c r="AI11" s="371"/>
      <c r="AJ11" s="371"/>
      <c r="AO11" s="364"/>
      <c r="AP11" s="364"/>
      <c r="AQ11" s="364"/>
      <c r="AR11" s="364"/>
      <c r="AS11" s="364"/>
      <c r="AT11" s="364"/>
      <c r="AU11" s="364"/>
      <c r="AV11" s="364"/>
      <c r="AW11" s="364"/>
      <c r="AX11" s="364"/>
      <c r="AY11" s="364"/>
      <c r="AZ11" s="364"/>
      <c r="BA11" s="364"/>
      <c r="BB11" s="364"/>
      <c r="BC11" s="364"/>
      <c r="BD11" s="364"/>
      <c r="BE11" s="364"/>
      <c r="BF11" s="364"/>
      <c r="BG11" s="364"/>
      <c r="BH11" s="364"/>
      <c r="BI11" s="364"/>
      <c r="BJ11" s="364"/>
      <c r="BK11" s="364"/>
      <c r="BL11" s="364"/>
      <c r="BM11" s="364"/>
      <c r="BN11" s="364"/>
      <c r="BO11" s="364"/>
      <c r="BP11" s="364"/>
      <c r="BQ11" s="364"/>
      <c r="BR11" s="364"/>
      <c r="BS11" s="364"/>
      <c r="BT11" s="364"/>
      <c r="BU11" s="364"/>
      <c r="BV11" s="364"/>
    </row>
    <row r="12" spans="1:74" ht="15" customHeight="1" x14ac:dyDescent="0.15">
      <c r="B12" s="363" t="s">
        <v>540</v>
      </c>
      <c r="AO12" s="364"/>
      <c r="AP12" s="364"/>
      <c r="AQ12" s="364"/>
      <c r="AR12" s="364"/>
      <c r="AS12" s="364"/>
      <c r="AT12" s="364"/>
      <c r="AU12" s="364"/>
      <c r="AV12" s="364"/>
      <c r="AW12" s="364"/>
      <c r="AX12" s="364"/>
      <c r="AY12" s="364"/>
      <c r="AZ12" s="364"/>
      <c r="BA12" s="364"/>
      <c r="BB12" s="364"/>
      <c r="BC12" s="364"/>
      <c r="BD12" s="364"/>
      <c r="BE12" s="364"/>
      <c r="BF12" s="364"/>
      <c r="BG12" s="364"/>
      <c r="BH12" s="364"/>
      <c r="BI12" s="364"/>
      <c r="BJ12" s="364"/>
      <c r="BK12" s="364"/>
      <c r="BL12" s="364"/>
      <c r="BM12" s="364"/>
      <c r="BN12" s="364"/>
      <c r="BO12" s="364"/>
      <c r="BP12" s="364"/>
      <c r="BQ12" s="364"/>
      <c r="BR12" s="364"/>
      <c r="BS12" s="364"/>
      <c r="BT12" s="364"/>
      <c r="BU12" s="364"/>
      <c r="BV12" s="364"/>
    </row>
    <row r="13" spans="1:74" ht="15" customHeight="1" x14ac:dyDescent="0.15">
      <c r="AO13" s="364"/>
      <c r="AP13" s="364"/>
      <c r="AQ13" s="364"/>
      <c r="AR13" s="364"/>
      <c r="AS13" s="364"/>
      <c r="AT13" s="364"/>
      <c r="AU13" s="364"/>
      <c r="AV13" s="364"/>
      <c r="AW13" s="364"/>
      <c r="AX13" s="364"/>
      <c r="AY13" s="364"/>
      <c r="AZ13" s="364"/>
      <c r="BA13" s="364"/>
      <c r="BB13" s="364"/>
      <c r="BC13" s="364"/>
      <c r="BD13" s="364"/>
      <c r="BE13" s="364"/>
      <c r="BF13" s="364"/>
      <c r="BG13" s="364"/>
      <c r="BH13" s="364"/>
      <c r="BI13" s="364"/>
      <c r="BJ13" s="364"/>
      <c r="BK13" s="364"/>
      <c r="BL13" s="364"/>
      <c r="BM13" s="364"/>
      <c r="BN13" s="364"/>
      <c r="BO13" s="364"/>
      <c r="BP13" s="364"/>
      <c r="BQ13" s="364"/>
      <c r="BR13" s="364"/>
      <c r="BS13" s="364"/>
      <c r="BT13" s="364"/>
      <c r="BU13" s="364"/>
      <c r="BV13" s="364"/>
    </row>
    <row r="14" spans="1:74" ht="15" customHeight="1" x14ac:dyDescent="0.15">
      <c r="B14" s="372" t="b">
        <v>0</v>
      </c>
      <c r="C14" s="373" t="s">
        <v>541</v>
      </c>
      <c r="AO14" s="364"/>
      <c r="AP14" s="364"/>
      <c r="AQ14" s="364"/>
      <c r="AR14" s="364"/>
      <c r="AS14" s="364"/>
      <c r="AT14" s="364"/>
      <c r="AU14" s="364"/>
      <c r="AV14" s="364"/>
      <c r="AW14" s="364"/>
      <c r="AX14" s="364"/>
      <c r="AY14" s="364"/>
      <c r="AZ14" s="364"/>
      <c r="BA14" s="364"/>
      <c r="BB14" s="364"/>
      <c r="BC14" s="364"/>
      <c r="BD14" s="364"/>
      <c r="BE14" s="364"/>
      <c r="BF14" s="364"/>
      <c r="BG14" s="364"/>
      <c r="BH14" s="364"/>
      <c r="BI14" s="364"/>
      <c r="BJ14" s="364"/>
      <c r="BK14" s="364"/>
      <c r="BL14" s="364"/>
      <c r="BM14" s="364"/>
      <c r="BN14" s="364"/>
      <c r="BO14" s="364"/>
      <c r="BP14" s="364"/>
      <c r="BQ14" s="364"/>
      <c r="BR14" s="364"/>
      <c r="BS14" s="364"/>
      <c r="BT14" s="364"/>
      <c r="BU14" s="364"/>
      <c r="BV14" s="364"/>
    </row>
    <row r="15" spans="1:74" ht="15" customHeight="1" x14ac:dyDescent="0.15">
      <c r="C15" s="373" t="s">
        <v>542</v>
      </c>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364"/>
      <c r="BO15" s="364"/>
      <c r="BP15" s="364"/>
      <c r="BQ15" s="364"/>
      <c r="BR15" s="364"/>
      <c r="BS15" s="364"/>
      <c r="BT15" s="364"/>
      <c r="BU15" s="364"/>
      <c r="BV15" s="364"/>
    </row>
    <row r="16" spans="1:74" ht="15" customHeight="1" x14ac:dyDescent="0.15">
      <c r="C16" s="373" t="s">
        <v>543</v>
      </c>
      <c r="AO16" s="364"/>
      <c r="AP16" s="364"/>
      <c r="AQ16" s="364"/>
      <c r="AR16" s="364"/>
      <c r="AS16" s="364"/>
      <c r="AT16" s="364"/>
      <c r="AU16" s="364"/>
      <c r="AV16" s="364"/>
      <c r="AW16" s="364"/>
      <c r="AX16" s="364"/>
      <c r="AY16" s="364"/>
      <c r="AZ16" s="364"/>
      <c r="BA16" s="364"/>
      <c r="BB16" s="364"/>
      <c r="BC16" s="364"/>
      <c r="BD16" s="364"/>
      <c r="BE16" s="364"/>
      <c r="BF16" s="364"/>
      <c r="BG16" s="364"/>
      <c r="BH16" s="364"/>
      <c r="BI16" s="364"/>
      <c r="BJ16" s="364"/>
      <c r="BK16" s="364"/>
      <c r="BL16" s="364"/>
      <c r="BM16" s="364"/>
      <c r="BN16" s="364"/>
      <c r="BO16" s="364"/>
      <c r="BP16" s="364"/>
      <c r="BQ16" s="364"/>
      <c r="BR16" s="364"/>
      <c r="BS16" s="364"/>
      <c r="BT16" s="364"/>
      <c r="BU16" s="364"/>
      <c r="BV16" s="364"/>
    </row>
    <row r="17" spans="2:74" ht="15" customHeight="1" x14ac:dyDescent="0.15">
      <c r="C17" s="373" t="s">
        <v>544</v>
      </c>
      <c r="AO17" s="364"/>
      <c r="AP17" s="364"/>
      <c r="AQ17" s="364"/>
      <c r="AR17" s="364"/>
      <c r="AS17" s="364"/>
      <c r="AT17" s="364"/>
      <c r="AU17" s="364"/>
      <c r="AV17" s="364"/>
      <c r="AW17" s="364"/>
      <c r="AX17" s="364"/>
      <c r="AY17" s="364"/>
      <c r="AZ17" s="364"/>
      <c r="BA17" s="364"/>
      <c r="BB17" s="364"/>
      <c r="BC17" s="364"/>
      <c r="BD17" s="364"/>
      <c r="BE17" s="364"/>
      <c r="BF17" s="364"/>
      <c r="BG17" s="364"/>
      <c r="BH17" s="364"/>
      <c r="BI17" s="364"/>
      <c r="BJ17" s="364"/>
      <c r="BK17" s="364"/>
      <c r="BL17" s="364"/>
      <c r="BM17" s="364"/>
      <c r="BN17" s="364"/>
      <c r="BO17" s="364"/>
      <c r="BP17" s="364"/>
      <c r="BQ17" s="364"/>
      <c r="BR17" s="364"/>
      <c r="BS17" s="364"/>
      <c r="BT17" s="364"/>
      <c r="BU17" s="364"/>
      <c r="BV17" s="364"/>
    </row>
    <row r="18" spans="2:74" ht="15" customHeight="1" x14ac:dyDescent="0.15">
      <c r="C18" s="373" t="s">
        <v>545</v>
      </c>
      <c r="AO18" s="364"/>
      <c r="AP18" s="364"/>
      <c r="AQ18" s="364"/>
      <c r="AR18" s="364"/>
      <c r="AS18" s="364"/>
      <c r="AT18" s="364"/>
      <c r="AU18" s="364"/>
      <c r="AV18" s="364"/>
      <c r="AW18" s="364"/>
      <c r="AX18" s="364"/>
      <c r="AY18" s="364"/>
      <c r="AZ18" s="364"/>
      <c r="BA18" s="364"/>
      <c r="BB18" s="364"/>
      <c r="BC18" s="364"/>
      <c r="BD18" s="364"/>
      <c r="BE18" s="364"/>
      <c r="BF18" s="364"/>
      <c r="BG18" s="364"/>
      <c r="BH18" s="364"/>
      <c r="BI18" s="364"/>
      <c r="BJ18" s="364"/>
      <c r="BK18" s="364"/>
      <c r="BL18" s="364"/>
      <c r="BM18" s="364"/>
      <c r="BN18" s="364"/>
      <c r="BO18" s="364"/>
      <c r="BP18" s="364"/>
      <c r="BQ18" s="364"/>
      <c r="BR18" s="364"/>
      <c r="BS18" s="364"/>
      <c r="BT18" s="364"/>
      <c r="BU18" s="364"/>
      <c r="BV18" s="364"/>
    </row>
    <row r="19" spans="2:74" ht="15" customHeight="1" x14ac:dyDescent="0.15">
      <c r="C19" s="373" t="s">
        <v>546</v>
      </c>
      <c r="AO19" s="364"/>
      <c r="AP19" s="364"/>
      <c r="AQ19" s="364"/>
      <c r="AR19" s="364"/>
      <c r="AS19" s="364"/>
      <c r="AT19" s="364"/>
      <c r="AU19" s="364"/>
      <c r="AV19" s="364"/>
      <c r="AW19" s="364"/>
      <c r="AX19" s="364"/>
      <c r="AY19" s="364"/>
      <c r="AZ19" s="364"/>
      <c r="BA19" s="364"/>
      <c r="BB19" s="364"/>
      <c r="BC19" s="364"/>
      <c r="BD19" s="364"/>
      <c r="BE19" s="364"/>
      <c r="BF19" s="364"/>
      <c r="BG19" s="364"/>
      <c r="BH19" s="364"/>
      <c r="BI19" s="364"/>
      <c r="BJ19" s="364"/>
      <c r="BK19" s="364"/>
      <c r="BL19" s="364"/>
      <c r="BM19" s="364"/>
      <c r="BN19" s="364"/>
      <c r="BO19" s="364"/>
      <c r="BP19" s="364"/>
      <c r="BQ19" s="364"/>
      <c r="BR19" s="364"/>
      <c r="BS19" s="364"/>
      <c r="BT19" s="364"/>
      <c r="BU19" s="364"/>
      <c r="BV19" s="364"/>
    </row>
    <row r="20" spans="2:74" ht="15" customHeight="1" x14ac:dyDescent="0.15">
      <c r="C20" s="373"/>
      <c r="AO20" s="364"/>
      <c r="AP20" s="364"/>
      <c r="AQ20" s="364"/>
      <c r="AR20" s="364"/>
      <c r="AS20" s="364"/>
      <c r="AT20" s="364"/>
      <c r="AU20" s="364"/>
      <c r="AV20" s="364"/>
      <c r="AW20" s="364"/>
      <c r="AX20" s="364"/>
      <c r="AY20" s="364"/>
      <c r="AZ20" s="364"/>
      <c r="BA20" s="364"/>
      <c r="BB20" s="364"/>
      <c r="BC20" s="364"/>
      <c r="BD20" s="364"/>
      <c r="BE20" s="364"/>
      <c r="BF20" s="364"/>
      <c r="BG20" s="364"/>
      <c r="BH20" s="364"/>
      <c r="BI20" s="364"/>
      <c r="BJ20" s="364"/>
      <c r="BK20" s="364"/>
      <c r="BL20" s="364"/>
      <c r="BM20" s="364"/>
      <c r="BN20" s="364"/>
      <c r="BO20" s="364"/>
      <c r="BP20" s="364"/>
      <c r="BQ20" s="364"/>
      <c r="BR20" s="364"/>
      <c r="BS20" s="364"/>
      <c r="BT20" s="364"/>
      <c r="BU20" s="364"/>
      <c r="BV20" s="364"/>
    </row>
    <row r="21" spans="2:74" ht="15" customHeight="1" x14ac:dyDescent="0.15">
      <c r="T21" s="448" t="s">
        <v>314</v>
      </c>
      <c r="U21" s="449"/>
      <c r="V21" s="449"/>
      <c r="W21" s="450"/>
      <c r="X21" s="374"/>
      <c r="Y21" s="186"/>
      <c r="Z21" s="186"/>
      <c r="AA21" s="186"/>
      <c r="AB21" s="186"/>
      <c r="AC21" s="187"/>
      <c r="AD21" s="187"/>
      <c r="AE21" s="187"/>
      <c r="AF21" s="187"/>
      <c r="AG21" s="187"/>
      <c r="AH21" s="187"/>
      <c r="AI21" s="375"/>
      <c r="AJ21" s="376"/>
      <c r="AO21" s="364"/>
      <c r="AP21" s="364"/>
      <c r="AQ21" s="364"/>
      <c r="AR21" s="364"/>
      <c r="AS21" s="364"/>
      <c r="AT21" s="364"/>
      <c r="AU21" s="364"/>
      <c r="AV21" s="364"/>
      <c r="AW21" s="364"/>
      <c r="AX21" s="364"/>
      <c r="AY21" s="364"/>
      <c r="AZ21" s="364"/>
      <c r="BA21" s="364"/>
      <c r="BB21" s="364"/>
      <c r="BC21" s="364"/>
      <c r="BD21" s="364"/>
      <c r="BE21" s="364"/>
      <c r="BF21" s="364"/>
      <c r="BG21" s="364"/>
      <c r="BH21" s="364"/>
      <c r="BI21" s="364"/>
      <c r="BJ21" s="364"/>
      <c r="BK21" s="364"/>
      <c r="BL21" s="364"/>
      <c r="BM21" s="364"/>
      <c r="BN21" s="364"/>
      <c r="BO21" s="364"/>
      <c r="BP21" s="364"/>
      <c r="BQ21" s="364"/>
      <c r="BR21" s="364"/>
      <c r="BS21" s="364"/>
      <c r="BT21" s="364"/>
      <c r="BU21" s="364"/>
      <c r="BV21" s="364"/>
    </row>
    <row r="22" spans="2:74" s="364" customFormat="1" ht="15" customHeight="1" x14ac:dyDescent="0.15">
      <c r="I22" s="365"/>
      <c r="J22" s="365"/>
      <c r="K22" s="365"/>
      <c r="L22" s="365"/>
      <c r="M22" s="365"/>
      <c r="N22" s="365"/>
      <c r="O22" s="365"/>
      <c r="P22" s="365"/>
      <c r="Q22" s="365"/>
      <c r="R22" s="365"/>
      <c r="S22" s="365"/>
      <c r="T22" s="451" t="s">
        <v>547</v>
      </c>
      <c r="U22" s="452"/>
      <c r="V22" s="452"/>
      <c r="W22" s="452"/>
      <c r="X22" s="452"/>
      <c r="Y22" s="452"/>
      <c r="Z22" s="453"/>
      <c r="AA22" s="377"/>
      <c r="AB22" s="375"/>
      <c r="AC22" s="378"/>
      <c r="AD22" s="379"/>
      <c r="AE22" s="375"/>
      <c r="AF22" s="375"/>
      <c r="AG22" s="375"/>
      <c r="AH22" s="375"/>
      <c r="AI22" s="375"/>
      <c r="AJ22" s="376"/>
      <c r="AK22" s="365"/>
      <c r="AL22" s="365"/>
      <c r="AO22" s="380"/>
      <c r="AP22" s="380"/>
      <c r="AQ22" s="380"/>
      <c r="AR22" s="380"/>
      <c r="AS22" s="380"/>
      <c r="AT22" s="380"/>
      <c r="AU22" s="380"/>
      <c r="AV22" s="365"/>
      <c r="AW22" s="365"/>
      <c r="AX22" s="365"/>
      <c r="AY22" s="365"/>
      <c r="AZ22" s="365"/>
      <c r="BA22" s="365"/>
      <c r="BB22" s="365"/>
      <c r="BC22" s="365"/>
      <c r="BD22" s="365"/>
      <c r="BE22" s="365"/>
      <c r="BF22" s="365"/>
      <c r="BG22" s="365"/>
      <c r="BH22" s="365"/>
      <c r="BI22" s="365"/>
      <c r="BJ22" s="365"/>
      <c r="BK22" s="365"/>
      <c r="BL22" s="365"/>
      <c r="BM22" s="365"/>
      <c r="BN22" s="365"/>
      <c r="BO22" s="365"/>
      <c r="BP22" s="365"/>
      <c r="BQ22" s="365"/>
      <c r="BR22" s="365"/>
      <c r="BS22" s="365"/>
      <c r="BT22" s="365"/>
      <c r="BU22" s="365"/>
      <c r="BV22" s="365"/>
    </row>
    <row r="23" spans="2:74" s="364" customFormat="1" ht="15" customHeight="1" x14ac:dyDescent="0.15">
      <c r="B23" s="454" t="s">
        <v>548</v>
      </c>
      <c r="C23" s="455"/>
      <c r="D23" s="455"/>
      <c r="E23" s="455"/>
      <c r="F23" s="455"/>
      <c r="G23" s="455"/>
      <c r="H23" s="455"/>
      <c r="I23" s="455"/>
      <c r="J23" s="455"/>
      <c r="K23" s="455"/>
      <c r="L23" s="455"/>
      <c r="M23" s="455"/>
      <c r="N23" s="455"/>
      <c r="O23" s="455"/>
      <c r="P23" s="455"/>
      <c r="Q23" s="455"/>
      <c r="R23" s="455"/>
      <c r="S23" s="456"/>
      <c r="T23" s="463" t="s">
        <v>538</v>
      </c>
      <c r="U23" s="464"/>
      <c r="V23" s="465"/>
      <c r="W23" s="469"/>
      <c r="X23" s="469"/>
      <c r="Y23" s="469"/>
      <c r="Z23" s="469"/>
      <c r="AA23" s="469"/>
      <c r="AB23" s="469"/>
      <c r="AC23" s="469"/>
      <c r="AD23" s="469"/>
      <c r="AE23" s="469"/>
      <c r="AF23" s="469"/>
      <c r="AG23" s="469"/>
      <c r="AH23" s="469"/>
      <c r="AI23" s="469"/>
      <c r="AJ23" s="470"/>
      <c r="AK23" s="365"/>
      <c r="AL23" s="365"/>
      <c r="AO23" s="380"/>
      <c r="AP23" s="380"/>
      <c r="AQ23" s="380"/>
      <c r="AR23" s="380"/>
      <c r="AS23" s="380"/>
      <c r="AT23" s="380"/>
      <c r="AU23" s="380"/>
      <c r="AV23" s="365"/>
      <c r="AW23" s="365"/>
      <c r="AX23" s="365"/>
      <c r="AY23" s="365"/>
      <c r="AZ23" s="381"/>
      <c r="BA23" s="381"/>
      <c r="BB23" s="365"/>
      <c r="BC23" s="365"/>
      <c r="BD23" s="365"/>
      <c r="BE23" s="365"/>
      <c r="BF23" s="380"/>
      <c r="BG23" s="381"/>
      <c r="BH23" s="365"/>
      <c r="BJ23" s="365"/>
      <c r="BL23" s="365"/>
      <c r="BM23" s="365"/>
      <c r="BN23" s="365"/>
      <c r="BO23" s="365"/>
      <c r="BQ23" s="365"/>
      <c r="BR23" s="365"/>
      <c r="BS23" s="365"/>
      <c r="BT23" s="365"/>
      <c r="BU23" s="365"/>
      <c r="BV23" s="365"/>
    </row>
    <row r="24" spans="2:74" s="364" customFormat="1" ht="15" customHeight="1" x14ac:dyDescent="0.15">
      <c r="B24" s="457"/>
      <c r="C24" s="458"/>
      <c r="D24" s="458"/>
      <c r="E24" s="458"/>
      <c r="F24" s="458"/>
      <c r="G24" s="458"/>
      <c r="H24" s="458"/>
      <c r="I24" s="458"/>
      <c r="J24" s="458"/>
      <c r="K24" s="458"/>
      <c r="L24" s="458"/>
      <c r="M24" s="458"/>
      <c r="N24" s="458"/>
      <c r="O24" s="458"/>
      <c r="P24" s="458"/>
      <c r="Q24" s="458"/>
      <c r="R24" s="458"/>
      <c r="S24" s="459"/>
      <c r="T24" s="466"/>
      <c r="U24" s="467"/>
      <c r="V24" s="468"/>
      <c r="W24" s="471"/>
      <c r="X24" s="471"/>
      <c r="Y24" s="471"/>
      <c r="Z24" s="471"/>
      <c r="AA24" s="471"/>
      <c r="AB24" s="471"/>
      <c r="AC24" s="471"/>
      <c r="AD24" s="471"/>
      <c r="AE24" s="471"/>
      <c r="AF24" s="471"/>
      <c r="AG24" s="471"/>
      <c r="AH24" s="471"/>
      <c r="AI24" s="471"/>
      <c r="AJ24" s="472"/>
      <c r="AK24" s="365"/>
      <c r="AL24" s="365"/>
      <c r="AO24" s="380"/>
      <c r="AP24" s="380"/>
      <c r="AQ24" s="380"/>
      <c r="AR24" s="380"/>
      <c r="AS24" s="380"/>
      <c r="AT24" s="380"/>
      <c r="AU24" s="380"/>
      <c r="AV24" s="365"/>
      <c r="AW24" s="365"/>
      <c r="AX24" s="365"/>
      <c r="AY24" s="365"/>
      <c r="AZ24" s="381"/>
      <c r="BA24" s="381"/>
      <c r="BB24" s="365"/>
      <c r="BC24" s="365"/>
      <c r="BD24" s="365"/>
      <c r="BE24" s="365"/>
      <c r="BF24" s="381"/>
      <c r="BG24" s="381"/>
      <c r="BH24" s="365"/>
      <c r="BJ24" s="365"/>
      <c r="BL24" s="365"/>
      <c r="BM24" s="365"/>
      <c r="BN24" s="365"/>
      <c r="BO24" s="365"/>
      <c r="BP24" s="365"/>
      <c r="BQ24" s="365"/>
      <c r="BR24" s="365"/>
      <c r="BS24" s="365"/>
      <c r="BT24" s="365"/>
      <c r="BU24" s="365"/>
      <c r="BV24" s="365"/>
    </row>
    <row r="25" spans="2:74" s="364" customFormat="1" ht="15" customHeight="1" x14ac:dyDescent="0.15">
      <c r="B25" s="457"/>
      <c r="C25" s="458"/>
      <c r="D25" s="458"/>
      <c r="E25" s="458"/>
      <c r="F25" s="458"/>
      <c r="G25" s="458"/>
      <c r="H25" s="458"/>
      <c r="I25" s="458"/>
      <c r="J25" s="458"/>
      <c r="K25" s="458"/>
      <c r="L25" s="458"/>
      <c r="M25" s="458"/>
      <c r="N25" s="458"/>
      <c r="O25" s="458"/>
      <c r="P25" s="458"/>
      <c r="Q25" s="458"/>
      <c r="R25" s="458"/>
      <c r="S25" s="459"/>
      <c r="T25" s="463" t="s">
        <v>1</v>
      </c>
      <c r="U25" s="464"/>
      <c r="V25" s="465"/>
      <c r="W25" s="476"/>
      <c r="X25" s="476"/>
      <c r="Y25" s="476"/>
      <c r="Z25" s="476"/>
      <c r="AA25" s="476"/>
      <c r="AB25" s="476"/>
      <c r="AC25" s="476"/>
      <c r="AD25" s="476"/>
      <c r="AE25" s="476"/>
      <c r="AF25" s="476"/>
      <c r="AG25" s="476"/>
      <c r="AH25" s="476"/>
      <c r="AI25" s="476"/>
      <c r="AJ25" s="477"/>
      <c r="AK25" s="365"/>
      <c r="AL25" s="365"/>
      <c r="AO25" s="380"/>
      <c r="AV25" s="365"/>
      <c r="AW25" s="365"/>
      <c r="AX25" s="365"/>
      <c r="AY25" s="365"/>
      <c r="AZ25" s="365"/>
      <c r="BA25" s="365"/>
      <c r="BB25" s="365"/>
      <c r="BC25" s="365"/>
      <c r="BD25" s="365"/>
      <c r="BE25" s="365"/>
      <c r="BF25" s="365"/>
      <c r="BG25" s="365"/>
      <c r="BH25" s="365"/>
      <c r="BI25" s="365"/>
      <c r="BJ25" s="365"/>
      <c r="BK25" s="365"/>
      <c r="BL25" s="365"/>
      <c r="BM25" s="365"/>
      <c r="BN25" s="365"/>
      <c r="BO25" s="365"/>
      <c r="BP25" s="365"/>
      <c r="BQ25" s="365"/>
      <c r="BR25" s="365"/>
      <c r="BS25" s="365"/>
      <c r="BT25" s="365"/>
      <c r="BU25" s="365"/>
      <c r="BV25" s="365"/>
    </row>
    <row r="26" spans="2:74" s="364" customFormat="1" ht="15" customHeight="1" x14ac:dyDescent="0.15">
      <c r="B26" s="457"/>
      <c r="C26" s="458"/>
      <c r="D26" s="458"/>
      <c r="E26" s="458"/>
      <c r="F26" s="458"/>
      <c r="G26" s="458"/>
      <c r="H26" s="458"/>
      <c r="I26" s="458"/>
      <c r="J26" s="458"/>
      <c r="K26" s="458"/>
      <c r="L26" s="458"/>
      <c r="M26" s="458"/>
      <c r="N26" s="458"/>
      <c r="O26" s="458"/>
      <c r="P26" s="458"/>
      <c r="Q26" s="458"/>
      <c r="R26" s="458"/>
      <c r="S26" s="459"/>
      <c r="T26" s="473"/>
      <c r="U26" s="474"/>
      <c r="V26" s="475"/>
      <c r="W26" s="478"/>
      <c r="X26" s="478"/>
      <c r="Y26" s="478"/>
      <c r="Z26" s="478"/>
      <c r="AA26" s="478"/>
      <c r="AB26" s="478"/>
      <c r="AC26" s="478"/>
      <c r="AD26" s="478"/>
      <c r="AE26" s="478"/>
      <c r="AF26" s="478"/>
      <c r="AG26" s="478"/>
      <c r="AH26" s="478"/>
      <c r="AI26" s="478"/>
      <c r="AJ26" s="479"/>
      <c r="AK26" s="365"/>
      <c r="AL26" s="365"/>
      <c r="AO26" s="380"/>
      <c r="AV26" s="365"/>
      <c r="AW26" s="365"/>
      <c r="AX26" s="365"/>
      <c r="AY26" s="365"/>
      <c r="AZ26" s="365"/>
      <c r="BA26" s="365"/>
      <c r="BB26" s="365"/>
      <c r="BC26" s="365"/>
      <c r="BD26" s="365"/>
      <c r="BE26" s="365"/>
      <c r="BF26" s="365"/>
      <c r="BG26" s="365"/>
      <c r="BH26" s="365"/>
      <c r="BI26" s="365"/>
      <c r="BJ26" s="365"/>
      <c r="BK26" s="365"/>
      <c r="BL26" s="365"/>
      <c r="BM26" s="365"/>
      <c r="BN26" s="365"/>
      <c r="BO26" s="365"/>
      <c r="BP26" s="365"/>
      <c r="BQ26" s="365"/>
      <c r="BR26" s="365"/>
      <c r="BS26" s="365"/>
      <c r="BT26" s="365"/>
      <c r="BU26" s="365"/>
      <c r="BV26" s="365"/>
    </row>
    <row r="27" spans="2:74" s="364" customFormat="1" ht="15" customHeight="1" x14ac:dyDescent="0.15">
      <c r="B27" s="460"/>
      <c r="C27" s="461"/>
      <c r="D27" s="461"/>
      <c r="E27" s="461"/>
      <c r="F27" s="461"/>
      <c r="G27" s="461"/>
      <c r="H27" s="461"/>
      <c r="I27" s="461"/>
      <c r="J27" s="461"/>
      <c r="K27" s="461"/>
      <c r="L27" s="461"/>
      <c r="M27" s="461"/>
      <c r="N27" s="461"/>
      <c r="O27" s="461"/>
      <c r="P27" s="461"/>
      <c r="Q27" s="461"/>
      <c r="R27" s="461"/>
      <c r="S27" s="462"/>
      <c r="T27" s="466"/>
      <c r="U27" s="467"/>
      <c r="V27" s="468"/>
      <c r="W27" s="480"/>
      <c r="X27" s="480"/>
      <c r="Y27" s="480"/>
      <c r="Z27" s="480"/>
      <c r="AA27" s="480"/>
      <c r="AB27" s="480"/>
      <c r="AC27" s="480"/>
      <c r="AD27" s="480"/>
      <c r="AE27" s="480"/>
      <c r="AF27" s="480"/>
      <c r="AG27" s="480"/>
      <c r="AH27" s="480"/>
      <c r="AI27" s="480"/>
      <c r="AJ27" s="481"/>
      <c r="AO27" s="380"/>
      <c r="AP27" s="380"/>
    </row>
    <row r="28" spans="2:74" s="364" customFormat="1" ht="15" customHeight="1" x14ac:dyDescent="0.15">
      <c r="B28" s="434" t="s">
        <v>186</v>
      </c>
      <c r="C28" s="435"/>
      <c r="D28" s="435"/>
      <c r="E28" s="435"/>
      <c r="F28" s="435"/>
      <c r="G28" s="435"/>
      <c r="H28" s="435"/>
      <c r="I28" s="435"/>
      <c r="J28" s="435"/>
      <c r="K28" s="435"/>
      <c r="L28" s="435"/>
      <c r="M28" s="435"/>
      <c r="N28" s="435"/>
      <c r="O28" s="435"/>
      <c r="P28" s="435"/>
      <c r="Q28" s="435"/>
      <c r="R28" s="435"/>
      <c r="S28" s="436"/>
      <c r="T28" s="444"/>
      <c r="U28" s="445"/>
      <c r="V28" s="445"/>
      <c r="W28" s="445"/>
      <c r="X28" s="445"/>
      <c r="Y28" s="445"/>
      <c r="Z28" s="445"/>
      <c r="AA28" s="445"/>
      <c r="AB28" s="445"/>
      <c r="AC28" s="445"/>
      <c r="AD28" s="445"/>
      <c r="AE28" s="445"/>
      <c r="AF28" s="445"/>
      <c r="AG28" s="445"/>
      <c r="AH28" s="445"/>
      <c r="AI28" s="445"/>
      <c r="AJ28" s="446"/>
      <c r="AO28" s="380"/>
      <c r="AP28" s="380"/>
    </row>
    <row r="29" spans="2:74" s="364" customFormat="1" ht="15" customHeight="1" x14ac:dyDescent="0.15">
      <c r="B29" s="434" t="s">
        <v>549</v>
      </c>
      <c r="C29" s="435"/>
      <c r="D29" s="435"/>
      <c r="E29" s="435"/>
      <c r="F29" s="435"/>
      <c r="G29" s="435"/>
      <c r="H29" s="435"/>
      <c r="I29" s="435"/>
      <c r="J29" s="435"/>
      <c r="K29" s="435"/>
      <c r="L29" s="435"/>
      <c r="M29" s="435"/>
      <c r="N29" s="435"/>
      <c r="O29" s="435"/>
      <c r="P29" s="435"/>
      <c r="Q29" s="435"/>
      <c r="R29" s="435"/>
      <c r="S29" s="436"/>
      <c r="T29" s="421"/>
      <c r="U29" s="447"/>
      <c r="V29" s="447"/>
      <c r="W29" s="447"/>
      <c r="X29" s="447"/>
      <c r="Y29" s="382" t="s">
        <v>235</v>
      </c>
      <c r="Z29" s="447"/>
      <c r="AA29" s="447"/>
      <c r="AB29" s="447"/>
      <c r="AC29" s="382" t="s">
        <v>550</v>
      </c>
      <c r="AD29" s="447"/>
      <c r="AE29" s="447"/>
      <c r="AF29" s="447"/>
      <c r="AG29" s="382" t="s">
        <v>551</v>
      </c>
      <c r="AH29" s="447"/>
      <c r="AI29" s="447"/>
      <c r="AJ29" s="422"/>
      <c r="AO29" s="380"/>
      <c r="AP29" s="380"/>
    </row>
    <row r="30" spans="2:74" s="364" customFormat="1" ht="15" customHeight="1" x14ac:dyDescent="0.15">
      <c r="B30" s="434" t="s">
        <v>552</v>
      </c>
      <c r="C30" s="435"/>
      <c r="D30" s="435"/>
      <c r="E30" s="435"/>
      <c r="F30" s="435"/>
      <c r="G30" s="435"/>
      <c r="H30" s="435"/>
      <c r="I30" s="435"/>
      <c r="J30" s="435"/>
      <c r="K30" s="435"/>
      <c r="L30" s="435"/>
      <c r="M30" s="435"/>
      <c r="N30" s="435"/>
      <c r="O30" s="435"/>
      <c r="P30" s="435"/>
      <c r="Q30" s="435"/>
      <c r="R30" s="435"/>
      <c r="S30" s="436"/>
      <c r="T30" s="434" t="s">
        <v>553</v>
      </c>
      <c r="U30" s="435"/>
      <c r="V30" s="435"/>
      <c r="W30" s="435"/>
      <c r="X30" s="435"/>
      <c r="Y30" s="435"/>
      <c r="Z30" s="435"/>
      <c r="AA30" s="435"/>
      <c r="AB30" s="435"/>
      <c r="AC30" s="435"/>
      <c r="AD30" s="435"/>
      <c r="AE30" s="435"/>
      <c r="AF30" s="435"/>
      <c r="AG30" s="435"/>
      <c r="AH30" s="435"/>
      <c r="AI30" s="435"/>
      <c r="AJ30" s="436"/>
      <c r="AO30" s="380"/>
      <c r="AP30" s="380"/>
    </row>
    <row r="31" spans="2:74" s="364" customFormat="1" ht="15" customHeight="1" x14ac:dyDescent="0.15">
      <c r="B31" s="416"/>
      <c r="C31" s="416"/>
      <c r="D31" s="418" t="s">
        <v>554</v>
      </c>
      <c r="E31" s="418"/>
      <c r="F31" s="418"/>
      <c r="G31" s="418"/>
      <c r="H31" s="418"/>
      <c r="I31" s="418"/>
      <c r="J31" s="418"/>
      <c r="K31" s="418"/>
      <c r="L31" s="418"/>
      <c r="M31" s="418"/>
      <c r="N31" s="418"/>
      <c r="O31" s="418"/>
      <c r="P31" s="418"/>
      <c r="Q31" s="418"/>
      <c r="R31" s="418"/>
      <c r="S31" s="418"/>
      <c r="T31" s="437" t="s">
        <v>555</v>
      </c>
      <c r="U31" s="438"/>
      <c r="V31" s="438"/>
      <c r="W31" s="438"/>
      <c r="X31" s="438"/>
      <c r="Y31" s="438"/>
      <c r="Z31" s="438"/>
      <c r="AA31" s="438"/>
      <c r="AB31" s="438"/>
      <c r="AC31" s="438"/>
      <c r="AD31" s="438"/>
      <c r="AE31" s="438"/>
      <c r="AF31" s="438"/>
      <c r="AG31" s="438"/>
      <c r="AH31" s="438"/>
      <c r="AI31" s="438"/>
      <c r="AJ31" s="439"/>
      <c r="AO31" s="380"/>
      <c r="AP31" s="380"/>
    </row>
    <row r="32" spans="2:74" s="364" customFormat="1" ht="15" customHeight="1" x14ac:dyDescent="0.15">
      <c r="B32" s="416"/>
      <c r="C32" s="416"/>
      <c r="D32" s="418" t="s">
        <v>556</v>
      </c>
      <c r="E32" s="418"/>
      <c r="F32" s="418"/>
      <c r="G32" s="418"/>
      <c r="H32" s="418"/>
      <c r="I32" s="418"/>
      <c r="J32" s="418"/>
      <c r="K32" s="418"/>
      <c r="L32" s="418"/>
      <c r="M32" s="418"/>
      <c r="N32" s="418"/>
      <c r="O32" s="418"/>
      <c r="P32" s="418"/>
      <c r="Q32" s="418"/>
      <c r="R32" s="418"/>
      <c r="S32" s="418"/>
      <c r="T32" s="440"/>
      <c r="U32" s="441"/>
      <c r="V32" s="441"/>
      <c r="W32" s="441"/>
      <c r="X32" s="441"/>
      <c r="Y32" s="441"/>
      <c r="Z32" s="441"/>
      <c r="AA32" s="441"/>
      <c r="AB32" s="441"/>
      <c r="AC32" s="441"/>
      <c r="AD32" s="441"/>
      <c r="AE32" s="441"/>
      <c r="AF32" s="441"/>
      <c r="AG32" s="441"/>
      <c r="AH32" s="441"/>
      <c r="AI32" s="441"/>
      <c r="AJ32" s="442"/>
      <c r="AO32" s="380"/>
      <c r="AP32" s="380"/>
    </row>
    <row r="33" spans="2:47" s="364" customFormat="1" ht="15" customHeight="1" x14ac:dyDescent="0.15">
      <c r="B33" s="432"/>
      <c r="C33" s="432"/>
      <c r="D33" s="443" t="s">
        <v>557</v>
      </c>
      <c r="E33" s="443"/>
      <c r="F33" s="443"/>
      <c r="G33" s="443"/>
      <c r="H33" s="443"/>
      <c r="I33" s="443"/>
      <c r="J33" s="443"/>
      <c r="K33" s="443"/>
      <c r="L33" s="443"/>
      <c r="M33" s="443"/>
      <c r="N33" s="443"/>
      <c r="O33" s="443"/>
      <c r="P33" s="443"/>
      <c r="Q33" s="443"/>
      <c r="R33" s="443"/>
      <c r="S33" s="443"/>
      <c r="T33" s="440"/>
      <c r="U33" s="441"/>
      <c r="V33" s="441"/>
      <c r="W33" s="441"/>
      <c r="X33" s="441"/>
      <c r="Y33" s="441"/>
      <c r="Z33" s="441"/>
      <c r="AA33" s="441"/>
      <c r="AB33" s="441"/>
      <c r="AC33" s="441"/>
      <c r="AD33" s="441"/>
      <c r="AE33" s="441"/>
      <c r="AF33" s="441"/>
      <c r="AG33" s="441"/>
      <c r="AH33" s="441"/>
      <c r="AI33" s="441"/>
      <c r="AJ33" s="442"/>
      <c r="AO33" s="380"/>
      <c r="AP33" s="380"/>
    </row>
    <row r="34" spans="2:47" s="364" customFormat="1" ht="15" customHeight="1" x14ac:dyDescent="0.15">
      <c r="B34" s="416"/>
      <c r="C34" s="416"/>
      <c r="D34" s="418" t="s">
        <v>558</v>
      </c>
      <c r="E34" s="418"/>
      <c r="F34" s="418"/>
      <c r="G34" s="418"/>
      <c r="H34" s="418"/>
      <c r="I34" s="418"/>
      <c r="J34" s="418"/>
      <c r="K34" s="418"/>
      <c r="L34" s="418"/>
      <c r="M34" s="418"/>
      <c r="N34" s="418"/>
      <c r="O34" s="418"/>
      <c r="P34" s="418"/>
      <c r="Q34" s="418"/>
      <c r="R34" s="418"/>
      <c r="S34" s="418"/>
      <c r="T34" s="440"/>
      <c r="U34" s="441"/>
      <c r="V34" s="441"/>
      <c r="W34" s="441"/>
      <c r="X34" s="441"/>
      <c r="Y34" s="441"/>
      <c r="Z34" s="441"/>
      <c r="AA34" s="441"/>
      <c r="AB34" s="441"/>
      <c r="AC34" s="441"/>
      <c r="AD34" s="441"/>
      <c r="AE34" s="441"/>
      <c r="AF34" s="441"/>
      <c r="AG34" s="441"/>
      <c r="AH34" s="441"/>
      <c r="AI34" s="441"/>
      <c r="AJ34" s="442"/>
      <c r="AO34" s="380"/>
      <c r="AP34" s="380"/>
    </row>
    <row r="35" spans="2:47" s="364" customFormat="1" ht="15" customHeight="1" x14ac:dyDescent="0.15">
      <c r="B35" s="416"/>
      <c r="C35" s="416"/>
      <c r="D35" s="418" t="s">
        <v>559</v>
      </c>
      <c r="E35" s="418"/>
      <c r="F35" s="418"/>
      <c r="G35" s="418"/>
      <c r="H35" s="418"/>
      <c r="I35" s="418"/>
      <c r="J35" s="418"/>
      <c r="K35" s="418"/>
      <c r="L35" s="418"/>
      <c r="M35" s="418"/>
      <c r="N35" s="418"/>
      <c r="O35" s="418"/>
      <c r="P35" s="418"/>
      <c r="Q35" s="418"/>
      <c r="R35" s="418"/>
      <c r="S35" s="418"/>
      <c r="T35" s="440"/>
      <c r="U35" s="441"/>
      <c r="V35" s="441"/>
      <c r="W35" s="441"/>
      <c r="X35" s="441"/>
      <c r="Y35" s="441"/>
      <c r="Z35" s="441"/>
      <c r="AA35" s="441"/>
      <c r="AB35" s="441"/>
      <c r="AC35" s="441"/>
      <c r="AD35" s="441"/>
      <c r="AE35" s="441"/>
      <c r="AF35" s="441"/>
      <c r="AG35" s="441"/>
      <c r="AH35" s="441"/>
      <c r="AI35" s="441"/>
      <c r="AJ35" s="442"/>
      <c r="AO35" s="380"/>
      <c r="AP35" s="380"/>
    </row>
    <row r="36" spans="2:47" s="364" customFormat="1" ht="15" customHeight="1" x14ac:dyDescent="0.15">
      <c r="B36" s="416"/>
      <c r="C36" s="416"/>
      <c r="D36" s="418" t="s">
        <v>560</v>
      </c>
      <c r="E36" s="418"/>
      <c r="F36" s="418"/>
      <c r="G36" s="418"/>
      <c r="H36" s="418"/>
      <c r="I36" s="418"/>
      <c r="J36" s="418"/>
      <c r="K36" s="418"/>
      <c r="L36" s="418"/>
      <c r="M36" s="418"/>
      <c r="N36" s="418"/>
      <c r="O36" s="418"/>
      <c r="P36" s="418"/>
      <c r="Q36" s="418"/>
      <c r="R36" s="418"/>
      <c r="S36" s="418"/>
      <c r="T36" s="440"/>
      <c r="U36" s="441"/>
      <c r="V36" s="441"/>
      <c r="W36" s="441"/>
      <c r="X36" s="441"/>
      <c r="Y36" s="441"/>
      <c r="Z36" s="441"/>
      <c r="AA36" s="441"/>
      <c r="AB36" s="441"/>
      <c r="AC36" s="441"/>
      <c r="AD36" s="441"/>
      <c r="AE36" s="441"/>
      <c r="AF36" s="441"/>
      <c r="AG36" s="441"/>
      <c r="AH36" s="441"/>
      <c r="AI36" s="441"/>
      <c r="AJ36" s="442"/>
      <c r="AO36" s="380"/>
      <c r="AP36" s="380"/>
    </row>
    <row r="37" spans="2:47" s="364" customFormat="1" ht="15" customHeight="1" x14ac:dyDescent="0.15">
      <c r="B37" s="416"/>
      <c r="C37" s="416"/>
      <c r="D37" s="418" t="s">
        <v>561</v>
      </c>
      <c r="E37" s="418"/>
      <c r="F37" s="418"/>
      <c r="G37" s="418"/>
      <c r="H37" s="418"/>
      <c r="I37" s="418"/>
      <c r="J37" s="418"/>
      <c r="K37" s="418"/>
      <c r="L37" s="418"/>
      <c r="M37" s="418"/>
      <c r="N37" s="418"/>
      <c r="O37" s="418"/>
      <c r="P37" s="418"/>
      <c r="Q37" s="418"/>
      <c r="R37" s="418"/>
      <c r="S37" s="418"/>
      <c r="T37" s="440"/>
      <c r="U37" s="441"/>
      <c r="V37" s="441"/>
      <c r="W37" s="441"/>
      <c r="X37" s="441"/>
      <c r="Y37" s="441"/>
      <c r="Z37" s="441"/>
      <c r="AA37" s="441"/>
      <c r="AB37" s="441"/>
      <c r="AC37" s="441"/>
      <c r="AD37" s="441"/>
      <c r="AE37" s="441"/>
      <c r="AF37" s="441"/>
      <c r="AG37" s="441"/>
      <c r="AH37" s="441"/>
      <c r="AI37" s="441"/>
      <c r="AJ37" s="442"/>
      <c r="AO37" s="380"/>
      <c r="AP37" s="380"/>
    </row>
    <row r="38" spans="2:47" s="364" customFormat="1" ht="15" customHeight="1" x14ac:dyDescent="0.15">
      <c r="B38" s="416"/>
      <c r="C38" s="416"/>
      <c r="D38" s="418" t="s">
        <v>562</v>
      </c>
      <c r="E38" s="418"/>
      <c r="F38" s="418"/>
      <c r="G38" s="418"/>
      <c r="H38" s="418"/>
      <c r="I38" s="418"/>
      <c r="J38" s="418"/>
      <c r="K38" s="418"/>
      <c r="L38" s="418"/>
      <c r="M38" s="418"/>
      <c r="N38" s="418"/>
      <c r="O38" s="418"/>
      <c r="P38" s="418"/>
      <c r="Q38" s="418"/>
      <c r="R38" s="418"/>
      <c r="S38" s="418"/>
      <c r="T38" s="440"/>
      <c r="U38" s="441"/>
      <c r="V38" s="441"/>
      <c r="W38" s="441"/>
      <c r="X38" s="441"/>
      <c r="Y38" s="441"/>
      <c r="Z38" s="441"/>
      <c r="AA38" s="441"/>
      <c r="AB38" s="441"/>
      <c r="AC38" s="441"/>
      <c r="AD38" s="441"/>
      <c r="AE38" s="441"/>
      <c r="AF38" s="441"/>
      <c r="AG38" s="441"/>
      <c r="AH38" s="441"/>
      <c r="AI38" s="441"/>
      <c r="AJ38" s="442"/>
      <c r="AO38" s="380"/>
      <c r="AP38" s="380"/>
    </row>
    <row r="39" spans="2:47" s="364" customFormat="1" ht="15" customHeight="1" x14ac:dyDescent="0.15">
      <c r="B39" s="416"/>
      <c r="C39" s="416"/>
      <c r="D39" s="418" t="s">
        <v>563</v>
      </c>
      <c r="E39" s="418"/>
      <c r="F39" s="418"/>
      <c r="G39" s="418"/>
      <c r="H39" s="418"/>
      <c r="I39" s="418"/>
      <c r="J39" s="418"/>
      <c r="K39" s="418"/>
      <c r="L39" s="418"/>
      <c r="M39" s="418"/>
      <c r="N39" s="418"/>
      <c r="O39" s="418"/>
      <c r="P39" s="418"/>
      <c r="Q39" s="418"/>
      <c r="R39" s="418"/>
      <c r="S39" s="418"/>
      <c r="T39" s="440"/>
      <c r="U39" s="441"/>
      <c r="V39" s="441"/>
      <c r="W39" s="441"/>
      <c r="X39" s="441"/>
      <c r="Y39" s="441"/>
      <c r="Z39" s="441"/>
      <c r="AA39" s="441"/>
      <c r="AB39" s="441"/>
      <c r="AC39" s="441"/>
      <c r="AD39" s="441"/>
      <c r="AE39" s="441"/>
      <c r="AF39" s="441"/>
      <c r="AG39" s="441"/>
      <c r="AH39" s="441"/>
      <c r="AI39" s="441"/>
      <c r="AJ39" s="442"/>
      <c r="AO39" s="380"/>
      <c r="AP39" s="380"/>
    </row>
    <row r="40" spans="2:47" s="364" customFormat="1" ht="15" customHeight="1" x14ac:dyDescent="0.15">
      <c r="B40" s="416"/>
      <c r="C40" s="416"/>
      <c r="D40" s="418" t="s">
        <v>564</v>
      </c>
      <c r="E40" s="418"/>
      <c r="F40" s="418"/>
      <c r="G40" s="418"/>
      <c r="H40" s="418"/>
      <c r="I40" s="418"/>
      <c r="J40" s="418"/>
      <c r="K40" s="418"/>
      <c r="L40" s="418"/>
      <c r="M40" s="418"/>
      <c r="N40" s="418"/>
      <c r="O40" s="418"/>
      <c r="P40" s="418"/>
      <c r="Q40" s="418"/>
      <c r="R40" s="418"/>
      <c r="S40" s="418"/>
      <c r="T40" s="440"/>
      <c r="U40" s="441"/>
      <c r="V40" s="441"/>
      <c r="W40" s="441"/>
      <c r="X40" s="441"/>
      <c r="Y40" s="441"/>
      <c r="Z40" s="441"/>
      <c r="AA40" s="441"/>
      <c r="AB40" s="441"/>
      <c r="AC40" s="441"/>
      <c r="AD40" s="441"/>
      <c r="AE40" s="441"/>
      <c r="AF40" s="441"/>
      <c r="AG40" s="441"/>
      <c r="AH40" s="441"/>
      <c r="AI40" s="441"/>
      <c r="AJ40" s="442"/>
      <c r="AO40" s="380"/>
      <c r="AP40" s="380"/>
    </row>
    <row r="41" spans="2:47" s="364" customFormat="1" ht="15" customHeight="1" x14ac:dyDescent="0.15">
      <c r="B41" s="421"/>
      <c r="C41" s="422"/>
      <c r="D41" s="423" t="s">
        <v>565</v>
      </c>
      <c r="E41" s="424"/>
      <c r="F41" s="424"/>
      <c r="G41" s="424"/>
      <c r="H41" s="424"/>
      <c r="I41" s="424"/>
      <c r="J41" s="424"/>
      <c r="K41" s="424"/>
      <c r="L41" s="424"/>
      <c r="M41" s="424"/>
      <c r="N41" s="424"/>
      <c r="O41" s="424"/>
      <c r="P41" s="424"/>
      <c r="Q41" s="424"/>
      <c r="R41" s="424"/>
      <c r="S41" s="425"/>
      <c r="T41" s="426"/>
      <c r="U41" s="427"/>
      <c r="V41" s="427"/>
      <c r="W41" s="427"/>
      <c r="X41" s="427"/>
      <c r="Y41" s="427"/>
      <c r="Z41" s="427"/>
      <c r="AA41" s="427"/>
      <c r="AB41" s="427"/>
      <c r="AC41" s="427"/>
      <c r="AD41" s="427"/>
      <c r="AE41" s="427"/>
      <c r="AF41" s="427"/>
      <c r="AG41" s="427"/>
      <c r="AH41" s="427"/>
      <c r="AI41" s="427"/>
      <c r="AJ41" s="428"/>
      <c r="AO41" s="380"/>
      <c r="AP41" s="380"/>
    </row>
    <row r="42" spans="2:47" s="364" customFormat="1" ht="15" customHeight="1" x14ac:dyDescent="0.15">
      <c r="B42" s="421"/>
      <c r="C42" s="422"/>
      <c r="D42" s="423" t="s">
        <v>566</v>
      </c>
      <c r="E42" s="424"/>
      <c r="F42" s="424"/>
      <c r="G42" s="424"/>
      <c r="H42" s="424"/>
      <c r="I42" s="424"/>
      <c r="J42" s="424"/>
      <c r="K42" s="424"/>
      <c r="L42" s="424"/>
      <c r="M42" s="424"/>
      <c r="N42" s="424"/>
      <c r="O42" s="424"/>
      <c r="P42" s="424"/>
      <c r="Q42" s="424"/>
      <c r="R42" s="424"/>
      <c r="S42" s="424"/>
      <c r="T42" s="429"/>
      <c r="U42" s="430"/>
      <c r="V42" s="430"/>
      <c r="W42" s="430"/>
      <c r="X42" s="430"/>
      <c r="Y42" s="430"/>
      <c r="Z42" s="430"/>
      <c r="AA42" s="430"/>
      <c r="AB42" s="430"/>
      <c r="AC42" s="430"/>
      <c r="AD42" s="430"/>
      <c r="AE42" s="430"/>
      <c r="AF42" s="430"/>
      <c r="AG42" s="430"/>
      <c r="AH42" s="430"/>
      <c r="AI42" s="430"/>
      <c r="AJ42" s="431"/>
      <c r="AK42" s="383"/>
      <c r="AO42" s="380"/>
      <c r="AP42" s="380"/>
    </row>
    <row r="43" spans="2:47" s="364" customFormat="1" ht="15" customHeight="1" x14ac:dyDescent="0.15">
      <c r="B43" s="416"/>
      <c r="C43" s="416"/>
      <c r="D43" s="418" t="s">
        <v>567</v>
      </c>
      <c r="E43" s="418"/>
      <c r="F43" s="418"/>
      <c r="G43" s="418"/>
      <c r="H43" s="418"/>
      <c r="I43" s="418"/>
      <c r="J43" s="418"/>
      <c r="K43" s="418"/>
      <c r="L43" s="418"/>
      <c r="M43" s="418"/>
      <c r="N43" s="418"/>
      <c r="O43" s="418"/>
      <c r="P43" s="418"/>
      <c r="Q43" s="418"/>
      <c r="R43" s="418"/>
      <c r="S43" s="418"/>
      <c r="T43" s="419" t="s">
        <v>568</v>
      </c>
      <c r="U43" s="419"/>
      <c r="V43" s="419"/>
      <c r="W43" s="419"/>
      <c r="X43" s="419"/>
      <c r="Y43" s="419"/>
      <c r="Z43" s="419"/>
      <c r="AA43" s="419"/>
      <c r="AB43" s="419"/>
      <c r="AC43" s="419"/>
      <c r="AD43" s="419"/>
      <c r="AE43" s="419"/>
      <c r="AF43" s="419"/>
      <c r="AG43" s="419"/>
      <c r="AH43" s="419"/>
      <c r="AI43" s="419"/>
      <c r="AJ43" s="419"/>
      <c r="AO43" s="380"/>
      <c r="AP43" s="380"/>
    </row>
    <row r="44" spans="2:47" s="364" customFormat="1" ht="15" customHeight="1" x14ac:dyDescent="0.15">
      <c r="B44" s="416"/>
      <c r="C44" s="416"/>
      <c r="D44" s="420" t="s">
        <v>569</v>
      </c>
      <c r="E44" s="420"/>
      <c r="F44" s="420"/>
      <c r="G44" s="420"/>
      <c r="H44" s="420"/>
      <c r="I44" s="420"/>
      <c r="J44" s="420"/>
      <c r="K44" s="420"/>
      <c r="L44" s="420"/>
      <c r="M44" s="420"/>
      <c r="N44" s="420"/>
      <c r="O44" s="420"/>
      <c r="P44" s="420"/>
      <c r="Q44" s="420"/>
      <c r="R44" s="420"/>
      <c r="S44" s="420"/>
      <c r="T44" s="419"/>
      <c r="U44" s="419"/>
      <c r="V44" s="419"/>
      <c r="W44" s="419"/>
      <c r="X44" s="419"/>
      <c r="Y44" s="419"/>
      <c r="Z44" s="419"/>
      <c r="AA44" s="419"/>
      <c r="AB44" s="419"/>
      <c r="AC44" s="419"/>
      <c r="AD44" s="419"/>
      <c r="AE44" s="419"/>
      <c r="AF44" s="419"/>
      <c r="AG44" s="419"/>
      <c r="AH44" s="419"/>
      <c r="AI44" s="419"/>
      <c r="AJ44" s="419"/>
      <c r="AO44" s="380"/>
      <c r="AP44" s="380"/>
    </row>
    <row r="45" spans="2:47" s="364" customFormat="1" ht="30" customHeight="1" x14ac:dyDescent="0.15">
      <c r="B45" s="416"/>
      <c r="C45" s="416"/>
      <c r="D45" s="417" t="s">
        <v>570</v>
      </c>
      <c r="E45" s="417"/>
      <c r="F45" s="417"/>
      <c r="G45" s="417"/>
      <c r="H45" s="417"/>
      <c r="I45" s="417"/>
      <c r="J45" s="417"/>
      <c r="K45" s="417"/>
      <c r="L45" s="417"/>
      <c r="M45" s="417"/>
      <c r="N45" s="417"/>
      <c r="O45" s="417"/>
      <c r="P45" s="417"/>
      <c r="Q45" s="417"/>
      <c r="R45" s="417"/>
      <c r="S45" s="417"/>
      <c r="T45" s="419"/>
      <c r="U45" s="419"/>
      <c r="V45" s="419"/>
      <c r="W45" s="419"/>
      <c r="X45" s="419"/>
      <c r="Y45" s="419"/>
      <c r="Z45" s="419"/>
      <c r="AA45" s="419"/>
      <c r="AB45" s="419"/>
      <c r="AC45" s="419"/>
      <c r="AD45" s="419"/>
      <c r="AE45" s="419"/>
      <c r="AF45" s="419"/>
      <c r="AG45" s="419"/>
      <c r="AH45" s="419"/>
      <c r="AI45" s="419"/>
      <c r="AJ45" s="419"/>
      <c r="AO45" s="380"/>
      <c r="AP45" s="380"/>
    </row>
    <row r="46" spans="2:47" s="364" customFormat="1" ht="30" customHeight="1" x14ac:dyDescent="0.15">
      <c r="B46" s="432"/>
      <c r="C46" s="432"/>
      <c r="D46" s="433" t="s">
        <v>571</v>
      </c>
      <c r="E46" s="433"/>
      <c r="F46" s="433"/>
      <c r="G46" s="433"/>
      <c r="H46" s="433"/>
      <c r="I46" s="433"/>
      <c r="J46" s="433"/>
      <c r="K46" s="433"/>
      <c r="L46" s="433"/>
      <c r="M46" s="433"/>
      <c r="N46" s="433"/>
      <c r="O46" s="433"/>
      <c r="P46" s="433"/>
      <c r="Q46" s="433"/>
      <c r="R46" s="433"/>
      <c r="S46" s="433"/>
      <c r="T46" s="419"/>
      <c r="U46" s="419"/>
      <c r="V46" s="419"/>
      <c r="W46" s="419"/>
      <c r="X46" s="419"/>
      <c r="Y46" s="419"/>
      <c r="Z46" s="419"/>
      <c r="AA46" s="419"/>
      <c r="AB46" s="419"/>
      <c r="AC46" s="419"/>
      <c r="AD46" s="419"/>
      <c r="AE46" s="419"/>
      <c r="AF46" s="419"/>
      <c r="AG46" s="419"/>
      <c r="AH46" s="419"/>
      <c r="AI46" s="419"/>
      <c r="AJ46" s="419"/>
      <c r="AO46" s="380"/>
      <c r="AP46" s="380"/>
    </row>
    <row r="47" spans="2:47" s="364" customFormat="1" ht="15" customHeight="1" x14ac:dyDescent="0.15">
      <c r="B47" s="416"/>
      <c r="C47" s="416"/>
      <c r="D47" s="418" t="s">
        <v>572</v>
      </c>
      <c r="E47" s="418"/>
      <c r="F47" s="418"/>
      <c r="G47" s="418"/>
      <c r="H47" s="418"/>
      <c r="I47" s="418"/>
      <c r="J47" s="418"/>
      <c r="K47" s="418"/>
      <c r="L47" s="418"/>
      <c r="M47" s="418"/>
      <c r="N47" s="418"/>
      <c r="O47" s="418"/>
      <c r="P47" s="418"/>
      <c r="Q47" s="418"/>
      <c r="R47" s="418"/>
      <c r="S47" s="418"/>
      <c r="T47" s="419"/>
      <c r="U47" s="419"/>
      <c r="V47" s="419"/>
      <c r="W47" s="419"/>
      <c r="X47" s="419"/>
      <c r="Y47" s="419"/>
      <c r="Z47" s="419"/>
      <c r="AA47" s="419"/>
      <c r="AB47" s="419"/>
      <c r="AC47" s="419"/>
      <c r="AD47" s="419"/>
      <c r="AE47" s="419"/>
      <c r="AF47" s="419"/>
      <c r="AG47" s="419"/>
      <c r="AH47" s="419"/>
      <c r="AI47" s="419"/>
      <c r="AJ47" s="419"/>
      <c r="AO47" s="380"/>
      <c r="AP47" s="380"/>
    </row>
    <row r="48" spans="2:47" s="364" customFormat="1" ht="15" customHeight="1" x14ac:dyDescent="0.15">
      <c r="B48" s="416"/>
      <c r="C48" s="416"/>
      <c r="D48" s="418" t="s">
        <v>573</v>
      </c>
      <c r="E48" s="418"/>
      <c r="F48" s="418"/>
      <c r="G48" s="418"/>
      <c r="H48" s="418"/>
      <c r="I48" s="418"/>
      <c r="J48" s="418"/>
      <c r="K48" s="418"/>
      <c r="L48" s="418"/>
      <c r="M48" s="418"/>
      <c r="N48" s="418"/>
      <c r="O48" s="418"/>
      <c r="P48" s="418"/>
      <c r="Q48" s="418"/>
      <c r="R48" s="418"/>
      <c r="S48" s="418"/>
      <c r="T48" s="419"/>
      <c r="U48" s="419"/>
      <c r="V48" s="419"/>
      <c r="W48" s="419"/>
      <c r="X48" s="419"/>
      <c r="Y48" s="419"/>
      <c r="Z48" s="419"/>
      <c r="AA48" s="419"/>
      <c r="AB48" s="419"/>
      <c r="AC48" s="419"/>
      <c r="AD48" s="419"/>
      <c r="AE48" s="419"/>
      <c r="AF48" s="419"/>
      <c r="AG48" s="419"/>
      <c r="AH48" s="419"/>
      <c r="AI48" s="419"/>
      <c r="AJ48" s="419"/>
      <c r="AO48" s="380"/>
      <c r="AP48" s="380"/>
      <c r="AU48" s="384" t="s">
        <v>574</v>
      </c>
    </row>
    <row r="49" spans="2:74" s="364" customFormat="1" ht="15" customHeight="1" x14ac:dyDescent="0.15">
      <c r="B49" s="416"/>
      <c r="C49" s="416"/>
      <c r="D49" s="418" t="s">
        <v>575</v>
      </c>
      <c r="E49" s="418"/>
      <c r="F49" s="418"/>
      <c r="G49" s="418"/>
      <c r="H49" s="418"/>
      <c r="I49" s="418"/>
      <c r="J49" s="418"/>
      <c r="K49" s="418"/>
      <c r="L49" s="418"/>
      <c r="M49" s="418"/>
      <c r="N49" s="418"/>
      <c r="O49" s="418"/>
      <c r="P49" s="418"/>
      <c r="Q49" s="418"/>
      <c r="R49" s="418"/>
      <c r="S49" s="418"/>
      <c r="T49" s="419"/>
      <c r="U49" s="419"/>
      <c r="V49" s="419"/>
      <c r="W49" s="419"/>
      <c r="X49" s="419"/>
      <c r="Y49" s="419"/>
      <c r="Z49" s="419"/>
      <c r="AA49" s="419"/>
      <c r="AB49" s="419"/>
      <c r="AC49" s="419"/>
      <c r="AD49" s="419"/>
      <c r="AE49" s="419"/>
      <c r="AF49" s="419"/>
      <c r="AG49" s="419"/>
      <c r="AH49" s="419"/>
      <c r="AI49" s="419"/>
      <c r="AJ49" s="419"/>
      <c r="AO49" s="380"/>
      <c r="AP49" s="380"/>
      <c r="AU49" s="384"/>
    </row>
    <row r="50" spans="2:74" s="364" customFormat="1" ht="15" customHeight="1" x14ac:dyDescent="0.15">
      <c r="B50" s="416"/>
      <c r="C50" s="416"/>
      <c r="D50" s="417" t="s">
        <v>576</v>
      </c>
      <c r="E50" s="417"/>
      <c r="F50" s="417"/>
      <c r="G50" s="417"/>
      <c r="H50" s="417"/>
      <c r="I50" s="417"/>
      <c r="J50" s="417"/>
      <c r="K50" s="417"/>
      <c r="L50" s="417"/>
      <c r="M50" s="417"/>
      <c r="N50" s="417"/>
      <c r="O50" s="417"/>
      <c r="P50" s="417"/>
      <c r="Q50" s="417"/>
      <c r="R50" s="417"/>
      <c r="S50" s="417"/>
      <c r="T50" s="419"/>
      <c r="U50" s="419"/>
      <c r="V50" s="419"/>
      <c r="W50" s="419"/>
      <c r="X50" s="419"/>
      <c r="Y50" s="419"/>
      <c r="Z50" s="419"/>
      <c r="AA50" s="419"/>
      <c r="AB50" s="419"/>
      <c r="AC50" s="419"/>
      <c r="AD50" s="419"/>
      <c r="AE50" s="419"/>
      <c r="AF50" s="419"/>
      <c r="AG50" s="419"/>
      <c r="AH50" s="419"/>
      <c r="AI50" s="419"/>
      <c r="AJ50" s="419"/>
      <c r="AO50" s="380"/>
      <c r="AP50" s="380"/>
    </row>
    <row r="51" spans="2:74" s="364" customFormat="1" ht="15" customHeight="1" x14ac:dyDescent="0.15">
      <c r="B51" s="416"/>
      <c r="C51" s="416"/>
      <c r="D51" s="417" t="s">
        <v>577</v>
      </c>
      <c r="E51" s="417"/>
      <c r="F51" s="417"/>
      <c r="G51" s="417"/>
      <c r="H51" s="417"/>
      <c r="I51" s="417"/>
      <c r="J51" s="417"/>
      <c r="K51" s="417"/>
      <c r="L51" s="417"/>
      <c r="M51" s="417"/>
      <c r="N51" s="417"/>
      <c r="O51" s="417"/>
      <c r="P51" s="417"/>
      <c r="Q51" s="417"/>
      <c r="R51" s="417"/>
      <c r="S51" s="417"/>
      <c r="T51" s="419"/>
      <c r="U51" s="419"/>
      <c r="V51" s="419"/>
      <c r="W51" s="419"/>
      <c r="X51" s="419"/>
      <c r="Y51" s="419"/>
      <c r="Z51" s="419"/>
      <c r="AA51" s="419"/>
      <c r="AB51" s="419"/>
      <c r="AC51" s="419"/>
      <c r="AD51" s="419"/>
      <c r="AE51" s="419"/>
      <c r="AF51" s="419"/>
      <c r="AG51" s="419"/>
      <c r="AH51" s="419"/>
      <c r="AI51" s="419"/>
      <c r="AJ51" s="419"/>
      <c r="AO51" s="380"/>
      <c r="AP51" s="380"/>
    </row>
    <row r="52" spans="2:74" s="364" customFormat="1" ht="15" customHeight="1" x14ac:dyDescent="0.15">
      <c r="B52" s="416"/>
      <c r="C52" s="416"/>
      <c r="D52" s="418" t="s">
        <v>578</v>
      </c>
      <c r="E52" s="418"/>
      <c r="F52" s="418"/>
      <c r="G52" s="418"/>
      <c r="H52" s="418"/>
      <c r="I52" s="418"/>
      <c r="J52" s="418"/>
      <c r="K52" s="418"/>
      <c r="L52" s="418"/>
      <c r="M52" s="418"/>
      <c r="N52" s="418"/>
      <c r="O52" s="418"/>
      <c r="P52" s="418"/>
      <c r="Q52" s="418"/>
      <c r="R52" s="418"/>
      <c r="S52" s="418"/>
      <c r="T52" s="419"/>
      <c r="U52" s="419"/>
      <c r="V52" s="419"/>
      <c r="W52" s="419"/>
      <c r="X52" s="419"/>
      <c r="Y52" s="419"/>
      <c r="Z52" s="419"/>
      <c r="AA52" s="419"/>
      <c r="AB52" s="419"/>
      <c r="AC52" s="419"/>
      <c r="AD52" s="419"/>
      <c r="AE52" s="419"/>
      <c r="AF52" s="419"/>
      <c r="AG52" s="419"/>
      <c r="AH52" s="419"/>
      <c r="AI52" s="419"/>
      <c r="AJ52" s="419"/>
      <c r="AO52" s="380"/>
      <c r="AP52" s="380"/>
    </row>
    <row r="53" spans="2:74" s="364" customFormat="1" ht="15" customHeight="1" x14ac:dyDescent="0.15">
      <c r="B53" s="416"/>
      <c r="C53" s="416"/>
      <c r="D53" s="418" t="s">
        <v>579</v>
      </c>
      <c r="E53" s="418"/>
      <c r="F53" s="418"/>
      <c r="G53" s="418"/>
      <c r="H53" s="418"/>
      <c r="I53" s="418"/>
      <c r="J53" s="418"/>
      <c r="K53" s="418"/>
      <c r="L53" s="418"/>
      <c r="M53" s="418"/>
      <c r="N53" s="418"/>
      <c r="O53" s="418"/>
      <c r="P53" s="418"/>
      <c r="Q53" s="418"/>
      <c r="R53" s="418"/>
      <c r="S53" s="418"/>
      <c r="T53" s="419"/>
      <c r="U53" s="419"/>
      <c r="V53" s="419"/>
      <c r="W53" s="419"/>
      <c r="X53" s="419"/>
      <c r="Y53" s="419"/>
      <c r="Z53" s="419"/>
      <c r="AA53" s="419"/>
      <c r="AB53" s="419"/>
      <c r="AC53" s="419"/>
      <c r="AD53" s="419"/>
      <c r="AE53" s="419"/>
      <c r="AF53" s="419"/>
      <c r="AG53" s="419"/>
      <c r="AH53" s="419"/>
      <c r="AI53" s="419"/>
      <c r="AJ53" s="419"/>
      <c r="AO53" s="380"/>
      <c r="AP53" s="380"/>
    </row>
    <row r="54" spans="2:74" s="364" customFormat="1" ht="15" customHeight="1" x14ac:dyDescent="0.15">
      <c r="B54" s="416"/>
      <c r="C54" s="416"/>
      <c r="D54" s="418" t="s">
        <v>580</v>
      </c>
      <c r="E54" s="418"/>
      <c r="F54" s="418"/>
      <c r="G54" s="418"/>
      <c r="H54" s="418"/>
      <c r="I54" s="418"/>
      <c r="J54" s="418"/>
      <c r="K54" s="418"/>
      <c r="L54" s="418"/>
      <c r="M54" s="418"/>
      <c r="N54" s="418"/>
      <c r="O54" s="418"/>
      <c r="P54" s="418"/>
      <c r="Q54" s="418"/>
      <c r="R54" s="418"/>
      <c r="S54" s="418"/>
      <c r="T54" s="419"/>
      <c r="U54" s="419"/>
      <c r="V54" s="419"/>
      <c r="W54" s="419"/>
      <c r="X54" s="419"/>
      <c r="Y54" s="419"/>
      <c r="Z54" s="419"/>
      <c r="AA54" s="419"/>
      <c r="AB54" s="419"/>
      <c r="AC54" s="419"/>
      <c r="AD54" s="419"/>
      <c r="AE54" s="419"/>
      <c r="AF54" s="419"/>
      <c r="AG54" s="419"/>
      <c r="AH54" s="419"/>
      <c r="AI54" s="419"/>
      <c r="AJ54" s="419"/>
      <c r="AO54" s="380"/>
      <c r="AP54" s="380"/>
    </row>
    <row r="55" spans="2:74" s="364" customFormat="1" ht="15" customHeight="1" x14ac:dyDescent="0.15">
      <c r="B55" s="385"/>
      <c r="C55" s="385"/>
      <c r="D55" s="386"/>
      <c r="E55" s="386"/>
      <c r="F55" s="386"/>
      <c r="G55" s="386"/>
      <c r="H55" s="386"/>
      <c r="I55" s="386"/>
      <c r="J55" s="386"/>
      <c r="K55" s="386"/>
      <c r="L55" s="386"/>
      <c r="M55" s="386"/>
      <c r="N55" s="386"/>
      <c r="O55" s="386"/>
      <c r="P55" s="386"/>
      <c r="Q55" s="386"/>
      <c r="R55" s="386"/>
      <c r="S55" s="386"/>
      <c r="T55" s="387"/>
      <c r="U55" s="387"/>
      <c r="V55" s="387"/>
      <c r="W55" s="387"/>
      <c r="X55" s="387"/>
      <c r="Y55" s="387"/>
      <c r="Z55" s="387"/>
      <c r="AA55" s="387"/>
      <c r="AB55" s="387"/>
      <c r="AC55" s="387"/>
      <c r="AD55" s="387"/>
      <c r="AE55" s="387"/>
      <c r="AF55" s="387"/>
      <c r="AG55" s="387"/>
      <c r="AH55" s="387"/>
      <c r="AI55" s="387"/>
      <c r="AJ55" s="387"/>
      <c r="AO55" s="380"/>
      <c r="AP55" s="380"/>
    </row>
    <row r="56" spans="2:74" s="364" customFormat="1" ht="15" customHeight="1" x14ac:dyDescent="0.15">
      <c r="B56" s="388" t="s">
        <v>340</v>
      </c>
      <c r="C56" s="388"/>
      <c r="D56" s="387" t="s">
        <v>581</v>
      </c>
      <c r="E56" s="386" t="s">
        <v>582</v>
      </c>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389"/>
      <c r="AI56" s="389"/>
      <c r="AJ56" s="389"/>
      <c r="AO56" s="390"/>
      <c r="AP56" s="391"/>
      <c r="AQ56" s="391"/>
      <c r="AR56" s="391"/>
      <c r="AS56" s="391"/>
      <c r="AT56" s="391"/>
      <c r="AU56" s="391"/>
      <c r="AV56" s="391"/>
      <c r="AW56" s="380"/>
    </row>
    <row r="57" spans="2:74" s="364" customFormat="1" ht="14.25" customHeight="1" x14ac:dyDescent="0.15">
      <c r="B57" s="392"/>
      <c r="C57" s="386"/>
      <c r="D57" s="387" t="s">
        <v>583</v>
      </c>
      <c r="E57" s="386" t="s">
        <v>584</v>
      </c>
      <c r="F57" s="387"/>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P57" s="393"/>
      <c r="AQ57" s="393"/>
      <c r="AR57" s="393"/>
      <c r="AS57" s="393"/>
      <c r="AT57" s="393"/>
      <c r="AU57" s="393"/>
      <c r="AV57" s="380"/>
      <c r="AW57" s="380"/>
    </row>
    <row r="58" spans="2:74" s="364" customFormat="1" ht="14.25" customHeight="1" x14ac:dyDescent="0.15">
      <c r="B58" s="386"/>
      <c r="C58" s="386"/>
      <c r="D58" s="386"/>
      <c r="E58" s="386"/>
      <c r="F58" s="386"/>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row>
    <row r="59" spans="2:74" ht="14.25" customHeight="1"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O59" s="364"/>
      <c r="AP59" s="364"/>
      <c r="AQ59" s="364"/>
      <c r="AR59" s="364"/>
      <c r="AS59" s="364"/>
      <c r="AT59" s="364"/>
      <c r="AU59" s="364"/>
      <c r="AV59" s="364"/>
      <c r="AW59" s="364"/>
      <c r="AX59" s="364"/>
      <c r="AY59" s="364"/>
      <c r="AZ59" s="364"/>
      <c r="BA59" s="364"/>
      <c r="BB59" s="364"/>
      <c r="BC59" s="364"/>
      <c r="BD59" s="364"/>
      <c r="BE59" s="364"/>
      <c r="BF59" s="364"/>
      <c r="BG59" s="364"/>
      <c r="BH59" s="364"/>
      <c r="BI59" s="364"/>
      <c r="BJ59" s="364"/>
      <c r="BK59" s="364"/>
      <c r="BL59" s="364"/>
      <c r="BM59" s="364"/>
      <c r="BN59" s="364"/>
      <c r="BO59" s="364"/>
      <c r="BP59" s="364"/>
      <c r="BQ59" s="364"/>
      <c r="BR59" s="364"/>
      <c r="BS59" s="364"/>
      <c r="BT59" s="364"/>
      <c r="BU59" s="364"/>
      <c r="BV59" s="364"/>
    </row>
    <row r="60" spans="2:74" ht="14.25" customHeight="1" x14ac:dyDescent="0.15">
      <c r="B60" s="364"/>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row>
    <row r="61" spans="2:74" ht="20.100000000000001" customHeight="1" x14ac:dyDescent="0.15">
      <c r="B61" s="364"/>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row>
    <row r="62" spans="2:74" ht="20.100000000000001" customHeight="1" x14ac:dyDescent="0.15">
      <c r="B62" s="364"/>
      <c r="C62" s="364"/>
      <c r="D62" s="364"/>
      <c r="E62" s="364"/>
      <c r="F62" s="364"/>
      <c r="G62" s="364"/>
      <c r="H62" s="364"/>
      <c r="I62" s="364"/>
      <c r="J62" s="364"/>
      <c r="K62" s="364"/>
      <c r="L62" s="364"/>
      <c r="M62" s="364"/>
      <c r="N62" s="364"/>
      <c r="O62" s="364"/>
      <c r="P62" s="364"/>
      <c r="Q62" s="364"/>
      <c r="R62" s="364"/>
      <c r="S62" s="364"/>
      <c r="T62" s="364"/>
      <c r="U62" s="364"/>
      <c r="V62" s="364"/>
      <c r="W62" s="364"/>
      <c r="X62" s="364"/>
      <c r="Y62" s="364"/>
      <c r="Z62" s="364"/>
      <c r="AA62" s="364"/>
      <c r="AB62" s="364"/>
      <c r="AC62" s="364"/>
      <c r="AD62" s="364"/>
      <c r="AE62" s="364"/>
      <c r="AF62" s="364"/>
      <c r="AG62" s="364"/>
      <c r="AH62" s="364"/>
      <c r="AI62" s="364"/>
      <c r="AJ62" s="364"/>
    </row>
    <row r="63" spans="2:74" ht="20.100000000000001" customHeight="1" x14ac:dyDescent="0.15">
      <c r="B63" s="364"/>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row>
    <row r="64" spans="2:74" ht="20.100000000000001" customHeight="1" x14ac:dyDescent="0.15">
      <c r="B64" s="364"/>
      <c r="C64" s="364"/>
      <c r="D64" s="364"/>
      <c r="E64" s="364"/>
      <c r="F64" s="364"/>
      <c r="G64" s="364"/>
      <c r="H64" s="364"/>
      <c r="I64" s="364"/>
      <c r="J64" s="364"/>
      <c r="K64" s="364"/>
      <c r="L64" s="364"/>
      <c r="M64" s="364"/>
      <c r="N64" s="364"/>
      <c r="O64" s="364"/>
      <c r="P64" s="364"/>
      <c r="Q64" s="364"/>
      <c r="R64" s="364"/>
      <c r="S64" s="364"/>
      <c r="T64" s="364"/>
      <c r="U64" s="364"/>
      <c r="V64" s="364"/>
      <c r="W64" s="364"/>
      <c r="X64" s="364"/>
      <c r="Y64" s="364"/>
      <c r="Z64" s="364"/>
      <c r="AA64" s="364"/>
      <c r="AB64" s="364"/>
      <c r="AC64" s="364"/>
      <c r="AD64" s="364"/>
      <c r="AE64" s="364"/>
      <c r="AF64" s="364"/>
      <c r="AG64" s="364"/>
      <c r="AH64" s="364"/>
      <c r="AI64" s="364"/>
      <c r="AJ64" s="364"/>
    </row>
    <row r="65" spans="2:36" ht="20.100000000000001" customHeight="1" x14ac:dyDescent="0.15">
      <c r="B65" s="364"/>
      <c r="C65" s="364"/>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row>
    <row r="66" spans="2:36" ht="20.100000000000001" customHeight="1" x14ac:dyDescent="0.15">
      <c r="B66" s="364"/>
      <c r="C66" s="364"/>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6"/>
  <dataValidations count="1">
    <dataValidation type="list" allowBlank="1" showInputMessage="1" showErrorMessage="1" sqref="B47:C55 B31:B46 C43:C44 C31:C40" xr:uid="{9B5FA644-1A7F-415D-ABA2-49BEDBC21321}">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4D1F3-2AB0-4FCD-AC18-61B74A4CF228}">
  <sheetPr>
    <tabColor rgb="FFFFC000"/>
  </sheetPr>
  <dimension ref="A1:O105"/>
  <sheetViews>
    <sheetView showGridLines="0" view="pageBreakPreview" zoomScaleNormal="100" zoomScaleSheetLayoutView="100" workbookViewId="0"/>
  </sheetViews>
  <sheetFormatPr defaultColWidth="3.875" defaultRowHeight="13.5" x14ac:dyDescent="0.15"/>
  <cols>
    <col min="1" max="1" width="5.625" style="190" customWidth="1"/>
    <col min="2" max="5" width="8.625" style="190" customWidth="1"/>
    <col min="6" max="6" width="9.125" style="190" customWidth="1"/>
    <col min="7" max="7" width="8.625" style="190" customWidth="1"/>
    <col min="8" max="13" width="4.625" style="190" customWidth="1"/>
    <col min="14" max="16384" width="3.875" style="190"/>
  </cols>
  <sheetData>
    <row r="1" spans="1:15" ht="15" customHeight="1" x14ac:dyDescent="0.15">
      <c r="A1" s="188" t="s">
        <v>315</v>
      </c>
      <c r="B1" s="189"/>
      <c r="C1" s="189"/>
      <c r="D1" s="189"/>
      <c r="E1" s="189"/>
      <c r="F1" s="189"/>
      <c r="G1" s="189"/>
      <c r="H1" s="189"/>
      <c r="I1" s="189"/>
      <c r="J1" s="189"/>
      <c r="K1" s="189"/>
      <c r="L1" s="189"/>
      <c r="M1" s="189"/>
      <c r="N1" s="189"/>
      <c r="O1" s="189"/>
    </row>
    <row r="2" spans="1:15" ht="15" customHeight="1" x14ac:dyDescent="0.15">
      <c r="A2" s="191"/>
      <c r="B2" s="189"/>
      <c r="C2" s="189"/>
      <c r="D2" s="189"/>
      <c r="E2" s="189"/>
      <c r="F2" s="189"/>
      <c r="G2" s="189"/>
      <c r="H2" s="189"/>
      <c r="I2" s="189"/>
      <c r="J2" s="189"/>
      <c r="K2" s="189"/>
      <c r="L2" s="189"/>
      <c r="M2" s="189"/>
      <c r="N2" s="189"/>
      <c r="O2" s="189"/>
    </row>
    <row r="3" spans="1:15" ht="15" customHeight="1" x14ac:dyDescent="0.15">
      <c r="A3" s="587" t="s">
        <v>316</v>
      </c>
      <c r="B3" s="588"/>
      <c r="C3" s="588"/>
      <c r="D3" s="589"/>
      <c r="E3" s="192" t="s">
        <v>317</v>
      </c>
      <c r="F3" s="193"/>
      <c r="G3" s="192" t="s">
        <v>318</v>
      </c>
      <c r="H3" s="565"/>
      <c r="I3" s="566"/>
      <c r="J3" s="590"/>
      <c r="K3" s="590"/>
      <c r="L3" s="590"/>
      <c r="M3" s="590"/>
      <c r="N3" s="194"/>
      <c r="O3" s="189"/>
    </row>
    <row r="4" spans="1:15" ht="15" customHeight="1" x14ac:dyDescent="0.15">
      <c r="A4" s="514" t="s">
        <v>142</v>
      </c>
      <c r="B4" s="195" t="s">
        <v>7</v>
      </c>
      <c r="C4" s="552"/>
      <c r="D4" s="553"/>
      <c r="E4" s="553"/>
      <c r="F4" s="553"/>
      <c r="G4" s="553"/>
      <c r="H4" s="553"/>
      <c r="I4" s="553"/>
      <c r="J4" s="553"/>
      <c r="K4" s="553"/>
      <c r="L4" s="553"/>
      <c r="M4" s="554"/>
      <c r="N4" s="189"/>
      <c r="O4" s="189"/>
    </row>
    <row r="5" spans="1:15" ht="15" customHeight="1" x14ac:dyDescent="0.15">
      <c r="A5" s="515"/>
      <c r="B5" s="196" t="s">
        <v>9</v>
      </c>
      <c r="C5" s="555"/>
      <c r="D5" s="556"/>
      <c r="E5" s="556"/>
      <c r="F5" s="556"/>
      <c r="G5" s="556"/>
      <c r="H5" s="556"/>
      <c r="I5" s="556"/>
      <c r="J5" s="556"/>
      <c r="K5" s="556"/>
      <c r="L5" s="556"/>
      <c r="M5" s="557"/>
      <c r="N5" s="189"/>
      <c r="O5" s="189"/>
    </row>
    <row r="6" spans="1:15" ht="15" customHeight="1" x14ac:dyDescent="0.15">
      <c r="A6" s="515"/>
      <c r="B6" s="558" t="s">
        <v>1</v>
      </c>
      <c r="C6" s="197" t="s">
        <v>319</v>
      </c>
      <c r="D6" s="198"/>
      <c r="E6" s="199" t="s">
        <v>320</v>
      </c>
      <c r="F6" s="198"/>
      <c r="G6" s="200" t="s">
        <v>321</v>
      </c>
      <c r="H6" s="200"/>
      <c r="I6" s="200"/>
      <c r="J6" s="200"/>
      <c r="K6" s="200"/>
      <c r="L6" s="200"/>
      <c r="M6" s="201"/>
      <c r="N6" s="189"/>
      <c r="O6" s="189"/>
    </row>
    <row r="7" spans="1:15" ht="15" customHeight="1" x14ac:dyDescent="0.15">
      <c r="A7" s="515"/>
      <c r="B7" s="559"/>
      <c r="C7" s="202"/>
      <c r="D7" s="203"/>
      <c r="E7" s="204"/>
      <c r="F7" s="205"/>
      <c r="G7" s="491"/>
      <c r="H7" s="491"/>
      <c r="I7" s="491"/>
      <c r="J7" s="491"/>
      <c r="K7" s="491"/>
      <c r="L7" s="491"/>
      <c r="M7" s="492"/>
      <c r="N7" s="189"/>
      <c r="O7" s="189"/>
    </row>
    <row r="8" spans="1:15" ht="15" customHeight="1" x14ac:dyDescent="0.15">
      <c r="A8" s="515"/>
      <c r="B8" s="560"/>
      <c r="C8" s="493"/>
      <c r="D8" s="494"/>
      <c r="E8" s="494"/>
      <c r="F8" s="494"/>
      <c r="G8" s="494"/>
      <c r="H8" s="494"/>
      <c r="I8" s="494"/>
      <c r="J8" s="494"/>
      <c r="K8" s="494"/>
      <c r="L8" s="494"/>
      <c r="M8" s="495"/>
      <c r="N8" s="189"/>
      <c r="O8" s="189"/>
    </row>
    <row r="9" spans="1:15" ht="15" customHeight="1" x14ac:dyDescent="0.15">
      <c r="A9" s="515"/>
      <c r="B9" s="206" t="s">
        <v>3</v>
      </c>
      <c r="C9" s="561"/>
      <c r="D9" s="562"/>
      <c r="E9" s="562"/>
      <c r="F9" s="562"/>
      <c r="G9" s="562"/>
      <c r="H9" s="562"/>
      <c r="I9" s="562"/>
      <c r="J9" s="562"/>
      <c r="K9" s="562"/>
      <c r="L9" s="562"/>
      <c r="M9" s="563"/>
      <c r="N9" s="189"/>
      <c r="O9" s="189"/>
    </row>
    <row r="10" spans="1:15" ht="15" customHeight="1" x14ac:dyDescent="0.15">
      <c r="A10" s="516"/>
      <c r="B10" s="207" t="s">
        <v>322</v>
      </c>
      <c r="C10" s="546"/>
      <c r="D10" s="547"/>
      <c r="E10" s="547"/>
      <c r="F10" s="547"/>
      <c r="G10" s="547"/>
      <c r="H10" s="547"/>
      <c r="I10" s="547"/>
      <c r="J10" s="547"/>
      <c r="K10" s="547"/>
      <c r="L10" s="547"/>
      <c r="M10" s="548"/>
      <c r="N10" s="189"/>
      <c r="O10" s="189"/>
    </row>
    <row r="11" spans="1:15" ht="15" customHeight="1" x14ac:dyDescent="0.15">
      <c r="A11" s="514" t="s">
        <v>74</v>
      </c>
      <c r="B11" s="208" t="s">
        <v>7</v>
      </c>
      <c r="C11" s="505"/>
      <c r="D11" s="506"/>
      <c r="E11" s="507"/>
      <c r="F11" s="508" t="s">
        <v>323</v>
      </c>
      <c r="G11" s="509"/>
      <c r="H11" s="209"/>
      <c r="I11" s="509"/>
      <c r="J11" s="209"/>
      <c r="K11" s="509"/>
      <c r="L11" s="209"/>
      <c r="M11" s="210"/>
      <c r="N11" s="189"/>
      <c r="O11" s="189"/>
    </row>
    <row r="12" spans="1:15" ht="15" customHeight="1" x14ac:dyDescent="0.15">
      <c r="A12" s="515"/>
      <c r="B12" s="211" t="s">
        <v>17</v>
      </c>
      <c r="C12" s="493"/>
      <c r="D12" s="494"/>
      <c r="E12" s="495"/>
      <c r="F12" s="508"/>
      <c r="G12" s="510"/>
      <c r="H12" s="212" t="s">
        <v>231</v>
      </c>
      <c r="I12" s="510"/>
      <c r="J12" s="212" t="s">
        <v>232</v>
      </c>
      <c r="K12" s="510"/>
      <c r="L12" s="213" t="s">
        <v>324</v>
      </c>
      <c r="M12" s="214"/>
      <c r="N12" s="189"/>
      <c r="O12" s="189"/>
    </row>
    <row r="13" spans="1:15" ht="15" customHeight="1" x14ac:dyDescent="0.15">
      <c r="A13" s="515"/>
      <c r="B13" s="488" t="s">
        <v>15</v>
      </c>
      <c r="C13" s="197" t="s">
        <v>319</v>
      </c>
      <c r="D13" s="198"/>
      <c r="E13" s="199" t="s">
        <v>320</v>
      </c>
      <c r="F13" s="198"/>
      <c r="G13" s="200" t="s">
        <v>321</v>
      </c>
      <c r="H13" s="200"/>
      <c r="I13" s="200"/>
      <c r="J13" s="200"/>
      <c r="K13" s="200"/>
      <c r="L13" s="200"/>
      <c r="M13" s="201"/>
      <c r="N13" s="189"/>
      <c r="O13" s="189"/>
    </row>
    <row r="14" spans="1:15" ht="15" customHeight="1" x14ac:dyDescent="0.15">
      <c r="A14" s="515"/>
      <c r="B14" s="489"/>
      <c r="C14" s="202"/>
      <c r="D14" s="203"/>
      <c r="E14" s="204"/>
      <c r="F14" s="205"/>
      <c r="G14" s="491"/>
      <c r="H14" s="491"/>
      <c r="I14" s="491"/>
      <c r="J14" s="491"/>
      <c r="K14" s="491"/>
      <c r="L14" s="491"/>
      <c r="M14" s="492"/>
      <c r="N14" s="189"/>
      <c r="O14" s="189"/>
    </row>
    <row r="15" spans="1:15" ht="15" customHeight="1" x14ac:dyDescent="0.15">
      <c r="A15" s="515"/>
      <c r="B15" s="490"/>
      <c r="C15" s="493"/>
      <c r="D15" s="494"/>
      <c r="E15" s="494"/>
      <c r="F15" s="494"/>
      <c r="G15" s="494"/>
      <c r="H15" s="494"/>
      <c r="I15" s="494"/>
      <c r="J15" s="494"/>
      <c r="K15" s="494"/>
      <c r="L15" s="494"/>
      <c r="M15" s="495"/>
      <c r="N15" s="189"/>
      <c r="O15" s="189"/>
    </row>
    <row r="16" spans="1:15" ht="15" customHeight="1" x14ac:dyDescent="0.15">
      <c r="A16" s="515"/>
      <c r="B16" s="574" t="s">
        <v>325</v>
      </c>
      <c r="C16" s="575"/>
      <c r="D16" s="575"/>
      <c r="E16" s="575"/>
      <c r="F16" s="575"/>
      <c r="G16" s="576"/>
      <c r="H16" s="574"/>
      <c r="I16" s="575"/>
      <c r="J16" s="575"/>
      <c r="K16" s="575"/>
      <c r="L16" s="575"/>
      <c r="M16" s="576"/>
      <c r="N16" s="189"/>
      <c r="O16" s="189"/>
    </row>
    <row r="17" spans="1:15" ht="15" customHeight="1" x14ac:dyDescent="0.15">
      <c r="A17" s="515"/>
      <c r="B17" s="577" t="s">
        <v>326</v>
      </c>
      <c r="C17" s="578"/>
      <c r="D17" s="523" t="s">
        <v>18</v>
      </c>
      <c r="E17" s="524"/>
      <c r="F17" s="547"/>
      <c r="G17" s="547"/>
      <c r="H17" s="583"/>
      <c r="I17" s="583"/>
      <c r="J17" s="583"/>
      <c r="K17" s="547"/>
      <c r="L17" s="547"/>
      <c r="M17" s="548"/>
      <c r="N17" s="189"/>
      <c r="O17" s="189"/>
    </row>
    <row r="18" spans="1:15" ht="15" customHeight="1" x14ac:dyDescent="0.15">
      <c r="A18" s="515"/>
      <c r="B18" s="579"/>
      <c r="C18" s="580"/>
      <c r="D18" s="570" t="s">
        <v>19</v>
      </c>
      <c r="E18" s="584"/>
      <c r="F18" s="215"/>
      <c r="G18" s="215"/>
      <c r="H18" s="215"/>
      <c r="I18" s="215"/>
      <c r="J18" s="215"/>
      <c r="K18" s="215"/>
      <c r="L18" s="215"/>
      <c r="M18" s="216"/>
      <c r="N18" s="189"/>
      <c r="O18" s="189"/>
    </row>
    <row r="19" spans="1:15" ht="15" customHeight="1" x14ac:dyDescent="0.15">
      <c r="A19" s="515"/>
      <c r="B19" s="581"/>
      <c r="C19" s="582"/>
      <c r="D19" s="585"/>
      <c r="E19" s="586"/>
      <c r="F19" s="217"/>
      <c r="G19" s="217"/>
      <c r="H19" s="217"/>
      <c r="I19" s="217"/>
      <c r="J19" s="217"/>
      <c r="K19" s="217"/>
      <c r="L19" s="217"/>
      <c r="M19" s="218"/>
      <c r="N19" s="189"/>
      <c r="O19" s="189"/>
    </row>
    <row r="20" spans="1:15" ht="15" customHeight="1" x14ac:dyDescent="0.15">
      <c r="A20" s="514" t="s">
        <v>230</v>
      </c>
      <c r="B20" s="208" t="s">
        <v>7</v>
      </c>
      <c r="C20" s="505"/>
      <c r="D20" s="506"/>
      <c r="E20" s="507"/>
      <c r="F20" s="508" t="s">
        <v>323</v>
      </c>
      <c r="G20" s="509"/>
      <c r="H20" s="209"/>
      <c r="I20" s="509"/>
      <c r="J20" s="209"/>
      <c r="K20" s="509"/>
      <c r="L20" s="209"/>
      <c r="M20" s="210"/>
      <c r="N20" s="189"/>
      <c r="O20" s="189"/>
    </row>
    <row r="21" spans="1:15" ht="15" customHeight="1" x14ac:dyDescent="0.15">
      <c r="A21" s="515"/>
      <c r="B21" s="211" t="s">
        <v>17</v>
      </c>
      <c r="C21" s="493"/>
      <c r="D21" s="494"/>
      <c r="E21" s="495"/>
      <c r="F21" s="508"/>
      <c r="G21" s="510"/>
      <c r="H21" s="212" t="s">
        <v>231</v>
      </c>
      <c r="I21" s="510"/>
      <c r="J21" s="212" t="s">
        <v>232</v>
      </c>
      <c r="K21" s="510"/>
      <c r="L21" s="213" t="s">
        <v>324</v>
      </c>
      <c r="M21" s="214"/>
      <c r="N21" s="189"/>
      <c r="O21" s="189"/>
    </row>
    <row r="22" spans="1:15" ht="15" customHeight="1" x14ac:dyDescent="0.15">
      <c r="A22" s="515"/>
      <c r="B22" s="488" t="s">
        <v>15</v>
      </c>
      <c r="C22" s="197" t="s">
        <v>319</v>
      </c>
      <c r="D22" s="219"/>
      <c r="E22" s="199" t="s">
        <v>320</v>
      </c>
      <c r="F22" s="219"/>
      <c r="G22" s="200" t="s">
        <v>321</v>
      </c>
      <c r="H22" s="200"/>
      <c r="I22" s="200"/>
      <c r="J22" s="200"/>
      <c r="K22" s="200"/>
      <c r="L22" s="200"/>
      <c r="M22" s="201"/>
      <c r="N22" s="189"/>
      <c r="O22" s="189"/>
    </row>
    <row r="23" spans="1:15" ht="15" customHeight="1" x14ac:dyDescent="0.15">
      <c r="A23" s="515"/>
      <c r="B23" s="489"/>
      <c r="C23" s="202"/>
      <c r="D23" s="203"/>
      <c r="E23" s="204"/>
      <c r="F23" s="205"/>
      <c r="G23" s="491"/>
      <c r="H23" s="491"/>
      <c r="I23" s="491"/>
      <c r="J23" s="491"/>
      <c r="K23" s="491"/>
      <c r="L23" s="491"/>
      <c r="M23" s="492"/>
      <c r="N23" s="189"/>
      <c r="O23" s="189"/>
    </row>
    <row r="24" spans="1:15" ht="15" customHeight="1" x14ac:dyDescent="0.15">
      <c r="A24" s="515"/>
      <c r="B24" s="490"/>
      <c r="C24" s="493"/>
      <c r="D24" s="494"/>
      <c r="E24" s="494"/>
      <c r="F24" s="494"/>
      <c r="G24" s="494"/>
      <c r="H24" s="494"/>
      <c r="I24" s="494"/>
      <c r="J24" s="494"/>
      <c r="K24" s="494"/>
      <c r="L24" s="494"/>
      <c r="M24" s="495"/>
      <c r="N24" s="189"/>
      <c r="O24" s="189"/>
    </row>
    <row r="25" spans="1:15" ht="15" customHeight="1" x14ac:dyDescent="0.15">
      <c r="A25" s="533" t="s">
        <v>327</v>
      </c>
      <c r="B25" s="534"/>
      <c r="C25" s="534"/>
      <c r="D25" s="535"/>
      <c r="E25" s="535"/>
      <c r="F25" s="536"/>
      <c r="G25" s="537"/>
      <c r="H25" s="538" t="s">
        <v>328</v>
      </c>
      <c r="I25" s="539"/>
      <c r="J25" s="539"/>
      <c r="K25" s="539"/>
      <c r="L25" s="539"/>
      <c r="M25" s="540"/>
      <c r="N25" s="194"/>
      <c r="O25" s="189"/>
    </row>
    <row r="26" spans="1:15" ht="15" hidden="1" customHeight="1" x14ac:dyDescent="0.15">
      <c r="A26" s="564" t="s">
        <v>329</v>
      </c>
      <c r="B26" s="565"/>
      <c r="C26" s="565"/>
      <c r="D26" s="565"/>
      <c r="E26" s="565"/>
      <c r="F26" s="565"/>
      <c r="G26" s="565"/>
      <c r="H26" s="565"/>
      <c r="I26" s="565"/>
      <c r="J26" s="565"/>
      <c r="K26" s="565"/>
      <c r="L26" s="565"/>
      <c r="M26" s="566"/>
      <c r="N26" s="189"/>
      <c r="O26" s="189"/>
    </row>
    <row r="27" spans="1:15" ht="15" hidden="1" customHeight="1" x14ac:dyDescent="0.15">
      <c r="A27" s="570" t="s">
        <v>20</v>
      </c>
      <c r="B27" s="571"/>
      <c r="C27" s="508" t="s">
        <v>330</v>
      </c>
      <c r="D27" s="508"/>
      <c r="E27" s="488" t="s">
        <v>32</v>
      </c>
      <c r="F27" s="558"/>
      <c r="G27" s="199"/>
      <c r="H27" s="199"/>
      <c r="I27" s="199"/>
      <c r="J27" s="199"/>
      <c r="K27" s="199"/>
      <c r="L27" s="199"/>
      <c r="M27" s="220"/>
      <c r="N27" s="189"/>
      <c r="O27" s="189"/>
    </row>
    <row r="28" spans="1:15" ht="15" hidden="1" customHeight="1" x14ac:dyDescent="0.15">
      <c r="A28" s="572"/>
      <c r="B28" s="573"/>
      <c r="C28" s="221" t="s">
        <v>24</v>
      </c>
      <c r="D28" s="221" t="s">
        <v>239</v>
      </c>
      <c r="E28" s="221" t="s">
        <v>24</v>
      </c>
      <c r="F28" s="221" t="s">
        <v>239</v>
      </c>
      <c r="G28" s="189"/>
      <c r="H28" s="189"/>
      <c r="I28" s="189"/>
      <c r="J28" s="189"/>
      <c r="K28" s="189"/>
      <c r="L28" s="189"/>
      <c r="M28" s="222"/>
      <c r="N28" s="189"/>
      <c r="O28" s="189"/>
    </row>
    <row r="29" spans="1:15" ht="15" hidden="1" customHeight="1" x14ac:dyDescent="0.15">
      <c r="A29" s="488" t="s">
        <v>27</v>
      </c>
      <c r="B29" s="567"/>
      <c r="C29" s="221"/>
      <c r="D29" s="221"/>
      <c r="E29" s="221"/>
      <c r="F29" s="221"/>
      <c r="G29" s="189"/>
      <c r="H29" s="189"/>
      <c r="I29" s="189"/>
      <c r="J29" s="189"/>
      <c r="K29" s="189"/>
      <c r="L29" s="189"/>
      <c r="M29" s="222"/>
      <c r="N29" s="189"/>
      <c r="O29" s="189"/>
    </row>
    <row r="30" spans="1:15" ht="15" hidden="1" customHeight="1" x14ac:dyDescent="0.15">
      <c r="A30" s="490" t="s">
        <v>28</v>
      </c>
      <c r="B30" s="568"/>
      <c r="C30" s="221"/>
      <c r="D30" s="221"/>
      <c r="E30" s="221"/>
      <c r="F30" s="221"/>
      <c r="G30" s="189"/>
      <c r="H30" s="189"/>
      <c r="I30" s="189"/>
      <c r="J30" s="189"/>
      <c r="K30" s="189"/>
      <c r="L30" s="189"/>
      <c r="M30" s="222"/>
      <c r="N30" s="189"/>
      <c r="O30" s="189"/>
    </row>
    <row r="31" spans="1:15" ht="15" hidden="1" customHeight="1" x14ac:dyDescent="0.15">
      <c r="A31" s="207" t="s">
        <v>29</v>
      </c>
      <c r="B31" s="223"/>
      <c r="C31" s="508"/>
      <c r="D31" s="508"/>
      <c r="E31" s="508"/>
      <c r="F31" s="508"/>
      <c r="G31" s="189"/>
      <c r="H31" s="189"/>
      <c r="I31" s="189"/>
      <c r="J31" s="189"/>
      <c r="K31" s="189"/>
      <c r="L31" s="189"/>
      <c r="M31" s="222"/>
      <c r="N31" s="189"/>
      <c r="O31" s="189"/>
    </row>
    <row r="32" spans="1:15" ht="15" hidden="1" customHeight="1" x14ac:dyDescent="0.15">
      <c r="A32" s="207" t="s">
        <v>30</v>
      </c>
      <c r="B32" s="223"/>
      <c r="C32" s="569"/>
      <c r="D32" s="569"/>
      <c r="E32" s="569"/>
      <c r="F32" s="569"/>
      <c r="G32" s="224"/>
      <c r="H32" s="224"/>
      <c r="I32" s="224"/>
      <c r="J32" s="224"/>
      <c r="K32" s="224"/>
      <c r="L32" s="224"/>
      <c r="M32" s="225"/>
      <c r="N32" s="194"/>
      <c r="O32" s="189"/>
    </row>
    <row r="33" spans="1:15" ht="15" customHeight="1" x14ac:dyDescent="0.15">
      <c r="A33" s="564" t="s">
        <v>331</v>
      </c>
      <c r="B33" s="565"/>
      <c r="C33" s="565"/>
      <c r="D33" s="565"/>
      <c r="E33" s="565"/>
      <c r="F33" s="565"/>
      <c r="G33" s="565"/>
      <c r="H33" s="565"/>
      <c r="I33" s="565"/>
      <c r="J33" s="565"/>
      <c r="K33" s="565"/>
      <c r="L33" s="565"/>
      <c r="M33" s="566"/>
      <c r="N33" s="194"/>
      <c r="O33" s="189"/>
    </row>
    <row r="34" spans="1:15" ht="15" customHeight="1" x14ac:dyDescent="0.15">
      <c r="A34" s="523" t="s">
        <v>332</v>
      </c>
      <c r="B34" s="524"/>
      <c r="C34" s="525"/>
      <c r="D34" s="526"/>
      <c r="E34" s="526"/>
      <c r="F34" s="526"/>
      <c r="G34" s="526"/>
      <c r="H34" s="526"/>
      <c r="I34" s="526"/>
      <c r="J34" s="526"/>
      <c r="K34" s="526"/>
      <c r="L34" s="526"/>
      <c r="M34" s="527"/>
      <c r="N34" s="194"/>
      <c r="O34" s="189"/>
    </row>
    <row r="35" spans="1:15" ht="24.95" customHeight="1" x14ac:dyDescent="0.15">
      <c r="A35" s="541" t="s">
        <v>333</v>
      </c>
      <c r="B35" s="542"/>
      <c r="C35" s="543"/>
      <c r="D35" s="544"/>
      <c r="E35" s="544"/>
      <c r="F35" s="544"/>
      <c r="G35" s="544"/>
      <c r="H35" s="544"/>
      <c r="I35" s="544"/>
      <c r="J35" s="544"/>
      <c r="K35" s="544"/>
      <c r="L35" s="544"/>
      <c r="M35" s="545"/>
    </row>
    <row r="36" spans="1:15" ht="15" customHeight="1" x14ac:dyDescent="0.15">
      <c r="A36" s="523" t="s">
        <v>49</v>
      </c>
      <c r="B36" s="524"/>
      <c r="C36" s="525"/>
      <c r="D36" s="526"/>
      <c r="E36" s="526"/>
      <c r="F36" s="526"/>
      <c r="G36" s="526"/>
      <c r="H36" s="526"/>
      <c r="I36" s="526"/>
      <c r="J36" s="526"/>
      <c r="K36" s="526"/>
      <c r="L36" s="526"/>
      <c r="M36" s="527"/>
      <c r="N36" s="189"/>
      <c r="O36" s="189"/>
    </row>
    <row r="37" spans="1:15" ht="15" customHeight="1" x14ac:dyDescent="0.15">
      <c r="A37" s="523" t="s">
        <v>50</v>
      </c>
      <c r="B37" s="524"/>
      <c r="C37" s="525"/>
      <c r="D37" s="526"/>
      <c r="E37" s="526"/>
      <c r="F37" s="526"/>
      <c r="G37" s="526"/>
      <c r="H37" s="526"/>
      <c r="I37" s="526"/>
      <c r="J37" s="526"/>
      <c r="K37" s="526"/>
      <c r="L37" s="526"/>
      <c r="M37" s="527"/>
      <c r="N37" s="194"/>
      <c r="O37" s="189"/>
    </row>
    <row r="38" spans="1:15" ht="35.1" customHeight="1" x14ac:dyDescent="0.15">
      <c r="A38" s="528" t="s">
        <v>334</v>
      </c>
      <c r="B38" s="529"/>
      <c r="C38" s="530"/>
      <c r="D38" s="531"/>
      <c r="E38" s="531"/>
      <c r="F38" s="531"/>
      <c r="G38" s="531"/>
      <c r="H38" s="531"/>
      <c r="I38" s="531"/>
      <c r="J38" s="531"/>
      <c r="K38" s="531"/>
      <c r="L38" s="531"/>
      <c r="M38" s="532"/>
      <c r="N38" s="194"/>
      <c r="O38" s="189"/>
    </row>
    <row r="39" spans="1:15" ht="15" customHeight="1" x14ac:dyDescent="0.15">
      <c r="A39" s="517" t="s">
        <v>335</v>
      </c>
      <c r="B39" s="518"/>
      <c r="C39" s="226" t="s">
        <v>336</v>
      </c>
      <c r="D39" s="502"/>
      <c r="E39" s="502"/>
      <c r="F39" s="502"/>
      <c r="G39" s="503" t="s">
        <v>337</v>
      </c>
      <c r="H39" s="503"/>
      <c r="I39" s="504"/>
      <c r="J39" s="504"/>
      <c r="K39" s="504"/>
      <c r="L39" s="504"/>
      <c r="M39" s="504"/>
      <c r="N39" s="194"/>
      <c r="O39" s="189"/>
    </row>
    <row r="40" spans="1:15" ht="15" customHeight="1" x14ac:dyDescent="0.15">
      <c r="A40" s="517" t="s">
        <v>338</v>
      </c>
      <c r="B40" s="519"/>
      <c r="C40" s="518"/>
      <c r="D40" s="520"/>
      <c r="E40" s="521"/>
      <c r="F40" s="521"/>
      <c r="G40" s="521"/>
      <c r="H40" s="521"/>
      <c r="I40" s="521"/>
      <c r="J40" s="521"/>
      <c r="K40" s="521"/>
      <c r="L40" s="521"/>
      <c r="M40" s="522"/>
      <c r="N40" s="194"/>
      <c r="O40" s="189"/>
    </row>
    <row r="41" spans="1:15" ht="15" customHeight="1" x14ac:dyDescent="0.15">
      <c r="A41" s="549" t="s">
        <v>339</v>
      </c>
      <c r="B41" s="550"/>
      <c r="C41" s="550"/>
      <c r="D41" s="550"/>
      <c r="E41" s="550"/>
      <c r="F41" s="550"/>
      <c r="G41" s="550"/>
      <c r="H41" s="550"/>
      <c r="I41" s="550"/>
      <c r="J41" s="550"/>
      <c r="K41" s="550"/>
      <c r="L41" s="550"/>
      <c r="M41" s="551"/>
      <c r="N41" s="194"/>
      <c r="O41" s="189"/>
    </row>
    <row r="42" spans="1:15" ht="15" customHeight="1" x14ac:dyDescent="0.15">
      <c r="A42" s="514" t="s">
        <v>142</v>
      </c>
      <c r="B42" s="195" t="s">
        <v>7</v>
      </c>
      <c r="C42" s="552"/>
      <c r="D42" s="553"/>
      <c r="E42" s="553"/>
      <c r="F42" s="553"/>
      <c r="G42" s="553"/>
      <c r="H42" s="553"/>
      <c r="I42" s="553"/>
      <c r="J42" s="553"/>
      <c r="K42" s="553"/>
      <c r="L42" s="553"/>
      <c r="M42" s="554"/>
      <c r="N42" s="194"/>
      <c r="O42" s="189"/>
    </row>
    <row r="43" spans="1:15" ht="15" customHeight="1" x14ac:dyDescent="0.15">
      <c r="A43" s="515"/>
      <c r="B43" s="196" t="s">
        <v>9</v>
      </c>
      <c r="C43" s="555"/>
      <c r="D43" s="556"/>
      <c r="E43" s="556"/>
      <c r="F43" s="556"/>
      <c r="G43" s="556"/>
      <c r="H43" s="556"/>
      <c r="I43" s="556"/>
      <c r="J43" s="556"/>
      <c r="K43" s="556"/>
      <c r="L43" s="556"/>
      <c r="M43" s="557"/>
      <c r="N43" s="194"/>
      <c r="O43" s="189"/>
    </row>
    <row r="44" spans="1:15" ht="15" customHeight="1" x14ac:dyDescent="0.15">
      <c r="A44" s="515"/>
      <c r="B44" s="558" t="s">
        <v>1</v>
      </c>
      <c r="C44" s="197" t="s">
        <v>319</v>
      </c>
      <c r="D44" s="198"/>
      <c r="E44" s="199" t="s">
        <v>320</v>
      </c>
      <c r="F44" s="198"/>
      <c r="G44" s="200" t="s">
        <v>321</v>
      </c>
      <c r="H44" s="200"/>
      <c r="I44" s="200"/>
      <c r="J44" s="200"/>
      <c r="K44" s="200"/>
      <c r="L44" s="200"/>
      <c r="M44" s="201"/>
      <c r="N44" s="194"/>
      <c r="O44" s="189"/>
    </row>
    <row r="45" spans="1:15" ht="15" customHeight="1" x14ac:dyDescent="0.15">
      <c r="A45" s="515"/>
      <c r="B45" s="559"/>
      <c r="C45" s="202"/>
      <c r="D45" s="203"/>
      <c r="E45" s="204"/>
      <c r="F45" s="205"/>
      <c r="G45" s="491"/>
      <c r="H45" s="491"/>
      <c r="I45" s="491"/>
      <c r="J45" s="491"/>
      <c r="K45" s="491"/>
      <c r="L45" s="491"/>
      <c r="M45" s="492"/>
      <c r="N45" s="194"/>
      <c r="O45" s="189"/>
    </row>
    <row r="46" spans="1:15" ht="15" customHeight="1" x14ac:dyDescent="0.15">
      <c r="A46" s="515"/>
      <c r="B46" s="560"/>
      <c r="C46" s="493"/>
      <c r="D46" s="494"/>
      <c r="E46" s="494"/>
      <c r="F46" s="494"/>
      <c r="G46" s="494"/>
      <c r="H46" s="494"/>
      <c r="I46" s="494"/>
      <c r="J46" s="494"/>
      <c r="K46" s="494"/>
      <c r="L46" s="494"/>
      <c r="M46" s="495"/>
      <c r="N46" s="194"/>
      <c r="O46" s="189"/>
    </row>
    <row r="47" spans="1:15" ht="15" customHeight="1" x14ac:dyDescent="0.15">
      <c r="A47" s="515"/>
      <c r="B47" s="206" t="s">
        <v>3</v>
      </c>
      <c r="C47" s="561"/>
      <c r="D47" s="562"/>
      <c r="E47" s="562"/>
      <c r="F47" s="562"/>
      <c r="G47" s="562"/>
      <c r="H47" s="562"/>
      <c r="I47" s="562"/>
      <c r="J47" s="562"/>
      <c r="K47" s="562"/>
      <c r="L47" s="562"/>
      <c r="M47" s="563"/>
      <c r="N47" s="194"/>
      <c r="O47" s="189"/>
    </row>
    <row r="48" spans="1:15" ht="15" customHeight="1" x14ac:dyDescent="0.15">
      <c r="A48" s="516"/>
      <c r="B48" s="207" t="s">
        <v>322</v>
      </c>
      <c r="C48" s="546"/>
      <c r="D48" s="547"/>
      <c r="E48" s="547"/>
      <c r="F48" s="547"/>
      <c r="G48" s="547"/>
      <c r="H48" s="547"/>
      <c r="I48" s="547"/>
      <c r="J48" s="547"/>
      <c r="K48" s="547"/>
      <c r="L48" s="547"/>
      <c r="M48" s="548"/>
      <c r="N48" s="194"/>
      <c r="O48" s="189"/>
    </row>
    <row r="49" spans="1:15" ht="15" customHeight="1" x14ac:dyDescent="0.15">
      <c r="A49" s="514" t="s">
        <v>21</v>
      </c>
      <c r="B49" s="208" t="s">
        <v>7</v>
      </c>
      <c r="C49" s="505"/>
      <c r="D49" s="506"/>
      <c r="E49" s="507"/>
      <c r="F49" s="508" t="s">
        <v>323</v>
      </c>
      <c r="G49" s="509"/>
      <c r="H49" s="209"/>
      <c r="I49" s="509"/>
      <c r="J49" s="209"/>
      <c r="K49" s="509"/>
      <c r="L49" s="209"/>
      <c r="M49" s="210"/>
      <c r="N49" s="194"/>
      <c r="O49" s="189"/>
    </row>
    <row r="50" spans="1:15" ht="15" customHeight="1" x14ac:dyDescent="0.15">
      <c r="A50" s="515"/>
      <c r="B50" s="211" t="s">
        <v>17</v>
      </c>
      <c r="C50" s="493"/>
      <c r="D50" s="494"/>
      <c r="E50" s="495"/>
      <c r="F50" s="508"/>
      <c r="G50" s="510"/>
      <c r="H50" s="212" t="s">
        <v>231</v>
      </c>
      <c r="I50" s="510"/>
      <c r="J50" s="212" t="s">
        <v>232</v>
      </c>
      <c r="K50" s="510"/>
      <c r="L50" s="213" t="s">
        <v>324</v>
      </c>
      <c r="M50" s="214"/>
      <c r="N50" s="194"/>
      <c r="O50" s="189"/>
    </row>
    <row r="51" spans="1:15" ht="15" customHeight="1" x14ac:dyDescent="0.15">
      <c r="A51" s="515"/>
      <c r="B51" s="488" t="s">
        <v>15</v>
      </c>
      <c r="C51" s="197" t="s">
        <v>319</v>
      </c>
      <c r="D51" s="219"/>
      <c r="E51" s="199" t="s">
        <v>320</v>
      </c>
      <c r="F51" s="219"/>
      <c r="G51" s="200" t="s">
        <v>321</v>
      </c>
      <c r="H51" s="200"/>
      <c r="I51" s="200"/>
      <c r="J51" s="200"/>
      <c r="K51" s="200"/>
      <c r="L51" s="200"/>
      <c r="M51" s="201"/>
      <c r="N51" s="194"/>
      <c r="O51" s="189"/>
    </row>
    <row r="52" spans="1:15" ht="15" customHeight="1" x14ac:dyDescent="0.15">
      <c r="A52" s="515"/>
      <c r="B52" s="489"/>
      <c r="C52" s="202"/>
      <c r="D52" s="203"/>
      <c r="E52" s="204"/>
      <c r="F52" s="205"/>
      <c r="G52" s="491"/>
      <c r="H52" s="491"/>
      <c r="I52" s="491"/>
      <c r="J52" s="491"/>
      <c r="K52" s="491"/>
      <c r="L52" s="491"/>
      <c r="M52" s="492"/>
      <c r="N52" s="194"/>
      <c r="O52" s="189"/>
    </row>
    <row r="53" spans="1:15" ht="15" customHeight="1" x14ac:dyDescent="0.15">
      <c r="A53" s="515"/>
      <c r="B53" s="490"/>
      <c r="C53" s="493"/>
      <c r="D53" s="494"/>
      <c r="E53" s="494"/>
      <c r="F53" s="494"/>
      <c r="G53" s="494"/>
      <c r="H53" s="494"/>
      <c r="I53" s="494"/>
      <c r="J53" s="494"/>
      <c r="K53" s="494"/>
      <c r="L53" s="494"/>
      <c r="M53" s="495"/>
      <c r="N53" s="194"/>
      <c r="O53" s="189"/>
    </row>
    <row r="54" spans="1:15" ht="15" customHeight="1" x14ac:dyDescent="0.15">
      <c r="A54" s="533" t="s">
        <v>327</v>
      </c>
      <c r="B54" s="534"/>
      <c r="C54" s="534"/>
      <c r="D54" s="535"/>
      <c r="E54" s="535"/>
      <c r="F54" s="536"/>
      <c r="G54" s="537"/>
      <c r="H54" s="538" t="s">
        <v>328</v>
      </c>
      <c r="I54" s="539"/>
      <c r="J54" s="539"/>
      <c r="K54" s="539"/>
      <c r="L54" s="539"/>
      <c r="M54" s="540"/>
      <c r="N54" s="194"/>
      <c r="O54" s="189"/>
    </row>
    <row r="55" spans="1:15" ht="15" customHeight="1" x14ac:dyDescent="0.15">
      <c r="A55" s="523" t="s">
        <v>332</v>
      </c>
      <c r="B55" s="524"/>
      <c r="C55" s="525"/>
      <c r="D55" s="526"/>
      <c r="E55" s="526"/>
      <c r="F55" s="526"/>
      <c r="G55" s="526"/>
      <c r="H55" s="526"/>
      <c r="I55" s="526"/>
      <c r="J55" s="526"/>
      <c r="K55" s="526"/>
      <c r="L55" s="526"/>
      <c r="M55" s="527"/>
      <c r="N55" s="194"/>
      <c r="O55" s="189"/>
    </row>
    <row r="56" spans="1:15" ht="27" customHeight="1" x14ac:dyDescent="0.15">
      <c r="A56" s="541" t="s">
        <v>333</v>
      </c>
      <c r="B56" s="542"/>
      <c r="C56" s="543"/>
      <c r="D56" s="544"/>
      <c r="E56" s="544"/>
      <c r="F56" s="544"/>
      <c r="G56" s="544"/>
      <c r="H56" s="544"/>
      <c r="I56" s="544"/>
      <c r="J56" s="544"/>
      <c r="K56" s="544"/>
      <c r="L56" s="544"/>
      <c r="M56" s="545"/>
      <c r="N56" s="194"/>
      <c r="O56" s="189"/>
    </row>
    <row r="57" spans="1:15" ht="15" customHeight="1" x14ac:dyDescent="0.15">
      <c r="A57" s="523" t="s">
        <v>49</v>
      </c>
      <c r="B57" s="524"/>
      <c r="C57" s="525"/>
      <c r="D57" s="526"/>
      <c r="E57" s="526"/>
      <c r="F57" s="526"/>
      <c r="G57" s="526"/>
      <c r="H57" s="526"/>
      <c r="I57" s="526"/>
      <c r="J57" s="526"/>
      <c r="K57" s="526"/>
      <c r="L57" s="526"/>
      <c r="M57" s="527"/>
      <c r="N57" s="194"/>
      <c r="O57" s="189"/>
    </row>
    <row r="58" spans="1:15" ht="15" customHeight="1" x14ac:dyDescent="0.15">
      <c r="A58" s="523" t="s">
        <v>50</v>
      </c>
      <c r="B58" s="524"/>
      <c r="C58" s="525"/>
      <c r="D58" s="526"/>
      <c r="E58" s="526"/>
      <c r="F58" s="526"/>
      <c r="G58" s="526"/>
      <c r="H58" s="526"/>
      <c r="I58" s="526"/>
      <c r="J58" s="526"/>
      <c r="K58" s="526"/>
      <c r="L58" s="526"/>
      <c r="M58" s="527"/>
      <c r="N58" s="194"/>
      <c r="O58" s="189"/>
    </row>
    <row r="59" spans="1:15" ht="37.5" customHeight="1" x14ac:dyDescent="0.15">
      <c r="A59" s="528" t="s">
        <v>334</v>
      </c>
      <c r="B59" s="529"/>
      <c r="C59" s="530"/>
      <c r="D59" s="531"/>
      <c r="E59" s="531"/>
      <c r="F59" s="531"/>
      <c r="G59" s="531"/>
      <c r="H59" s="531"/>
      <c r="I59" s="531"/>
      <c r="J59" s="531"/>
      <c r="K59" s="531"/>
      <c r="L59" s="531"/>
      <c r="M59" s="532"/>
      <c r="N59" s="194"/>
      <c r="O59" s="189"/>
    </row>
    <row r="60" spans="1:15" ht="15" customHeight="1" x14ac:dyDescent="0.15">
      <c r="A60" s="517" t="s">
        <v>335</v>
      </c>
      <c r="B60" s="518"/>
      <c r="C60" s="226" t="s">
        <v>336</v>
      </c>
      <c r="D60" s="502"/>
      <c r="E60" s="502"/>
      <c r="F60" s="502"/>
      <c r="G60" s="503" t="s">
        <v>337</v>
      </c>
      <c r="H60" s="503"/>
      <c r="I60" s="504"/>
      <c r="J60" s="504"/>
      <c r="K60" s="504"/>
      <c r="L60" s="504"/>
      <c r="M60" s="504"/>
      <c r="N60" s="194"/>
      <c r="O60" s="189"/>
    </row>
    <row r="61" spans="1:15" ht="15" customHeight="1" x14ac:dyDescent="0.15">
      <c r="A61" s="517" t="s">
        <v>338</v>
      </c>
      <c r="B61" s="519"/>
      <c r="C61" s="518"/>
      <c r="D61" s="520"/>
      <c r="E61" s="521"/>
      <c r="F61" s="521"/>
      <c r="G61" s="521"/>
      <c r="H61" s="521"/>
      <c r="I61" s="521"/>
      <c r="J61" s="521"/>
      <c r="K61" s="521"/>
      <c r="L61" s="521"/>
      <c r="M61" s="522"/>
      <c r="N61" s="194"/>
      <c r="O61" s="189"/>
    </row>
    <row r="62" spans="1:15" ht="15" customHeight="1" x14ac:dyDescent="0.15">
      <c r="A62" s="189" t="s">
        <v>340</v>
      </c>
      <c r="B62" s="189"/>
      <c r="C62" s="189"/>
      <c r="D62" s="189"/>
      <c r="E62" s="189"/>
      <c r="F62" s="189"/>
      <c r="G62" s="189"/>
      <c r="H62" s="189"/>
      <c r="I62" s="189"/>
      <c r="J62" s="189"/>
      <c r="K62" s="189"/>
      <c r="L62" s="189"/>
      <c r="M62" s="189"/>
      <c r="N62" s="189"/>
      <c r="O62" s="189"/>
    </row>
    <row r="63" spans="1:15" ht="18" customHeight="1" x14ac:dyDescent="0.15">
      <c r="A63" s="511" t="s">
        <v>341</v>
      </c>
      <c r="B63" s="511"/>
      <c r="C63" s="511"/>
      <c r="D63" s="511"/>
      <c r="E63" s="511"/>
      <c r="F63" s="511"/>
      <c r="G63" s="511"/>
      <c r="H63" s="511"/>
      <c r="I63" s="511"/>
      <c r="J63" s="511"/>
      <c r="K63" s="511"/>
      <c r="L63" s="511"/>
      <c r="M63" s="511"/>
      <c r="N63" s="194"/>
      <c r="O63" s="189"/>
    </row>
    <row r="64" spans="1:15" ht="18" customHeight="1" x14ac:dyDescent="0.15">
      <c r="A64" s="511" t="s">
        <v>342</v>
      </c>
      <c r="B64" s="511"/>
      <c r="C64" s="511"/>
      <c r="D64" s="511"/>
      <c r="E64" s="511"/>
      <c r="F64" s="511"/>
      <c r="G64" s="511"/>
      <c r="H64" s="511"/>
      <c r="I64" s="511"/>
      <c r="J64" s="511"/>
      <c r="K64" s="511"/>
      <c r="L64" s="511"/>
      <c r="M64" s="511"/>
      <c r="N64" s="194"/>
      <c r="O64" s="189"/>
    </row>
    <row r="65" spans="1:15" ht="30" customHeight="1" x14ac:dyDescent="0.15">
      <c r="A65" s="512" t="s">
        <v>343</v>
      </c>
      <c r="B65" s="513"/>
      <c r="C65" s="513"/>
      <c r="D65" s="513"/>
      <c r="E65" s="513"/>
      <c r="F65" s="513"/>
      <c r="G65" s="513"/>
      <c r="H65" s="513"/>
      <c r="I65" s="513"/>
      <c r="J65" s="513"/>
      <c r="K65" s="513"/>
      <c r="L65" s="513"/>
      <c r="M65" s="513"/>
      <c r="N65" s="189"/>
      <c r="O65" s="189"/>
    </row>
    <row r="66" spans="1:15" ht="15" customHeight="1" x14ac:dyDescent="0.15">
      <c r="A66" s="512" t="s">
        <v>344</v>
      </c>
      <c r="B66" s="513"/>
      <c r="C66" s="513"/>
      <c r="D66" s="513"/>
      <c r="E66" s="513"/>
      <c r="F66" s="513"/>
      <c r="G66" s="513"/>
      <c r="H66" s="513"/>
      <c r="I66" s="513"/>
      <c r="J66" s="513"/>
      <c r="K66" s="513"/>
      <c r="L66" s="513"/>
      <c r="M66" s="513"/>
      <c r="N66" s="189"/>
      <c r="O66" s="189"/>
    </row>
    <row r="67" spans="1:15" ht="15" customHeight="1" x14ac:dyDescent="0.15">
      <c r="A67" s="194" t="s">
        <v>345</v>
      </c>
      <c r="B67" s="189"/>
      <c r="C67" s="189"/>
      <c r="D67" s="189"/>
      <c r="E67" s="189"/>
      <c r="F67" s="189"/>
      <c r="G67" s="189"/>
      <c r="H67" s="189"/>
      <c r="I67" s="189"/>
      <c r="J67" s="189"/>
      <c r="K67" s="189"/>
      <c r="L67" s="189"/>
      <c r="M67" s="189"/>
    </row>
    <row r="68" spans="1:15" ht="15" customHeight="1" x14ac:dyDescent="0.15">
      <c r="A68" s="227" t="s">
        <v>346</v>
      </c>
    </row>
    <row r="69" spans="1:15" ht="15" customHeight="1" x14ac:dyDescent="0.15">
      <c r="A69" s="514" t="s">
        <v>230</v>
      </c>
      <c r="B69" s="195" t="s">
        <v>7</v>
      </c>
      <c r="C69" s="505"/>
      <c r="D69" s="506"/>
      <c r="E69" s="507"/>
      <c r="F69" s="508" t="s">
        <v>323</v>
      </c>
      <c r="G69" s="509"/>
      <c r="H69" s="209"/>
      <c r="I69" s="509"/>
      <c r="J69" s="209"/>
      <c r="K69" s="509"/>
      <c r="L69" s="209"/>
      <c r="M69" s="210"/>
    </row>
    <row r="70" spans="1:15" ht="15" customHeight="1" x14ac:dyDescent="0.15">
      <c r="A70" s="515"/>
      <c r="B70" s="228" t="s">
        <v>17</v>
      </c>
      <c r="C70" s="493"/>
      <c r="D70" s="494"/>
      <c r="E70" s="495"/>
      <c r="F70" s="508"/>
      <c r="G70" s="510"/>
      <c r="H70" s="212" t="s">
        <v>231</v>
      </c>
      <c r="I70" s="510"/>
      <c r="J70" s="212" t="s">
        <v>232</v>
      </c>
      <c r="K70" s="510"/>
      <c r="L70" s="213" t="s">
        <v>324</v>
      </c>
      <c r="M70" s="214"/>
    </row>
    <row r="71" spans="1:15" ht="15" customHeight="1" x14ac:dyDescent="0.15">
      <c r="A71" s="515"/>
      <c r="B71" s="488" t="s">
        <v>15</v>
      </c>
      <c r="C71" s="197" t="s">
        <v>319</v>
      </c>
      <c r="D71" s="219"/>
      <c r="E71" s="199" t="s">
        <v>320</v>
      </c>
      <c r="F71" s="219"/>
      <c r="G71" s="200" t="s">
        <v>321</v>
      </c>
      <c r="H71" s="200"/>
      <c r="I71" s="200"/>
      <c r="J71" s="200"/>
      <c r="K71" s="200"/>
      <c r="L71" s="200"/>
      <c r="M71" s="201"/>
    </row>
    <row r="72" spans="1:15" ht="15" customHeight="1" x14ac:dyDescent="0.15">
      <c r="A72" s="515"/>
      <c r="B72" s="489"/>
      <c r="C72" s="202"/>
      <c r="D72" s="203"/>
      <c r="E72" s="204"/>
      <c r="F72" s="205"/>
      <c r="G72" s="491"/>
      <c r="H72" s="491"/>
      <c r="I72" s="491"/>
      <c r="J72" s="491"/>
      <c r="K72" s="491"/>
      <c r="L72" s="491"/>
      <c r="M72" s="492"/>
    </row>
    <row r="73" spans="1:15" ht="15" customHeight="1" x14ac:dyDescent="0.15">
      <c r="A73" s="515"/>
      <c r="B73" s="490"/>
      <c r="C73" s="493"/>
      <c r="D73" s="494"/>
      <c r="E73" s="494"/>
      <c r="F73" s="494"/>
      <c r="G73" s="494"/>
      <c r="H73" s="494"/>
      <c r="I73" s="494"/>
      <c r="J73" s="494"/>
      <c r="K73" s="494"/>
      <c r="L73" s="494"/>
      <c r="M73" s="495"/>
    </row>
    <row r="74" spans="1:15" ht="15" customHeight="1" x14ac:dyDescent="0.15">
      <c r="A74" s="515"/>
      <c r="B74" s="208" t="s">
        <v>7</v>
      </c>
      <c r="C74" s="505"/>
      <c r="D74" s="506"/>
      <c r="E74" s="507"/>
      <c r="F74" s="508" t="s">
        <v>323</v>
      </c>
      <c r="G74" s="509"/>
      <c r="H74" s="209"/>
      <c r="I74" s="509"/>
      <c r="J74" s="209"/>
      <c r="K74" s="509"/>
      <c r="L74" s="209"/>
      <c r="M74" s="210"/>
    </row>
    <row r="75" spans="1:15" ht="15" customHeight="1" x14ac:dyDescent="0.15">
      <c r="A75" s="515"/>
      <c r="B75" s="211" t="s">
        <v>17</v>
      </c>
      <c r="C75" s="493"/>
      <c r="D75" s="494"/>
      <c r="E75" s="495"/>
      <c r="F75" s="508"/>
      <c r="G75" s="510"/>
      <c r="H75" s="212" t="s">
        <v>231</v>
      </c>
      <c r="I75" s="510"/>
      <c r="J75" s="212" t="s">
        <v>232</v>
      </c>
      <c r="K75" s="510"/>
      <c r="L75" s="213" t="s">
        <v>324</v>
      </c>
      <c r="M75" s="214"/>
    </row>
    <row r="76" spans="1:15" ht="15" customHeight="1" x14ac:dyDescent="0.15">
      <c r="A76" s="515"/>
      <c r="B76" s="488" t="s">
        <v>15</v>
      </c>
      <c r="C76" s="197" t="s">
        <v>319</v>
      </c>
      <c r="D76" s="219"/>
      <c r="E76" s="199" t="s">
        <v>320</v>
      </c>
      <c r="F76" s="219"/>
      <c r="G76" s="200" t="s">
        <v>321</v>
      </c>
      <c r="H76" s="200"/>
      <c r="I76" s="200"/>
      <c r="J76" s="200"/>
      <c r="K76" s="200"/>
      <c r="L76" s="200"/>
      <c r="M76" s="201"/>
    </row>
    <row r="77" spans="1:15" ht="15" customHeight="1" x14ac:dyDescent="0.15">
      <c r="A77" s="515"/>
      <c r="B77" s="489"/>
      <c r="C77" s="202"/>
      <c r="D77" s="203"/>
      <c r="E77" s="204"/>
      <c r="F77" s="205"/>
      <c r="G77" s="491"/>
      <c r="H77" s="491"/>
      <c r="I77" s="491"/>
      <c r="J77" s="491"/>
      <c r="K77" s="491"/>
      <c r="L77" s="491"/>
      <c r="M77" s="492"/>
    </row>
    <row r="78" spans="1:15" ht="15" customHeight="1" x14ac:dyDescent="0.15">
      <c r="A78" s="515"/>
      <c r="B78" s="490"/>
      <c r="C78" s="493"/>
      <c r="D78" s="494"/>
      <c r="E78" s="494"/>
      <c r="F78" s="494"/>
      <c r="G78" s="494"/>
      <c r="H78" s="494"/>
      <c r="I78" s="494"/>
      <c r="J78" s="494"/>
      <c r="K78" s="494"/>
      <c r="L78" s="494"/>
      <c r="M78" s="495"/>
    </row>
    <row r="79" spans="1:15" ht="15" customHeight="1" x14ac:dyDescent="0.15">
      <c r="A79" s="515"/>
      <c r="B79" s="208" t="s">
        <v>7</v>
      </c>
      <c r="C79" s="505"/>
      <c r="D79" s="506"/>
      <c r="E79" s="507"/>
      <c r="F79" s="508" t="s">
        <v>323</v>
      </c>
      <c r="G79" s="509"/>
      <c r="H79" s="209"/>
      <c r="I79" s="509"/>
      <c r="J79" s="209"/>
      <c r="K79" s="509"/>
      <c r="L79" s="209"/>
      <c r="M79" s="210"/>
    </row>
    <row r="80" spans="1:15" ht="15" customHeight="1" x14ac:dyDescent="0.15">
      <c r="A80" s="515"/>
      <c r="B80" s="211" t="s">
        <v>17</v>
      </c>
      <c r="C80" s="493"/>
      <c r="D80" s="494"/>
      <c r="E80" s="495"/>
      <c r="F80" s="508"/>
      <c r="G80" s="510"/>
      <c r="H80" s="212" t="s">
        <v>231</v>
      </c>
      <c r="I80" s="510"/>
      <c r="J80" s="212" t="s">
        <v>232</v>
      </c>
      <c r="K80" s="510"/>
      <c r="L80" s="213" t="s">
        <v>324</v>
      </c>
      <c r="M80" s="214"/>
    </row>
    <row r="81" spans="1:13" ht="15" customHeight="1" x14ac:dyDescent="0.15">
      <c r="A81" s="515"/>
      <c r="B81" s="488" t="s">
        <v>15</v>
      </c>
      <c r="C81" s="197" t="s">
        <v>319</v>
      </c>
      <c r="D81" s="219"/>
      <c r="E81" s="199" t="s">
        <v>320</v>
      </c>
      <c r="F81" s="219"/>
      <c r="G81" s="200" t="s">
        <v>321</v>
      </c>
      <c r="H81" s="200"/>
      <c r="I81" s="200"/>
      <c r="J81" s="200"/>
      <c r="K81" s="200"/>
      <c r="L81" s="200"/>
      <c r="M81" s="201"/>
    </row>
    <row r="82" spans="1:13" ht="15" customHeight="1" x14ac:dyDescent="0.15">
      <c r="A82" s="515"/>
      <c r="B82" s="489"/>
      <c r="C82" s="202"/>
      <c r="D82" s="203"/>
      <c r="E82" s="204"/>
      <c r="F82" s="205"/>
      <c r="G82" s="491"/>
      <c r="H82" s="491"/>
      <c r="I82" s="491"/>
      <c r="J82" s="491"/>
      <c r="K82" s="491"/>
      <c r="L82" s="491"/>
      <c r="M82" s="492"/>
    </row>
    <row r="83" spans="1:13" ht="15" customHeight="1" x14ac:dyDescent="0.15">
      <c r="A83" s="515"/>
      <c r="B83" s="490"/>
      <c r="C83" s="493"/>
      <c r="D83" s="494"/>
      <c r="E83" s="494"/>
      <c r="F83" s="494"/>
      <c r="G83" s="494"/>
      <c r="H83" s="494"/>
      <c r="I83" s="494"/>
      <c r="J83" s="494"/>
      <c r="K83" s="494"/>
      <c r="L83" s="494"/>
      <c r="M83" s="495"/>
    </row>
    <row r="84" spans="1:13" ht="15" customHeight="1" x14ac:dyDescent="0.15">
      <c r="A84" s="515"/>
      <c r="B84" s="208" t="s">
        <v>7</v>
      </c>
      <c r="C84" s="505"/>
      <c r="D84" s="506"/>
      <c r="E84" s="507"/>
      <c r="F84" s="508" t="s">
        <v>323</v>
      </c>
      <c r="G84" s="509"/>
      <c r="H84" s="209"/>
      <c r="I84" s="509"/>
      <c r="J84" s="209"/>
      <c r="K84" s="509"/>
      <c r="L84" s="209"/>
      <c r="M84" s="210"/>
    </row>
    <row r="85" spans="1:13" ht="15" customHeight="1" x14ac:dyDescent="0.15">
      <c r="A85" s="515"/>
      <c r="B85" s="211" t="s">
        <v>17</v>
      </c>
      <c r="C85" s="493"/>
      <c r="D85" s="494"/>
      <c r="E85" s="495"/>
      <c r="F85" s="508"/>
      <c r="G85" s="510"/>
      <c r="H85" s="212" t="s">
        <v>231</v>
      </c>
      <c r="I85" s="510"/>
      <c r="J85" s="212" t="s">
        <v>232</v>
      </c>
      <c r="K85" s="510"/>
      <c r="L85" s="213" t="s">
        <v>324</v>
      </c>
      <c r="M85" s="214"/>
    </row>
    <row r="86" spans="1:13" ht="15" customHeight="1" x14ac:dyDescent="0.15">
      <c r="A86" s="515"/>
      <c r="B86" s="488" t="s">
        <v>15</v>
      </c>
      <c r="C86" s="197" t="s">
        <v>319</v>
      </c>
      <c r="D86" s="219"/>
      <c r="E86" s="199" t="s">
        <v>320</v>
      </c>
      <c r="F86" s="219"/>
      <c r="G86" s="200" t="s">
        <v>321</v>
      </c>
      <c r="H86" s="200"/>
      <c r="I86" s="200"/>
      <c r="J86" s="200"/>
      <c r="K86" s="200"/>
      <c r="L86" s="200"/>
      <c r="M86" s="201"/>
    </row>
    <row r="87" spans="1:13" ht="15" customHeight="1" x14ac:dyDescent="0.15">
      <c r="A87" s="515"/>
      <c r="B87" s="489"/>
      <c r="C87" s="202"/>
      <c r="D87" s="203"/>
      <c r="E87" s="204"/>
      <c r="F87" s="205"/>
      <c r="G87" s="491"/>
      <c r="H87" s="491"/>
      <c r="I87" s="491"/>
      <c r="J87" s="491"/>
      <c r="K87" s="491"/>
      <c r="L87" s="491"/>
      <c r="M87" s="492"/>
    </row>
    <row r="88" spans="1:13" ht="15" customHeight="1" x14ac:dyDescent="0.15">
      <c r="A88" s="515"/>
      <c r="B88" s="490"/>
      <c r="C88" s="493"/>
      <c r="D88" s="494"/>
      <c r="E88" s="494"/>
      <c r="F88" s="494"/>
      <c r="G88" s="494"/>
      <c r="H88" s="494"/>
      <c r="I88" s="494"/>
      <c r="J88" s="494"/>
      <c r="K88" s="494"/>
      <c r="L88" s="494"/>
      <c r="M88" s="495"/>
    </row>
    <row r="89" spans="1:13" ht="15" customHeight="1" x14ac:dyDescent="0.15">
      <c r="A89" s="515"/>
      <c r="B89" s="208" t="s">
        <v>7</v>
      </c>
      <c r="C89" s="505"/>
      <c r="D89" s="506"/>
      <c r="E89" s="507"/>
      <c r="F89" s="508" t="s">
        <v>323</v>
      </c>
      <c r="G89" s="509"/>
      <c r="H89" s="209"/>
      <c r="I89" s="509"/>
      <c r="J89" s="209"/>
      <c r="K89" s="509"/>
      <c r="L89" s="209"/>
      <c r="M89" s="210"/>
    </row>
    <row r="90" spans="1:13" ht="15" customHeight="1" x14ac:dyDescent="0.15">
      <c r="A90" s="515"/>
      <c r="B90" s="211" t="s">
        <v>17</v>
      </c>
      <c r="C90" s="493"/>
      <c r="D90" s="494"/>
      <c r="E90" s="495"/>
      <c r="F90" s="508"/>
      <c r="G90" s="510"/>
      <c r="H90" s="212" t="s">
        <v>231</v>
      </c>
      <c r="I90" s="510"/>
      <c r="J90" s="212" t="s">
        <v>232</v>
      </c>
      <c r="K90" s="510"/>
      <c r="L90" s="213" t="s">
        <v>324</v>
      </c>
      <c r="M90" s="214"/>
    </row>
    <row r="91" spans="1:13" ht="15" customHeight="1" x14ac:dyDescent="0.15">
      <c r="A91" s="515"/>
      <c r="B91" s="488" t="s">
        <v>15</v>
      </c>
      <c r="C91" s="197" t="s">
        <v>319</v>
      </c>
      <c r="D91" s="219"/>
      <c r="E91" s="199" t="s">
        <v>320</v>
      </c>
      <c r="F91" s="219"/>
      <c r="G91" s="200" t="s">
        <v>321</v>
      </c>
      <c r="H91" s="200"/>
      <c r="I91" s="200"/>
      <c r="J91" s="200"/>
      <c r="K91" s="200"/>
      <c r="L91" s="200"/>
      <c r="M91" s="201"/>
    </row>
    <row r="92" spans="1:13" ht="15" customHeight="1" x14ac:dyDescent="0.15">
      <c r="A92" s="515"/>
      <c r="B92" s="489"/>
      <c r="C92" s="202"/>
      <c r="D92" s="203"/>
      <c r="E92" s="204"/>
      <c r="F92" s="205"/>
      <c r="G92" s="491"/>
      <c r="H92" s="491"/>
      <c r="I92" s="491"/>
      <c r="J92" s="491"/>
      <c r="K92" s="491"/>
      <c r="L92" s="491"/>
      <c r="M92" s="492"/>
    </row>
    <row r="93" spans="1:13" ht="15" customHeight="1" x14ac:dyDescent="0.15">
      <c r="A93" s="515"/>
      <c r="B93" s="490"/>
      <c r="C93" s="493"/>
      <c r="D93" s="494"/>
      <c r="E93" s="494"/>
      <c r="F93" s="494"/>
      <c r="G93" s="494"/>
      <c r="H93" s="494"/>
      <c r="I93" s="494"/>
      <c r="J93" s="494"/>
      <c r="K93" s="494"/>
      <c r="L93" s="494"/>
      <c r="M93" s="495"/>
    </row>
    <row r="94" spans="1:13" ht="15" customHeight="1" x14ac:dyDescent="0.15">
      <c r="A94" s="515"/>
      <c r="B94" s="208" t="s">
        <v>7</v>
      </c>
      <c r="C94" s="505"/>
      <c r="D94" s="506"/>
      <c r="E94" s="507"/>
      <c r="F94" s="508" t="s">
        <v>323</v>
      </c>
      <c r="G94" s="509"/>
      <c r="H94" s="209"/>
      <c r="I94" s="509"/>
      <c r="J94" s="209"/>
      <c r="K94" s="509"/>
      <c r="L94" s="209"/>
      <c r="M94" s="210"/>
    </row>
    <row r="95" spans="1:13" ht="15" customHeight="1" x14ac:dyDescent="0.15">
      <c r="A95" s="515"/>
      <c r="B95" s="211" t="s">
        <v>17</v>
      </c>
      <c r="C95" s="493"/>
      <c r="D95" s="494"/>
      <c r="E95" s="495"/>
      <c r="F95" s="508"/>
      <c r="G95" s="510"/>
      <c r="H95" s="212" t="s">
        <v>231</v>
      </c>
      <c r="I95" s="510"/>
      <c r="J95" s="212" t="s">
        <v>232</v>
      </c>
      <c r="K95" s="510"/>
      <c r="L95" s="213" t="s">
        <v>324</v>
      </c>
      <c r="M95" s="214"/>
    </row>
    <row r="96" spans="1:13" ht="15" customHeight="1" x14ac:dyDescent="0.15">
      <c r="A96" s="515"/>
      <c r="B96" s="488" t="s">
        <v>15</v>
      </c>
      <c r="C96" s="197" t="s">
        <v>319</v>
      </c>
      <c r="D96" s="219"/>
      <c r="E96" s="199" t="s">
        <v>320</v>
      </c>
      <c r="F96" s="219"/>
      <c r="G96" s="200" t="s">
        <v>321</v>
      </c>
      <c r="H96" s="200"/>
      <c r="I96" s="200"/>
      <c r="J96" s="200"/>
      <c r="K96" s="200"/>
      <c r="L96" s="200"/>
      <c r="M96" s="201"/>
    </row>
    <row r="97" spans="1:13" ht="15" customHeight="1" x14ac:dyDescent="0.15">
      <c r="A97" s="515"/>
      <c r="B97" s="489"/>
      <c r="C97" s="202"/>
      <c r="D97" s="203"/>
      <c r="E97" s="204"/>
      <c r="F97" s="205"/>
      <c r="G97" s="491"/>
      <c r="H97" s="491"/>
      <c r="I97" s="491"/>
      <c r="J97" s="491"/>
      <c r="K97" s="491"/>
      <c r="L97" s="491"/>
      <c r="M97" s="492"/>
    </row>
    <row r="98" spans="1:13" ht="15" customHeight="1" x14ac:dyDescent="0.15">
      <c r="A98" s="516"/>
      <c r="B98" s="490"/>
      <c r="C98" s="493"/>
      <c r="D98" s="494"/>
      <c r="E98" s="494"/>
      <c r="F98" s="494"/>
      <c r="G98" s="494"/>
      <c r="H98" s="494"/>
      <c r="I98" s="494"/>
      <c r="J98" s="494"/>
      <c r="K98" s="494"/>
      <c r="L98" s="494"/>
      <c r="M98" s="495"/>
    </row>
    <row r="99" spans="1:13" ht="5.25" customHeight="1" x14ac:dyDescent="0.15"/>
    <row r="100" spans="1:13" ht="15" customHeight="1" x14ac:dyDescent="0.15">
      <c r="A100" s="227" t="s">
        <v>347</v>
      </c>
    </row>
    <row r="101" spans="1:13" ht="15" customHeight="1" x14ac:dyDescent="0.15">
      <c r="A101" s="496" t="s">
        <v>335</v>
      </c>
      <c r="B101" s="497"/>
      <c r="C101" s="226" t="s">
        <v>336</v>
      </c>
      <c r="D101" s="502"/>
      <c r="E101" s="502"/>
      <c r="F101" s="502"/>
      <c r="G101" s="503" t="s">
        <v>337</v>
      </c>
      <c r="H101" s="503"/>
      <c r="I101" s="504"/>
      <c r="J101" s="504"/>
      <c r="K101" s="504"/>
      <c r="L101" s="504"/>
      <c r="M101" s="504"/>
    </row>
    <row r="102" spans="1:13" ht="15" customHeight="1" x14ac:dyDescent="0.15">
      <c r="A102" s="498"/>
      <c r="B102" s="499"/>
      <c r="C102" s="226" t="s">
        <v>336</v>
      </c>
      <c r="D102" s="502"/>
      <c r="E102" s="502"/>
      <c r="F102" s="502"/>
      <c r="G102" s="503" t="s">
        <v>337</v>
      </c>
      <c r="H102" s="503"/>
      <c r="I102" s="504"/>
      <c r="J102" s="504"/>
      <c r="K102" s="504"/>
      <c r="L102" s="504"/>
      <c r="M102" s="504"/>
    </row>
    <row r="103" spans="1:13" ht="15" customHeight="1" x14ac:dyDescent="0.15">
      <c r="A103" s="498"/>
      <c r="B103" s="499"/>
      <c r="C103" s="226" t="s">
        <v>336</v>
      </c>
      <c r="D103" s="502"/>
      <c r="E103" s="502"/>
      <c r="F103" s="502"/>
      <c r="G103" s="503" t="s">
        <v>337</v>
      </c>
      <c r="H103" s="503"/>
      <c r="I103" s="504"/>
      <c r="J103" s="504"/>
      <c r="K103" s="504"/>
      <c r="L103" s="504"/>
      <c r="M103" s="504"/>
    </row>
    <row r="104" spans="1:13" ht="15" customHeight="1" x14ac:dyDescent="0.15">
      <c r="A104" s="498"/>
      <c r="B104" s="499"/>
      <c r="C104" s="226" t="s">
        <v>336</v>
      </c>
      <c r="D104" s="502"/>
      <c r="E104" s="502"/>
      <c r="F104" s="502"/>
      <c r="G104" s="503" t="s">
        <v>337</v>
      </c>
      <c r="H104" s="503"/>
      <c r="I104" s="504"/>
      <c r="J104" s="504"/>
      <c r="K104" s="504"/>
      <c r="L104" s="504"/>
      <c r="M104" s="504"/>
    </row>
    <row r="105" spans="1:13" x14ac:dyDescent="0.15">
      <c r="A105" s="500"/>
      <c r="B105" s="501"/>
      <c r="C105" s="226" t="s">
        <v>336</v>
      </c>
      <c r="D105" s="502"/>
      <c r="E105" s="502"/>
      <c r="F105" s="502"/>
      <c r="G105" s="503" t="s">
        <v>337</v>
      </c>
      <c r="H105" s="503"/>
      <c r="I105" s="504"/>
      <c r="J105" s="504"/>
      <c r="K105" s="504"/>
      <c r="L105" s="504"/>
      <c r="M105" s="504"/>
    </row>
  </sheetData>
  <mergeCells count="178">
    <mergeCell ref="A3:D3"/>
    <mergeCell ref="H3:I3"/>
    <mergeCell ref="J3:M3"/>
    <mergeCell ref="A4:A10"/>
    <mergeCell ref="C4:M4"/>
    <mergeCell ref="C5:M5"/>
    <mergeCell ref="B6:B8"/>
    <mergeCell ref="G7:M7"/>
    <mergeCell ref="C8:M8"/>
    <mergeCell ref="C9:M9"/>
    <mergeCell ref="C15:M15"/>
    <mergeCell ref="B16:G16"/>
    <mergeCell ref="H16:M16"/>
    <mergeCell ref="B17:C19"/>
    <mergeCell ref="D17:E17"/>
    <mergeCell ref="F17:M17"/>
    <mergeCell ref="D18:E19"/>
    <mergeCell ref="C10:M10"/>
    <mergeCell ref="A11:A19"/>
    <mergeCell ref="C11:E11"/>
    <mergeCell ref="F11:F12"/>
    <mergeCell ref="G11:G12"/>
    <mergeCell ref="I11:I12"/>
    <mergeCell ref="K11:K12"/>
    <mergeCell ref="C12:E12"/>
    <mergeCell ref="B13:B15"/>
    <mergeCell ref="G14:M14"/>
    <mergeCell ref="A20:A24"/>
    <mergeCell ref="C20:E20"/>
    <mergeCell ref="F20:F21"/>
    <mergeCell ref="G20:G21"/>
    <mergeCell ref="I20:I21"/>
    <mergeCell ref="K20:K21"/>
    <mergeCell ref="C21:E21"/>
    <mergeCell ref="B22:B24"/>
    <mergeCell ref="G23:M23"/>
    <mergeCell ref="C24:M24"/>
    <mergeCell ref="A29:B29"/>
    <mergeCell ref="A30:B30"/>
    <mergeCell ref="C31:D31"/>
    <mergeCell ref="E31:F31"/>
    <mergeCell ref="C32:D32"/>
    <mergeCell ref="E32:F32"/>
    <mergeCell ref="A25:G25"/>
    <mergeCell ref="H25:M25"/>
    <mergeCell ref="A26:M26"/>
    <mergeCell ref="A27:B28"/>
    <mergeCell ref="C27:D27"/>
    <mergeCell ref="E27:F2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40:C40"/>
    <mergeCell ref="D40:M40"/>
    <mergeCell ref="A41:M41"/>
    <mergeCell ref="A42:A48"/>
    <mergeCell ref="C42:M42"/>
    <mergeCell ref="C43:M43"/>
    <mergeCell ref="B44:B46"/>
    <mergeCell ref="G45:M45"/>
    <mergeCell ref="C46:M46"/>
    <mergeCell ref="C47:M47"/>
    <mergeCell ref="C53:M53"/>
    <mergeCell ref="A54:G54"/>
    <mergeCell ref="H54:M54"/>
    <mergeCell ref="A55:B55"/>
    <mergeCell ref="C55:M55"/>
    <mergeCell ref="A56:B56"/>
    <mergeCell ref="C56:M56"/>
    <mergeCell ref="C48:M48"/>
    <mergeCell ref="A49:A53"/>
    <mergeCell ref="C49:E49"/>
    <mergeCell ref="F49:F50"/>
    <mergeCell ref="G49:G50"/>
    <mergeCell ref="I49:I50"/>
    <mergeCell ref="K49:K50"/>
    <mergeCell ref="C50:E50"/>
    <mergeCell ref="B51:B53"/>
    <mergeCell ref="G52:M52"/>
    <mergeCell ref="A60:B60"/>
    <mergeCell ref="D60:F60"/>
    <mergeCell ref="G60:H60"/>
    <mergeCell ref="I60:M60"/>
    <mergeCell ref="A61:C61"/>
    <mergeCell ref="D61:M61"/>
    <mergeCell ref="A57:B57"/>
    <mergeCell ref="C57:M57"/>
    <mergeCell ref="A58:B58"/>
    <mergeCell ref="C58:M58"/>
    <mergeCell ref="A59:B59"/>
    <mergeCell ref="C59:M59"/>
    <mergeCell ref="A63:M63"/>
    <mergeCell ref="A64:M64"/>
    <mergeCell ref="A65:M65"/>
    <mergeCell ref="A66:M66"/>
    <mergeCell ref="A69:A9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B86:B88"/>
    <mergeCell ref="G87:M87"/>
    <mergeCell ref="C88:M8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s>
  <phoneticPr fontId="6"/>
  <dataValidations count="7">
    <dataValidation type="list" allowBlank="1" showInputMessage="1" showErrorMessage="1" sqref="F3 H3:I3" xr:uid="{D8CA5A63-EF9F-4B7C-837E-5069F4C0EDB7}">
      <formula1>"○"</formula1>
    </dataValidation>
    <dataValidation type="whole" operator="greaterThanOrEqual" allowBlank="1" showInputMessage="1" showErrorMessage="1" sqref="C34:M34 C35 C55:M55 C56" xr:uid="{7B59F745-FAE2-4E26-8443-21C83336320F}">
      <formula1>0</formula1>
    </dataValidation>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E9F0764C-D6B2-4421-9488-8D3C1E3B615D}">
      <formula1>0</formula1>
    </dataValidation>
    <dataValidation imeMode="disabled" allowBlank="1" showInputMessage="1" showErrorMessage="1" sqref="D6 F6 D13 F13 D44 F44" xr:uid="{4A18BC4D-E5CE-48C3-96C2-24B66E6CA5CD}"/>
    <dataValidation imeMode="fullKatakana" allowBlank="1" showInputMessage="1" showErrorMessage="1" sqref="C4:M4 C11:E11 C20:E20 C69:E69 C74:E74 C79:E79 C84:E84 C89:E89 C94:E94 C42:M42 C49:E49" xr:uid="{E9BA2A77-B8BC-40A3-8579-97CF5A0EDC42}"/>
    <dataValidation type="list" allowBlank="1" showInputMessage="1" showErrorMessage="1" sqref="F92 F7 F23 F14 F72 F77 F82 F87 F97 F45 F52" xr:uid="{90109508-192D-4F8A-BB9C-BF101EABB564}">
      <formula1>"市,郡,区"</formula1>
    </dataValidation>
    <dataValidation type="list" allowBlank="1" showInputMessage="1" showErrorMessage="1" sqref="D92 D7 D23 D14 D72 D77 D82 D87 D97 D45 D52" xr:uid="{F67F5CC6-811A-4C8E-96D0-AA8CF58F4899}">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E38A-E9A9-47D8-8356-5D3B9600A3CD}">
  <sheetPr>
    <tabColor rgb="FFFFC000"/>
    <pageSetUpPr fitToPage="1"/>
  </sheetPr>
  <dimension ref="A1:U49"/>
  <sheetViews>
    <sheetView view="pageBreakPreview" zoomScaleNormal="100" zoomScaleSheetLayoutView="100" workbookViewId="0">
      <selection sqref="A1:Q2"/>
    </sheetView>
  </sheetViews>
  <sheetFormatPr defaultColWidth="4.625" defaultRowHeight="13.5" x14ac:dyDescent="0.15"/>
  <cols>
    <col min="1" max="17" width="5" style="183" customWidth="1"/>
    <col min="18" max="16384" width="4.625" style="183"/>
  </cols>
  <sheetData>
    <row r="1" spans="1:17" ht="14.25" customHeight="1" x14ac:dyDescent="0.15">
      <c r="A1" s="682" t="s">
        <v>585</v>
      </c>
      <c r="B1" s="683"/>
      <c r="C1" s="683"/>
      <c r="D1" s="683"/>
      <c r="E1" s="683"/>
      <c r="F1" s="683"/>
      <c r="G1" s="683"/>
      <c r="H1" s="683"/>
      <c r="I1" s="683"/>
      <c r="J1" s="683"/>
      <c r="K1" s="683"/>
      <c r="L1" s="683"/>
      <c r="M1" s="683"/>
      <c r="N1" s="683"/>
      <c r="O1" s="683"/>
      <c r="P1" s="683"/>
      <c r="Q1" s="683"/>
    </row>
    <row r="2" spans="1:17" x14ac:dyDescent="0.15">
      <c r="A2" s="683"/>
      <c r="B2" s="683"/>
      <c r="C2" s="683"/>
      <c r="D2" s="683"/>
      <c r="E2" s="683"/>
      <c r="F2" s="683"/>
      <c r="G2" s="683"/>
      <c r="H2" s="683"/>
      <c r="I2" s="683"/>
      <c r="J2" s="683"/>
      <c r="K2" s="683"/>
      <c r="L2" s="683"/>
      <c r="M2" s="683"/>
      <c r="N2" s="683"/>
      <c r="O2" s="683"/>
      <c r="P2" s="683"/>
      <c r="Q2" s="683"/>
    </row>
    <row r="3" spans="1:17" ht="13.5" customHeight="1" thickBot="1" x14ac:dyDescent="0.2">
      <c r="A3" s="684"/>
      <c r="B3" s="593"/>
      <c r="C3" s="593"/>
      <c r="D3" s="593"/>
      <c r="E3" s="593"/>
      <c r="F3" s="685"/>
      <c r="G3" s="2"/>
      <c r="H3" s="2"/>
      <c r="I3" s="615"/>
      <c r="J3" s="1" t="s">
        <v>63</v>
      </c>
    </row>
    <row r="4" spans="1:17" ht="14.25" thickBot="1" x14ac:dyDescent="0.2">
      <c r="A4" s="684"/>
      <c r="B4" s="593"/>
      <c r="C4" s="593"/>
      <c r="D4" s="593"/>
      <c r="E4" s="593"/>
      <c r="F4" s="685"/>
      <c r="G4" s="2"/>
      <c r="H4" s="2"/>
      <c r="I4" s="615"/>
      <c r="K4" s="686" t="s">
        <v>0</v>
      </c>
      <c r="L4" s="687"/>
      <c r="M4" s="688"/>
      <c r="N4" s="688"/>
      <c r="O4" s="688"/>
      <c r="P4" s="688"/>
      <c r="Q4" s="689"/>
    </row>
    <row r="5" spans="1:17" ht="14.25" thickBot="1" x14ac:dyDescent="0.2"/>
    <row r="6" spans="1:17" ht="13.5" customHeight="1" x14ac:dyDescent="0.15">
      <c r="A6" s="9"/>
      <c r="B6" s="670" t="s">
        <v>7</v>
      </c>
      <c r="C6" s="671"/>
      <c r="D6" s="672"/>
      <c r="E6" s="672"/>
      <c r="F6" s="672"/>
      <c r="G6" s="672"/>
      <c r="H6" s="672"/>
      <c r="I6" s="672"/>
      <c r="J6" s="672"/>
      <c r="K6" s="672"/>
      <c r="L6" s="672"/>
      <c r="M6" s="672"/>
      <c r="N6" s="672"/>
      <c r="O6" s="672"/>
      <c r="P6" s="672"/>
      <c r="Q6" s="673"/>
    </row>
    <row r="7" spans="1:17" x14ac:dyDescent="0.15">
      <c r="A7" s="3" t="s">
        <v>8</v>
      </c>
      <c r="B7" s="600" t="s">
        <v>9</v>
      </c>
      <c r="C7" s="601"/>
      <c r="D7" s="674"/>
      <c r="E7" s="675"/>
      <c r="F7" s="675"/>
      <c r="G7" s="675"/>
      <c r="H7" s="675"/>
      <c r="I7" s="675"/>
      <c r="J7" s="675"/>
      <c r="K7" s="675"/>
      <c r="L7" s="675"/>
      <c r="M7" s="675"/>
      <c r="N7" s="675"/>
      <c r="O7" s="675"/>
      <c r="P7" s="675"/>
      <c r="Q7" s="676"/>
    </row>
    <row r="8" spans="1:17" x14ac:dyDescent="0.15">
      <c r="A8" s="3"/>
      <c r="B8" s="637" t="s">
        <v>1</v>
      </c>
      <c r="C8" s="660"/>
      <c r="D8" s="4" t="s">
        <v>10</v>
      </c>
      <c r="E8" s="10"/>
      <c r="F8" s="10"/>
      <c r="G8" s="10"/>
      <c r="H8" s="10"/>
      <c r="I8" s="10"/>
      <c r="J8" s="10"/>
      <c r="K8" s="10"/>
      <c r="L8" s="10"/>
      <c r="M8" s="10"/>
      <c r="N8" s="10"/>
      <c r="O8" s="10"/>
      <c r="P8" s="10"/>
      <c r="Q8" s="11"/>
    </row>
    <row r="9" spans="1:17" x14ac:dyDescent="0.15">
      <c r="A9" s="3" t="s">
        <v>11</v>
      </c>
      <c r="B9" s="677"/>
      <c r="C9" s="678"/>
      <c r="D9" s="12"/>
      <c r="E9" s="13"/>
      <c r="F9" s="5" t="s">
        <v>64</v>
      </c>
      <c r="G9" s="181"/>
      <c r="H9" s="181"/>
      <c r="I9" s="679" t="s">
        <v>65</v>
      </c>
      <c r="J9" s="679"/>
      <c r="K9" s="13"/>
      <c r="L9" s="13"/>
      <c r="M9" s="13"/>
      <c r="N9" s="13"/>
      <c r="O9" s="13"/>
      <c r="P9" s="13"/>
      <c r="Q9" s="14"/>
    </row>
    <row r="10" spans="1:17" x14ac:dyDescent="0.15">
      <c r="A10" s="15"/>
      <c r="B10" s="634"/>
      <c r="C10" s="635"/>
      <c r="D10" s="16"/>
      <c r="E10" s="17"/>
      <c r="F10" s="17"/>
      <c r="G10" s="17"/>
      <c r="H10" s="17"/>
      <c r="I10" s="17"/>
      <c r="J10" s="17"/>
      <c r="K10" s="17"/>
      <c r="L10" s="17"/>
      <c r="M10" s="17"/>
      <c r="N10" s="17"/>
      <c r="O10" s="17"/>
      <c r="P10" s="17"/>
      <c r="Q10" s="18"/>
    </row>
    <row r="11" spans="1:17" ht="13.5" customHeight="1" x14ac:dyDescent="0.15">
      <c r="A11" s="19"/>
      <c r="B11" s="600" t="s">
        <v>12</v>
      </c>
      <c r="C11" s="601"/>
      <c r="D11" s="601" t="s">
        <v>3</v>
      </c>
      <c r="E11" s="601"/>
      <c r="F11" s="690"/>
      <c r="G11" s="690"/>
      <c r="H11" s="690"/>
      <c r="I11" s="690"/>
      <c r="J11" s="691"/>
      <c r="K11" s="692" t="s">
        <v>5</v>
      </c>
      <c r="L11" s="692"/>
      <c r="M11" s="691"/>
      <c r="N11" s="691"/>
      <c r="O11" s="691"/>
      <c r="P11" s="691"/>
      <c r="Q11" s="693"/>
    </row>
    <row r="12" spans="1:17" x14ac:dyDescent="0.15">
      <c r="A12" s="631" t="s">
        <v>66</v>
      </c>
      <c r="B12" s="654"/>
      <c r="C12" s="654"/>
      <c r="D12" s="654"/>
      <c r="E12" s="654"/>
      <c r="F12" s="654"/>
      <c r="G12" s="654"/>
      <c r="H12" s="654"/>
      <c r="I12" s="655"/>
      <c r="J12" s="601" t="s">
        <v>67</v>
      </c>
      <c r="K12" s="601"/>
      <c r="L12" s="601"/>
      <c r="M12" s="601"/>
      <c r="N12" s="601"/>
      <c r="O12" s="601"/>
      <c r="P12" s="601"/>
      <c r="Q12" s="610"/>
    </row>
    <row r="13" spans="1:17" x14ac:dyDescent="0.15">
      <c r="A13" s="680" t="s">
        <v>20</v>
      </c>
      <c r="B13" s="637"/>
      <c r="C13" s="637"/>
      <c r="D13" s="637"/>
      <c r="E13" s="660"/>
      <c r="F13" s="601" t="s">
        <v>13</v>
      </c>
      <c r="G13" s="601"/>
      <c r="H13" s="601"/>
      <c r="I13" s="667" t="s">
        <v>21</v>
      </c>
      <c r="J13" s="667"/>
      <c r="K13" s="667"/>
      <c r="L13" s="601" t="s">
        <v>22</v>
      </c>
      <c r="M13" s="601"/>
      <c r="N13" s="601"/>
      <c r="O13" s="667" t="s">
        <v>23</v>
      </c>
      <c r="P13" s="667"/>
      <c r="Q13" s="681"/>
    </row>
    <row r="14" spans="1:17" x14ac:dyDescent="0.15">
      <c r="A14" s="633"/>
      <c r="B14" s="634"/>
      <c r="C14" s="634"/>
      <c r="D14" s="634"/>
      <c r="E14" s="635"/>
      <c r="F14" s="177" t="s">
        <v>24</v>
      </c>
      <c r="G14" s="595" t="s">
        <v>25</v>
      </c>
      <c r="H14" s="600"/>
      <c r="I14" s="178" t="s">
        <v>24</v>
      </c>
      <c r="J14" s="595" t="s">
        <v>25</v>
      </c>
      <c r="K14" s="600"/>
      <c r="L14" s="178" t="s">
        <v>24</v>
      </c>
      <c r="M14" s="595" t="s">
        <v>25</v>
      </c>
      <c r="N14" s="600"/>
      <c r="O14" s="178" t="s">
        <v>24</v>
      </c>
      <c r="P14" s="595" t="s">
        <v>25</v>
      </c>
      <c r="Q14" s="669"/>
    </row>
    <row r="15" spans="1:17" x14ac:dyDescent="0.15">
      <c r="A15" s="179"/>
      <c r="B15" s="636" t="s">
        <v>26</v>
      </c>
      <c r="C15" s="660"/>
      <c r="D15" s="621" t="s">
        <v>27</v>
      </c>
      <c r="E15" s="655"/>
      <c r="F15" s="178"/>
      <c r="G15" s="595"/>
      <c r="H15" s="600"/>
      <c r="I15" s="178"/>
      <c r="J15" s="595"/>
      <c r="K15" s="600"/>
      <c r="L15" s="178"/>
      <c r="M15" s="595"/>
      <c r="N15" s="600"/>
      <c r="O15" s="178"/>
      <c r="P15" s="595"/>
      <c r="Q15" s="669"/>
    </row>
    <row r="16" spans="1:17" x14ac:dyDescent="0.15">
      <c r="A16" s="179"/>
      <c r="B16" s="668"/>
      <c r="C16" s="635"/>
      <c r="D16" s="621" t="s">
        <v>28</v>
      </c>
      <c r="E16" s="655"/>
      <c r="F16" s="178"/>
      <c r="G16" s="595"/>
      <c r="H16" s="600"/>
      <c r="I16" s="178"/>
      <c r="J16" s="595"/>
      <c r="K16" s="600"/>
      <c r="L16" s="178"/>
      <c r="M16" s="595"/>
      <c r="N16" s="600"/>
      <c r="O16" s="178"/>
      <c r="P16" s="595"/>
      <c r="Q16" s="669"/>
    </row>
    <row r="17" spans="1:21" x14ac:dyDescent="0.15">
      <c r="A17" s="179"/>
      <c r="B17" s="621" t="s">
        <v>29</v>
      </c>
      <c r="C17" s="654"/>
      <c r="D17" s="654"/>
      <c r="E17" s="655"/>
      <c r="F17" s="595"/>
      <c r="G17" s="620"/>
      <c r="H17" s="600"/>
      <c r="I17" s="595"/>
      <c r="J17" s="620"/>
      <c r="K17" s="600"/>
      <c r="L17" s="595"/>
      <c r="M17" s="620"/>
      <c r="N17" s="600"/>
      <c r="O17" s="595"/>
      <c r="P17" s="620"/>
      <c r="Q17" s="669"/>
    </row>
    <row r="18" spans="1:21" x14ac:dyDescent="0.15">
      <c r="A18" s="179"/>
      <c r="B18" s="621" t="s">
        <v>30</v>
      </c>
      <c r="C18" s="654"/>
      <c r="D18" s="654"/>
      <c r="E18" s="655"/>
      <c r="F18" s="656"/>
      <c r="G18" s="657"/>
      <c r="H18" s="658"/>
      <c r="I18" s="656"/>
      <c r="J18" s="657"/>
      <c r="K18" s="658"/>
      <c r="L18" s="656"/>
      <c r="M18" s="657"/>
      <c r="N18" s="658"/>
      <c r="O18" s="656"/>
      <c r="P18" s="657"/>
      <c r="Q18" s="659"/>
    </row>
    <row r="19" spans="1:21" x14ac:dyDescent="0.15">
      <c r="A19" s="179"/>
      <c r="B19" s="637"/>
      <c r="C19" s="637"/>
      <c r="D19" s="637"/>
      <c r="E19" s="660"/>
      <c r="F19" s="595" t="s">
        <v>31</v>
      </c>
      <c r="G19" s="620"/>
      <c r="H19" s="600"/>
      <c r="I19" s="595" t="s">
        <v>32</v>
      </c>
      <c r="J19" s="620"/>
      <c r="K19" s="600"/>
      <c r="L19" s="637"/>
      <c r="M19" s="661"/>
      <c r="N19" s="661"/>
      <c r="O19" s="661"/>
      <c r="P19" s="661"/>
      <c r="Q19" s="662"/>
    </row>
    <row r="20" spans="1:21" x14ac:dyDescent="0.15">
      <c r="A20" s="179"/>
      <c r="B20" s="634"/>
      <c r="C20" s="634"/>
      <c r="D20" s="634"/>
      <c r="E20" s="635"/>
      <c r="F20" s="177" t="s">
        <v>24</v>
      </c>
      <c r="G20" s="595" t="s">
        <v>25</v>
      </c>
      <c r="H20" s="600"/>
      <c r="I20" s="177" t="s">
        <v>24</v>
      </c>
      <c r="J20" s="595" t="s">
        <v>25</v>
      </c>
      <c r="K20" s="600"/>
      <c r="L20" s="663"/>
      <c r="M20" s="663"/>
      <c r="N20" s="663"/>
      <c r="O20" s="663"/>
      <c r="P20" s="663"/>
      <c r="Q20" s="664"/>
    </row>
    <row r="21" spans="1:21" x14ac:dyDescent="0.15">
      <c r="A21" s="179"/>
      <c r="B21" s="636" t="s">
        <v>26</v>
      </c>
      <c r="C21" s="660"/>
      <c r="D21" s="621" t="s">
        <v>27</v>
      </c>
      <c r="E21" s="655"/>
      <c r="F21" s="178"/>
      <c r="G21" s="595"/>
      <c r="H21" s="600"/>
      <c r="I21" s="178"/>
      <c r="J21" s="595"/>
      <c r="K21" s="600"/>
      <c r="L21" s="663"/>
      <c r="M21" s="663"/>
      <c r="N21" s="663"/>
      <c r="O21" s="663"/>
      <c r="P21" s="663"/>
      <c r="Q21" s="664"/>
    </row>
    <row r="22" spans="1:21" x14ac:dyDescent="0.15">
      <c r="A22" s="179"/>
      <c r="B22" s="668"/>
      <c r="C22" s="635"/>
      <c r="D22" s="621" t="s">
        <v>28</v>
      </c>
      <c r="E22" s="655"/>
      <c r="F22" s="178"/>
      <c r="G22" s="595"/>
      <c r="H22" s="600"/>
      <c r="I22" s="178"/>
      <c r="J22" s="595"/>
      <c r="K22" s="600"/>
      <c r="L22" s="663"/>
      <c r="M22" s="663"/>
      <c r="N22" s="663"/>
      <c r="O22" s="663"/>
      <c r="P22" s="663"/>
      <c r="Q22" s="664"/>
    </row>
    <row r="23" spans="1:21" x14ac:dyDescent="0.15">
      <c r="A23" s="20"/>
      <c r="B23" s="621" t="s">
        <v>29</v>
      </c>
      <c r="C23" s="654"/>
      <c r="D23" s="654"/>
      <c r="E23" s="655"/>
      <c r="F23" s="595"/>
      <c r="G23" s="620"/>
      <c r="H23" s="600"/>
      <c r="I23" s="595"/>
      <c r="J23" s="620"/>
      <c r="K23" s="600"/>
      <c r="L23" s="663"/>
      <c r="M23" s="663"/>
      <c r="N23" s="663"/>
      <c r="O23" s="663"/>
      <c r="P23" s="663"/>
      <c r="Q23" s="664"/>
    </row>
    <row r="24" spans="1:21" x14ac:dyDescent="0.15">
      <c r="A24" s="21"/>
      <c r="B24" s="667" t="s">
        <v>30</v>
      </c>
      <c r="C24" s="667"/>
      <c r="D24" s="667"/>
      <c r="E24" s="667"/>
      <c r="F24" s="656"/>
      <c r="G24" s="657"/>
      <c r="H24" s="658"/>
      <c r="I24" s="656"/>
      <c r="J24" s="657"/>
      <c r="K24" s="658"/>
      <c r="L24" s="665"/>
      <c r="M24" s="665"/>
      <c r="N24" s="665"/>
      <c r="O24" s="665"/>
      <c r="P24" s="665"/>
      <c r="Q24" s="666"/>
    </row>
    <row r="25" spans="1:21" x14ac:dyDescent="0.15">
      <c r="A25" s="631" t="s">
        <v>33</v>
      </c>
      <c r="B25" s="632"/>
      <c r="C25" s="632"/>
      <c r="D25" s="632"/>
      <c r="E25" s="622"/>
      <c r="F25" s="595"/>
      <c r="G25" s="596"/>
      <c r="H25" s="596"/>
      <c r="I25" s="596"/>
      <c r="J25" s="596"/>
      <c r="K25" s="596"/>
      <c r="L25" s="596"/>
      <c r="M25" s="596"/>
      <c r="N25" s="596"/>
      <c r="O25" s="596"/>
      <c r="P25" s="596"/>
      <c r="Q25" s="597"/>
    </row>
    <row r="26" spans="1:21" x14ac:dyDescent="0.15">
      <c r="A26" s="633" t="s">
        <v>34</v>
      </c>
      <c r="B26" s="634"/>
      <c r="C26" s="634"/>
      <c r="D26" s="634"/>
      <c r="E26" s="635"/>
      <c r="F26" s="636"/>
      <c r="G26" s="637"/>
      <c r="H26" s="637"/>
      <c r="I26" s="637"/>
      <c r="J26" s="637"/>
      <c r="K26" s="637"/>
      <c r="L26" s="637"/>
      <c r="M26" s="637"/>
      <c r="N26" s="637"/>
      <c r="O26" s="637"/>
      <c r="P26" s="637"/>
      <c r="Q26" s="638"/>
    </row>
    <row r="27" spans="1:21" x14ac:dyDescent="0.15">
      <c r="A27" s="633"/>
      <c r="B27" s="640" t="s">
        <v>35</v>
      </c>
      <c r="C27" s="641"/>
      <c r="D27" s="641"/>
      <c r="E27" s="642"/>
      <c r="F27" s="643" t="s">
        <v>36</v>
      </c>
      <c r="G27" s="644"/>
      <c r="H27" s="644"/>
      <c r="I27" s="644"/>
      <c r="J27" s="644"/>
      <c r="K27" s="644"/>
      <c r="L27" s="644"/>
      <c r="M27" s="644"/>
      <c r="N27" s="644"/>
      <c r="O27" s="644"/>
      <c r="P27" s="644"/>
      <c r="Q27" s="645"/>
    </row>
    <row r="28" spans="1:21" x14ac:dyDescent="0.15">
      <c r="A28" s="633"/>
      <c r="B28" s="640" t="s">
        <v>37</v>
      </c>
      <c r="C28" s="641"/>
      <c r="D28" s="641"/>
      <c r="E28" s="642"/>
      <c r="F28" s="646" t="s">
        <v>38</v>
      </c>
      <c r="G28" s="647"/>
      <c r="H28" s="647"/>
      <c r="I28" s="647"/>
      <c r="J28" s="647"/>
      <c r="K28" s="647"/>
      <c r="L28" s="647"/>
      <c r="M28" s="647"/>
      <c r="N28" s="647"/>
      <c r="O28" s="647"/>
      <c r="P28" s="647"/>
      <c r="Q28" s="648"/>
    </row>
    <row r="29" spans="1:21" ht="12.75" customHeight="1" x14ac:dyDescent="0.15">
      <c r="A29" s="633"/>
      <c r="B29" s="611" t="s">
        <v>39</v>
      </c>
      <c r="C29" s="649"/>
      <c r="D29" s="649"/>
      <c r="E29" s="650"/>
      <c r="F29" s="623" t="s">
        <v>40</v>
      </c>
      <c r="G29" s="624"/>
      <c r="H29" s="627" t="s">
        <v>41</v>
      </c>
      <c r="I29" s="627"/>
      <c r="J29" s="627"/>
      <c r="K29" s="627"/>
      <c r="L29" s="627"/>
      <c r="M29" s="627"/>
      <c r="N29" s="627"/>
      <c r="O29" s="627"/>
      <c r="P29" s="627"/>
      <c r="Q29" s="628"/>
      <c r="R29" s="22"/>
    </row>
    <row r="30" spans="1:21" ht="12.75" customHeight="1" x14ac:dyDescent="0.15">
      <c r="A30" s="633"/>
      <c r="B30" s="614"/>
      <c r="C30" s="615"/>
      <c r="D30" s="615"/>
      <c r="E30" s="616"/>
      <c r="F30" s="625"/>
      <c r="G30" s="626"/>
      <c r="H30" s="629" t="s">
        <v>42</v>
      </c>
      <c r="I30" s="629"/>
      <c r="J30" s="629" t="s">
        <v>43</v>
      </c>
      <c r="K30" s="629"/>
      <c r="L30" s="629" t="s">
        <v>44</v>
      </c>
      <c r="M30" s="629"/>
      <c r="N30" s="629" t="s">
        <v>45</v>
      </c>
      <c r="O30" s="629"/>
      <c r="P30" s="629" t="s">
        <v>46</v>
      </c>
      <c r="Q30" s="630"/>
      <c r="R30" s="22"/>
    </row>
    <row r="31" spans="1:21" ht="12.75" customHeight="1" x14ac:dyDescent="0.15">
      <c r="A31" s="633"/>
      <c r="B31" s="614"/>
      <c r="C31" s="615"/>
      <c r="D31" s="615"/>
      <c r="E31" s="616"/>
      <c r="F31" s="607"/>
      <c r="G31" s="607"/>
      <c r="H31" s="607"/>
      <c r="I31" s="607"/>
      <c r="J31" s="607"/>
      <c r="K31" s="607"/>
      <c r="L31" s="607"/>
      <c r="M31" s="607"/>
      <c r="N31" s="607"/>
      <c r="O31" s="607"/>
      <c r="P31" s="607"/>
      <c r="Q31" s="608"/>
      <c r="R31" s="22"/>
    </row>
    <row r="32" spans="1:21" ht="12.75" customHeight="1" x14ac:dyDescent="0.15">
      <c r="A32" s="633"/>
      <c r="B32" s="614"/>
      <c r="C32" s="615"/>
      <c r="D32" s="615"/>
      <c r="E32" s="616"/>
      <c r="F32" s="607" t="s">
        <v>47</v>
      </c>
      <c r="G32" s="607"/>
      <c r="H32" s="607" t="s">
        <v>48</v>
      </c>
      <c r="I32" s="651"/>
      <c r="J32" s="229"/>
      <c r="K32" s="230"/>
      <c r="L32" s="230"/>
      <c r="M32" s="230"/>
      <c r="N32" s="230"/>
      <c r="O32" s="230"/>
      <c r="P32" s="230"/>
      <c r="Q32" s="231"/>
      <c r="R32" s="232"/>
      <c r="S32" s="93"/>
      <c r="T32" s="93"/>
      <c r="U32" s="93"/>
    </row>
    <row r="33" spans="1:21" ht="12.75" customHeight="1" x14ac:dyDescent="0.15">
      <c r="A33" s="633"/>
      <c r="B33" s="614"/>
      <c r="C33" s="615"/>
      <c r="D33" s="615"/>
      <c r="E33" s="616"/>
      <c r="F33" s="607"/>
      <c r="G33" s="607"/>
      <c r="H33" s="607"/>
      <c r="I33" s="651"/>
      <c r="J33" s="233"/>
      <c r="K33" s="93"/>
      <c r="L33" s="93"/>
      <c r="M33" s="93"/>
      <c r="N33" s="93"/>
      <c r="O33" s="93"/>
      <c r="P33" s="93"/>
      <c r="Q33" s="234"/>
      <c r="R33" s="232"/>
      <c r="S33" s="93"/>
      <c r="T33" s="93"/>
      <c r="U33" s="93"/>
    </row>
    <row r="34" spans="1:21" ht="12.75" customHeight="1" x14ac:dyDescent="0.15">
      <c r="A34" s="633"/>
      <c r="B34" s="617"/>
      <c r="C34" s="618"/>
      <c r="D34" s="618"/>
      <c r="E34" s="619"/>
      <c r="F34" s="651"/>
      <c r="G34" s="652"/>
      <c r="H34" s="651"/>
      <c r="I34" s="653"/>
      <c r="J34" s="235"/>
      <c r="K34" s="236"/>
      <c r="L34" s="236"/>
      <c r="M34" s="236"/>
      <c r="N34" s="236"/>
      <c r="O34" s="236"/>
      <c r="P34" s="236"/>
      <c r="Q34" s="237"/>
      <c r="R34" s="232"/>
      <c r="S34" s="93"/>
      <c r="T34" s="93"/>
      <c r="U34" s="93"/>
    </row>
    <row r="35" spans="1:21" x14ac:dyDescent="0.15">
      <c r="A35" s="633"/>
      <c r="B35" s="609" t="s">
        <v>49</v>
      </c>
      <c r="C35" s="609"/>
      <c r="D35" s="609"/>
      <c r="E35" s="609"/>
      <c r="F35" s="601"/>
      <c r="G35" s="601"/>
      <c r="H35" s="601"/>
      <c r="I35" s="601"/>
      <c r="J35" s="601"/>
      <c r="K35" s="601"/>
      <c r="L35" s="601"/>
      <c r="M35" s="601"/>
      <c r="N35" s="601"/>
      <c r="O35" s="601"/>
      <c r="P35" s="601"/>
      <c r="Q35" s="610"/>
    </row>
    <row r="36" spans="1:21" x14ac:dyDescent="0.15">
      <c r="A36" s="633"/>
      <c r="B36" s="609"/>
      <c r="C36" s="609"/>
      <c r="D36" s="609"/>
      <c r="E36" s="609"/>
      <c r="F36" s="601"/>
      <c r="G36" s="601"/>
      <c r="H36" s="601"/>
      <c r="I36" s="601"/>
      <c r="J36" s="601"/>
      <c r="K36" s="601"/>
      <c r="L36" s="601"/>
      <c r="M36" s="601"/>
      <c r="N36" s="601"/>
      <c r="O36" s="601"/>
      <c r="P36" s="601"/>
      <c r="Q36" s="610"/>
    </row>
    <row r="37" spans="1:21" x14ac:dyDescent="0.15">
      <c r="A37" s="633"/>
      <c r="B37" s="609" t="s">
        <v>50</v>
      </c>
      <c r="C37" s="609"/>
      <c r="D37" s="609"/>
      <c r="E37" s="609"/>
      <c r="F37" s="601"/>
      <c r="G37" s="601"/>
      <c r="H37" s="601"/>
      <c r="I37" s="601"/>
      <c r="J37" s="601"/>
      <c r="K37" s="601"/>
      <c r="L37" s="601"/>
      <c r="M37" s="601"/>
      <c r="N37" s="601"/>
      <c r="O37" s="601"/>
      <c r="P37" s="601"/>
      <c r="Q37" s="610"/>
    </row>
    <row r="38" spans="1:21" x14ac:dyDescent="0.15">
      <c r="A38" s="633"/>
      <c r="B38" s="611" t="s">
        <v>51</v>
      </c>
      <c r="C38" s="612"/>
      <c r="D38" s="612"/>
      <c r="E38" s="613"/>
      <c r="F38" s="595" t="s">
        <v>52</v>
      </c>
      <c r="G38" s="620"/>
      <c r="H38" s="620"/>
      <c r="I38" s="600"/>
      <c r="J38" s="595" t="s">
        <v>53</v>
      </c>
      <c r="K38" s="620"/>
      <c r="L38" s="620"/>
      <c r="M38" s="600"/>
      <c r="N38" s="595"/>
      <c r="O38" s="596"/>
      <c r="P38" s="596"/>
      <c r="Q38" s="597"/>
    </row>
    <row r="39" spans="1:21" x14ac:dyDescent="0.15">
      <c r="A39" s="633"/>
      <c r="B39" s="614"/>
      <c r="C39" s="615"/>
      <c r="D39" s="615"/>
      <c r="E39" s="616"/>
      <c r="F39" s="595" t="s">
        <v>54</v>
      </c>
      <c r="G39" s="620"/>
      <c r="H39" s="620"/>
      <c r="I39" s="600"/>
      <c r="J39" s="621" t="s">
        <v>55</v>
      </c>
      <c r="K39" s="622"/>
      <c r="L39" s="176"/>
      <c r="M39" s="177"/>
      <c r="N39" s="180" t="s">
        <v>56</v>
      </c>
      <c r="O39" s="595"/>
      <c r="P39" s="596"/>
      <c r="Q39" s="597"/>
    </row>
    <row r="40" spans="1:21" x14ac:dyDescent="0.15">
      <c r="A40" s="639"/>
      <c r="B40" s="617"/>
      <c r="C40" s="618"/>
      <c r="D40" s="618"/>
      <c r="E40" s="619"/>
      <c r="F40" s="595" t="s">
        <v>57</v>
      </c>
      <c r="G40" s="620"/>
      <c r="H40" s="620"/>
      <c r="I40" s="600"/>
      <c r="J40" s="595"/>
      <c r="K40" s="596"/>
      <c r="L40" s="596"/>
      <c r="M40" s="596"/>
      <c r="N40" s="596"/>
      <c r="O40" s="596"/>
      <c r="P40" s="596"/>
      <c r="Q40" s="597"/>
    </row>
    <row r="41" spans="1:21" x14ac:dyDescent="0.15">
      <c r="A41" s="598" t="s">
        <v>58</v>
      </c>
      <c r="B41" s="596"/>
      <c r="C41" s="596"/>
      <c r="D41" s="596"/>
      <c r="E41" s="599"/>
      <c r="F41" s="595" t="s">
        <v>59</v>
      </c>
      <c r="G41" s="600"/>
      <c r="H41" s="6"/>
      <c r="I41" s="6"/>
      <c r="J41" s="6"/>
      <c r="K41" s="7"/>
      <c r="L41" s="601" t="s">
        <v>60</v>
      </c>
      <c r="M41" s="601"/>
      <c r="N41" s="601"/>
      <c r="O41" s="175"/>
      <c r="P41" s="175"/>
      <c r="Q41" s="182"/>
    </row>
    <row r="42" spans="1:21" ht="53.25" customHeight="1" thickBot="1" x14ac:dyDescent="0.2">
      <c r="A42" s="602" t="s">
        <v>61</v>
      </c>
      <c r="B42" s="603"/>
      <c r="C42" s="603"/>
      <c r="D42" s="603"/>
      <c r="E42" s="603"/>
      <c r="F42" s="604" t="s">
        <v>68</v>
      </c>
      <c r="G42" s="605"/>
      <c r="H42" s="605"/>
      <c r="I42" s="605"/>
      <c r="J42" s="605"/>
      <c r="K42" s="605"/>
      <c r="L42" s="605"/>
      <c r="M42" s="605"/>
      <c r="N42" s="605"/>
      <c r="O42" s="605"/>
      <c r="P42" s="605"/>
      <c r="Q42" s="606"/>
    </row>
    <row r="43" spans="1:21" ht="13.5" customHeight="1" x14ac:dyDescent="0.15">
      <c r="A43" s="238" t="s">
        <v>4</v>
      </c>
    </row>
    <row r="44" spans="1:21" s="8" customFormat="1" ht="13.5" customHeight="1" x14ac:dyDescent="0.15">
      <c r="A44" s="591" t="s">
        <v>69</v>
      </c>
      <c r="B44" s="592"/>
      <c r="C44" s="592"/>
      <c r="D44" s="592"/>
      <c r="E44" s="592"/>
      <c r="F44" s="592"/>
      <c r="G44" s="592"/>
      <c r="H44" s="592"/>
      <c r="I44" s="592"/>
      <c r="J44" s="592"/>
      <c r="K44" s="592"/>
      <c r="L44" s="592"/>
      <c r="M44" s="592"/>
      <c r="N44" s="592"/>
      <c r="O44" s="592"/>
      <c r="P44" s="592"/>
      <c r="Q44" s="592"/>
    </row>
    <row r="45" spans="1:21" s="8" customFormat="1" ht="13.5" customHeight="1" x14ac:dyDescent="0.15">
      <c r="A45" s="593" t="s">
        <v>62</v>
      </c>
      <c r="B45" s="594"/>
      <c r="C45" s="594"/>
      <c r="D45" s="594"/>
      <c r="E45" s="594"/>
      <c r="F45" s="594"/>
      <c r="G45" s="594"/>
      <c r="H45" s="594"/>
      <c r="I45" s="594"/>
      <c r="J45" s="594"/>
      <c r="K45" s="594"/>
      <c r="L45" s="594"/>
      <c r="M45" s="594"/>
      <c r="N45" s="594"/>
      <c r="O45" s="594"/>
      <c r="P45" s="594"/>
      <c r="Q45" s="594"/>
    </row>
    <row r="46" spans="1:21" s="8" customFormat="1" ht="13.5" customHeight="1" x14ac:dyDescent="0.15">
      <c r="A46" s="591" t="s">
        <v>70</v>
      </c>
      <c r="B46" s="592"/>
      <c r="C46" s="592"/>
      <c r="D46" s="592"/>
      <c r="E46" s="592"/>
      <c r="F46" s="592"/>
      <c r="G46" s="592"/>
      <c r="H46" s="592"/>
      <c r="I46" s="592"/>
      <c r="J46" s="592"/>
      <c r="K46" s="592"/>
      <c r="L46" s="592"/>
      <c r="M46" s="592"/>
      <c r="N46" s="592"/>
      <c r="O46" s="592"/>
      <c r="P46" s="592"/>
      <c r="Q46" s="592"/>
    </row>
    <row r="47" spans="1:21" s="8" customFormat="1" ht="13.5" customHeight="1" x14ac:dyDescent="0.15">
      <c r="A47" s="591" t="s">
        <v>71</v>
      </c>
      <c r="B47" s="592"/>
      <c r="C47" s="592"/>
      <c r="D47" s="592"/>
      <c r="E47" s="592"/>
      <c r="F47" s="592"/>
      <c r="G47" s="592"/>
      <c r="H47" s="592"/>
      <c r="I47" s="592"/>
      <c r="J47" s="592"/>
      <c r="K47" s="592"/>
      <c r="L47" s="592"/>
      <c r="M47" s="592"/>
      <c r="N47" s="592"/>
      <c r="O47" s="592"/>
      <c r="P47" s="592"/>
      <c r="Q47" s="592"/>
    </row>
    <row r="48" spans="1:21" s="8" customFormat="1" ht="13.5" customHeight="1" x14ac:dyDescent="0.15">
      <c r="A48" s="591" t="s">
        <v>72</v>
      </c>
      <c r="B48" s="591"/>
      <c r="C48" s="591"/>
      <c r="D48" s="591"/>
      <c r="E48" s="591"/>
      <c r="F48" s="591"/>
      <c r="G48" s="591"/>
      <c r="H48" s="591"/>
      <c r="I48" s="591"/>
      <c r="J48" s="591"/>
      <c r="K48" s="591"/>
      <c r="L48" s="591"/>
      <c r="M48" s="591"/>
      <c r="N48" s="591"/>
      <c r="O48" s="591"/>
      <c r="P48" s="591"/>
      <c r="Q48" s="591"/>
    </row>
    <row r="49" spans="1:17" s="8" customFormat="1" ht="13.5" customHeight="1" x14ac:dyDescent="0.15">
      <c r="A49" s="591" t="s">
        <v>73</v>
      </c>
      <c r="B49" s="592"/>
      <c r="C49" s="592"/>
      <c r="D49" s="592"/>
      <c r="E49" s="592"/>
      <c r="F49" s="592"/>
      <c r="G49" s="592"/>
      <c r="H49" s="592"/>
      <c r="I49" s="592"/>
      <c r="J49" s="592"/>
      <c r="K49" s="592"/>
      <c r="L49" s="592"/>
      <c r="M49" s="592"/>
      <c r="N49" s="592"/>
      <c r="O49" s="592"/>
      <c r="P49" s="592"/>
      <c r="Q49" s="592"/>
    </row>
  </sheetData>
  <mergeCells count="120">
    <mergeCell ref="A1:Q2"/>
    <mergeCell ref="A3:A4"/>
    <mergeCell ref="B3:E4"/>
    <mergeCell ref="F3:F4"/>
    <mergeCell ref="I3:I4"/>
    <mergeCell ref="K4:L4"/>
    <mergeCell ref="M4:Q4"/>
    <mergeCell ref="B11:C11"/>
    <mergeCell ref="D11:E11"/>
    <mergeCell ref="F11:J11"/>
    <mergeCell ref="K11:L11"/>
    <mergeCell ref="M11:Q11"/>
    <mergeCell ref="A12:I12"/>
    <mergeCell ref="J12:Q12"/>
    <mergeCell ref="B6:C6"/>
    <mergeCell ref="D6:Q6"/>
    <mergeCell ref="B7:C7"/>
    <mergeCell ref="D7:Q7"/>
    <mergeCell ref="B8:C10"/>
    <mergeCell ref="I9:J9"/>
    <mergeCell ref="A13:E14"/>
    <mergeCell ref="F13:H13"/>
    <mergeCell ref="I13:K13"/>
    <mergeCell ref="L13:N13"/>
    <mergeCell ref="O13:Q13"/>
    <mergeCell ref="G14:H14"/>
    <mergeCell ref="J14:K14"/>
    <mergeCell ref="M14:N14"/>
    <mergeCell ref="P14:Q14"/>
    <mergeCell ref="P16:Q16"/>
    <mergeCell ref="B17:E17"/>
    <mergeCell ref="F17:H17"/>
    <mergeCell ref="I17:K17"/>
    <mergeCell ref="L17:N17"/>
    <mergeCell ref="O17:Q17"/>
    <mergeCell ref="B15:C16"/>
    <mergeCell ref="D15:E15"/>
    <mergeCell ref="G15:H15"/>
    <mergeCell ref="J15:K15"/>
    <mergeCell ref="M15:N15"/>
    <mergeCell ref="P15:Q15"/>
    <mergeCell ref="D16:E16"/>
    <mergeCell ref="G16:H16"/>
    <mergeCell ref="J16:K16"/>
    <mergeCell ref="M16:N16"/>
    <mergeCell ref="B18:E18"/>
    <mergeCell ref="F18:H18"/>
    <mergeCell ref="I18:K18"/>
    <mergeCell ref="L18:N18"/>
    <mergeCell ref="O18:Q18"/>
    <mergeCell ref="B19:E20"/>
    <mergeCell ref="F19:H19"/>
    <mergeCell ref="I19:K19"/>
    <mergeCell ref="L19:Q24"/>
    <mergeCell ref="G20:H20"/>
    <mergeCell ref="B23:E23"/>
    <mergeCell ref="F23:H23"/>
    <mergeCell ref="I23:K23"/>
    <mergeCell ref="B24:E24"/>
    <mergeCell ref="F24:H24"/>
    <mergeCell ref="I24:K24"/>
    <mergeCell ref="J20:K20"/>
    <mergeCell ref="B21:C22"/>
    <mergeCell ref="D21:E21"/>
    <mergeCell ref="G21:H21"/>
    <mergeCell ref="J21:K21"/>
    <mergeCell ref="D22:E22"/>
    <mergeCell ref="G22:H22"/>
    <mergeCell ref="J22:K22"/>
    <mergeCell ref="F29:G30"/>
    <mergeCell ref="H29:Q29"/>
    <mergeCell ref="H30:I30"/>
    <mergeCell ref="J30:K30"/>
    <mergeCell ref="L30:M30"/>
    <mergeCell ref="N30:O30"/>
    <mergeCell ref="P30:Q30"/>
    <mergeCell ref="A25:E25"/>
    <mergeCell ref="F25:Q25"/>
    <mergeCell ref="A26:E26"/>
    <mergeCell ref="F26:Q26"/>
    <mergeCell ref="A27:A40"/>
    <mergeCell ref="B27:E27"/>
    <mergeCell ref="F27:Q27"/>
    <mergeCell ref="B28:E28"/>
    <mergeCell ref="F28:Q28"/>
    <mergeCell ref="B29:E34"/>
    <mergeCell ref="F32:G33"/>
    <mergeCell ref="H32:I33"/>
    <mergeCell ref="F34:G34"/>
    <mergeCell ref="H34:I34"/>
    <mergeCell ref="B35:E36"/>
    <mergeCell ref="F35:Q36"/>
    <mergeCell ref="F31:G31"/>
    <mergeCell ref="H31:I31"/>
    <mergeCell ref="J31:K31"/>
    <mergeCell ref="L31:M31"/>
    <mergeCell ref="N31:O31"/>
    <mergeCell ref="P31:Q31"/>
    <mergeCell ref="B37:E37"/>
    <mergeCell ref="F37:Q37"/>
    <mergeCell ref="B38:E40"/>
    <mergeCell ref="F38:I38"/>
    <mergeCell ref="J38:M38"/>
    <mergeCell ref="N38:Q38"/>
    <mergeCell ref="F39:I39"/>
    <mergeCell ref="J39:K39"/>
    <mergeCell ref="O39:Q39"/>
    <mergeCell ref="F40:I40"/>
    <mergeCell ref="A44:Q44"/>
    <mergeCell ref="A45:Q45"/>
    <mergeCell ref="A46:Q46"/>
    <mergeCell ref="A47:Q47"/>
    <mergeCell ref="A48:Q48"/>
    <mergeCell ref="A49:Q49"/>
    <mergeCell ref="J40:Q40"/>
    <mergeCell ref="A41:E41"/>
    <mergeCell ref="F41:G41"/>
    <mergeCell ref="L41:N41"/>
    <mergeCell ref="A42:E42"/>
    <mergeCell ref="F42:Q42"/>
  </mergeCells>
  <phoneticPr fontId="6"/>
  <pageMargins left="0.75" right="0.46"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sheetPr>
  <dimension ref="A1:X67"/>
  <sheetViews>
    <sheetView view="pageBreakPreview" zoomScaleNormal="100" zoomScaleSheetLayoutView="100" workbookViewId="0">
      <selection activeCell="Y3" sqref="Y3"/>
    </sheetView>
  </sheetViews>
  <sheetFormatPr defaultColWidth="4.75" defaultRowHeight="12.75" customHeight="1" x14ac:dyDescent="0.15"/>
  <cols>
    <col min="1" max="18" width="4.75" style="23" customWidth="1"/>
    <col min="19" max="19" width="6.625" style="23" customWidth="1"/>
    <col min="20" max="16384" width="4.75" style="23"/>
  </cols>
  <sheetData>
    <row r="1" spans="1:18" ht="23.25" customHeight="1" x14ac:dyDescent="0.15">
      <c r="A1" s="23" t="s">
        <v>75</v>
      </c>
    </row>
    <row r="2" spans="1:18" ht="15" customHeight="1" x14ac:dyDescent="0.15">
      <c r="E2" s="24" t="s">
        <v>76</v>
      </c>
    </row>
    <row r="3" spans="1:18" s="25" customFormat="1" ht="15" customHeight="1" x14ac:dyDescent="0.15">
      <c r="E3" s="24" t="s">
        <v>77</v>
      </c>
    </row>
    <row r="4" spans="1:18" ht="12.75" customHeight="1" thickBot="1" x14ac:dyDescent="0.2">
      <c r="B4" s="26"/>
      <c r="C4" s="26"/>
      <c r="D4" s="26"/>
      <c r="F4" s="26"/>
      <c r="G4" s="26"/>
      <c r="H4" s="26"/>
      <c r="I4" s="26"/>
      <c r="J4" s="26"/>
      <c r="K4" s="26"/>
      <c r="L4" s="26"/>
      <c r="M4" s="27" t="s">
        <v>78</v>
      </c>
      <c r="N4" s="26"/>
      <c r="O4" s="26"/>
      <c r="P4" s="26"/>
    </row>
    <row r="5" spans="1:18" ht="12.75" customHeight="1" thickBot="1" x14ac:dyDescent="0.2">
      <c r="L5" s="840" t="s">
        <v>0</v>
      </c>
      <c r="M5" s="841"/>
      <c r="N5" s="842"/>
      <c r="O5" s="842"/>
      <c r="P5" s="842"/>
      <c r="Q5" s="842"/>
      <c r="R5" s="843"/>
    </row>
    <row r="6" spans="1:18" ht="12.75" customHeight="1" thickBot="1" x14ac:dyDescent="0.2"/>
    <row r="7" spans="1:18" ht="12.75" customHeight="1" x14ac:dyDescent="0.15">
      <c r="A7" s="844" t="s">
        <v>79</v>
      </c>
      <c r="B7" s="847" t="s">
        <v>7</v>
      </c>
      <c r="C7" s="847"/>
      <c r="D7" s="848"/>
      <c r="E7" s="849"/>
      <c r="F7" s="849"/>
      <c r="G7" s="849"/>
      <c r="H7" s="849"/>
      <c r="I7" s="849"/>
      <c r="J7" s="849"/>
      <c r="K7" s="849"/>
      <c r="L7" s="849"/>
      <c r="M7" s="849"/>
      <c r="N7" s="849"/>
      <c r="O7" s="849"/>
      <c r="P7" s="849"/>
      <c r="Q7" s="849"/>
      <c r="R7" s="850"/>
    </row>
    <row r="8" spans="1:18" ht="12.75" customHeight="1" x14ac:dyDescent="0.15">
      <c r="A8" s="845"/>
      <c r="B8" s="819" t="s">
        <v>9</v>
      </c>
      <c r="C8" s="820"/>
      <c r="D8" s="831"/>
      <c r="E8" s="832"/>
      <c r="F8" s="832"/>
      <c r="G8" s="832"/>
      <c r="H8" s="832"/>
      <c r="I8" s="832"/>
      <c r="J8" s="832"/>
      <c r="K8" s="832"/>
      <c r="L8" s="832"/>
      <c r="M8" s="832"/>
      <c r="N8" s="832"/>
      <c r="O8" s="832"/>
      <c r="P8" s="832"/>
      <c r="Q8" s="832"/>
      <c r="R8" s="833"/>
    </row>
    <row r="9" spans="1:18" ht="12.75" customHeight="1" x14ac:dyDescent="0.15">
      <c r="A9" s="845"/>
      <c r="B9" s="834" t="s">
        <v>1</v>
      </c>
      <c r="C9" s="835"/>
      <c r="D9" s="28" t="s">
        <v>10</v>
      </c>
      <c r="E9" s="29"/>
      <c r="F9" s="29"/>
      <c r="G9" s="29"/>
      <c r="H9" s="29"/>
      <c r="I9" s="29"/>
      <c r="J9" s="29"/>
      <c r="K9" s="29"/>
      <c r="L9" s="29"/>
      <c r="M9" s="29"/>
      <c r="N9" s="29"/>
      <c r="O9" s="29"/>
      <c r="P9" s="29"/>
      <c r="Q9" s="29"/>
      <c r="R9" s="30"/>
    </row>
    <row r="10" spans="1:18" ht="12.75" customHeight="1" x14ac:dyDescent="0.15">
      <c r="A10" s="845"/>
      <c r="B10" s="836"/>
      <c r="C10" s="837"/>
      <c r="D10" s="31"/>
      <c r="E10" s="32"/>
      <c r="F10" s="33" t="s">
        <v>80</v>
      </c>
      <c r="G10" s="34"/>
      <c r="H10" s="34"/>
      <c r="I10" s="770" t="s">
        <v>81</v>
      </c>
      <c r="J10" s="770"/>
      <c r="K10" s="32"/>
      <c r="L10" s="32"/>
      <c r="M10" s="32"/>
      <c r="N10" s="32"/>
      <c r="O10" s="32"/>
      <c r="P10" s="32"/>
      <c r="Q10" s="32"/>
      <c r="R10" s="35"/>
    </row>
    <row r="11" spans="1:18" ht="12.75" customHeight="1" x14ac:dyDescent="0.15">
      <c r="A11" s="845"/>
      <c r="B11" s="838"/>
      <c r="C11" s="839"/>
      <c r="D11" s="36"/>
      <c r="E11" s="37"/>
      <c r="F11" s="37"/>
      <c r="G11" s="37"/>
      <c r="H11" s="37"/>
      <c r="I11" s="37"/>
      <c r="J11" s="37"/>
      <c r="K11" s="37"/>
      <c r="L11" s="37"/>
      <c r="M11" s="37"/>
      <c r="N11" s="37"/>
      <c r="O11" s="37"/>
      <c r="P11" s="37"/>
      <c r="Q11" s="37"/>
      <c r="R11" s="38"/>
    </row>
    <row r="12" spans="1:18" ht="12.75" customHeight="1" x14ac:dyDescent="0.15">
      <c r="A12" s="846"/>
      <c r="B12" s="819" t="s">
        <v>12</v>
      </c>
      <c r="C12" s="820"/>
      <c r="D12" s="820" t="s">
        <v>3</v>
      </c>
      <c r="E12" s="820"/>
      <c r="F12" s="821"/>
      <c r="G12" s="822"/>
      <c r="H12" s="822"/>
      <c r="I12" s="822"/>
      <c r="J12" s="822"/>
      <c r="K12" s="819"/>
      <c r="L12" s="820" t="s">
        <v>5</v>
      </c>
      <c r="M12" s="820"/>
      <c r="N12" s="823"/>
      <c r="O12" s="823"/>
      <c r="P12" s="823"/>
      <c r="Q12" s="823"/>
      <c r="R12" s="824"/>
    </row>
    <row r="13" spans="1:18" ht="12.75" customHeight="1" x14ac:dyDescent="0.15">
      <c r="A13" s="39" t="s">
        <v>82</v>
      </c>
      <c r="Q13" s="40"/>
      <c r="R13" s="41"/>
    </row>
    <row r="14" spans="1:18" ht="12.75" customHeight="1" x14ac:dyDescent="0.15">
      <c r="A14" s="825" t="s">
        <v>83</v>
      </c>
      <c r="B14" s="819" t="s">
        <v>7</v>
      </c>
      <c r="C14" s="820"/>
      <c r="D14" s="828"/>
      <c r="E14" s="829"/>
      <c r="F14" s="829"/>
      <c r="G14" s="829"/>
      <c r="H14" s="829"/>
      <c r="I14" s="829"/>
      <c r="J14" s="829"/>
      <c r="K14" s="829"/>
      <c r="L14" s="829"/>
      <c r="M14" s="829"/>
      <c r="N14" s="829"/>
      <c r="O14" s="829"/>
      <c r="P14" s="829"/>
      <c r="Q14" s="829"/>
      <c r="R14" s="830"/>
    </row>
    <row r="15" spans="1:18" ht="12.75" customHeight="1" x14ac:dyDescent="0.15">
      <c r="A15" s="826"/>
      <c r="B15" s="819" t="s">
        <v>9</v>
      </c>
      <c r="C15" s="820"/>
      <c r="D15" s="831"/>
      <c r="E15" s="832"/>
      <c r="F15" s="832"/>
      <c r="G15" s="832"/>
      <c r="H15" s="832"/>
      <c r="I15" s="832"/>
      <c r="J15" s="832"/>
      <c r="K15" s="832"/>
      <c r="L15" s="832"/>
      <c r="M15" s="832"/>
      <c r="N15" s="832"/>
      <c r="O15" s="832"/>
      <c r="P15" s="832"/>
      <c r="Q15" s="832"/>
      <c r="R15" s="833"/>
    </row>
    <row r="16" spans="1:18" ht="12.75" customHeight="1" x14ac:dyDescent="0.15">
      <c r="A16" s="826"/>
      <c r="B16" s="834" t="s">
        <v>1</v>
      </c>
      <c r="C16" s="835"/>
      <c r="D16" s="28" t="s">
        <v>10</v>
      </c>
      <c r="E16" s="29"/>
      <c r="F16" s="29"/>
      <c r="G16" s="29"/>
      <c r="H16" s="29"/>
      <c r="I16" s="29"/>
      <c r="J16" s="29"/>
      <c r="K16" s="29"/>
      <c r="L16" s="29"/>
      <c r="M16" s="29"/>
      <c r="N16" s="29"/>
      <c r="O16" s="29"/>
      <c r="P16" s="29"/>
      <c r="Q16" s="29"/>
      <c r="R16" s="30"/>
    </row>
    <row r="17" spans="1:18" ht="12.75" customHeight="1" x14ac:dyDescent="0.15">
      <c r="A17" s="826"/>
      <c r="B17" s="836"/>
      <c r="C17" s="837"/>
      <c r="D17" s="31"/>
      <c r="E17" s="32"/>
      <c r="F17" s="33" t="s">
        <v>80</v>
      </c>
      <c r="G17" s="34"/>
      <c r="H17" s="34"/>
      <c r="I17" s="770" t="s">
        <v>81</v>
      </c>
      <c r="J17" s="770"/>
      <c r="K17" s="32"/>
      <c r="L17" s="32"/>
      <c r="M17" s="32"/>
      <c r="N17" s="32"/>
      <c r="O17" s="32"/>
      <c r="P17" s="32"/>
      <c r="Q17" s="32"/>
      <c r="R17" s="35"/>
    </row>
    <row r="18" spans="1:18" ht="12.75" customHeight="1" x14ac:dyDescent="0.15">
      <c r="A18" s="826"/>
      <c r="B18" s="838"/>
      <c r="C18" s="839"/>
      <c r="D18" s="36"/>
      <c r="E18" s="37"/>
      <c r="F18" s="37"/>
      <c r="G18" s="37"/>
      <c r="H18" s="37"/>
      <c r="I18" s="37"/>
      <c r="J18" s="37"/>
      <c r="K18" s="37"/>
      <c r="L18" s="37"/>
      <c r="M18" s="37"/>
      <c r="N18" s="37"/>
      <c r="O18" s="37"/>
      <c r="P18" s="37"/>
      <c r="Q18" s="37"/>
      <c r="R18" s="38"/>
    </row>
    <row r="19" spans="1:18" ht="12.75" customHeight="1" x14ac:dyDescent="0.15">
      <c r="A19" s="827"/>
      <c r="B19" s="819" t="s">
        <v>12</v>
      </c>
      <c r="C19" s="820"/>
      <c r="D19" s="820" t="s">
        <v>3</v>
      </c>
      <c r="E19" s="820"/>
      <c r="F19" s="821"/>
      <c r="G19" s="822"/>
      <c r="H19" s="822"/>
      <c r="I19" s="822"/>
      <c r="J19" s="822"/>
      <c r="K19" s="819"/>
      <c r="L19" s="820" t="s">
        <v>5</v>
      </c>
      <c r="M19" s="820"/>
      <c r="N19" s="823"/>
      <c r="O19" s="823"/>
      <c r="P19" s="823"/>
      <c r="Q19" s="823"/>
      <c r="R19" s="824"/>
    </row>
    <row r="20" spans="1:18" ht="12.75" customHeight="1" x14ac:dyDescent="0.15">
      <c r="A20" s="826" t="s">
        <v>84</v>
      </c>
      <c r="B20" s="819" t="s">
        <v>7</v>
      </c>
      <c r="C20" s="820"/>
      <c r="D20" s="828"/>
      <c r="E20" s="829"/>
      <c r="F20" s="829"/>
      <c r="G20" s="829"/>
      <c r="H20" s="829"/>
      <c r="I20" s="829"/>
      <c r="J20" s="829"/>
      <c r="K20" s="829"/>
      <c r="L20" s="829"/>
      <c r="M20" s="829"/>
      <c r="N20" s="829"/>
      <c r="O20" s="829"/>
      <c r="P20" s="829"/>
      <c r="Q20" s="829"/>
      <c r="R20" s="830"/>
    </row>
    <row r="21" spans="1:18" ht="12.75" customHeight="1" x14ac:dyDescent="0.15">
      <c r="A21" s="826"/>
      <c r="B21" s="819" t="s">
        <v>9</v>
      </c>
      <c r="C21" s="820"/>
      <c r="D21" s="831"/>
      <c r="E21" s="832"/>
      <c r="F21" s="832"/>
      <c r="G21" s="832"/>
      <c r="H21" s="832"/>
      <c r="I21" s="832"/>
      <c r="J21" s="832"/>
      <c r="K21" s="832"/>
      <c r="L21" s="832"/>
      <c r="M21" s="832"/>
      <c r="N21" s="832"/>
      <c r="O21" s="832"/>
      <c r="P21" s="832"/>
      <c r="Q21" s="832"/>
      <c r="R21" s="833"/>
    </row>
    <row r="22" spans="1:18" ht="12.75" customHeight="1" x14ac:dyDescent="0.15">
      <c r="A22" s="826"/>
      <c r="B22" s="834" t="s">
        <v>1</v>
      </c>
      <c r="C22" s="835"/>
      <c r="D22" s="28" t="s">
        <v>10</v>
      </c>
      <c r="E22" s="29"/>
      <c r="F22" s="29"/>
      <c r="G22" s="29"/>
      <c r="H22" s="29"/>
      <c r="I22" s="29"/>
      <c r="J22" s="29"/>
      <c r="K22" s="29"/>
      <c r="L22" s="29"/>
      <c r="M22" s="29"/>
      <c r="N22" s="29"/>
      <c r="O22" s="29"/>
      <c r="P22" s="29"/>
      <c r="Q22" s="29"/>
      <c r="R22" s="30"/>
    </row>
    <row r="23" spans="1:18" ht="12.75" customHeight="1" x14ac:dyDescent="0.15">
      <c r="A23" s="826"/>
      <c r="B23" s="836"/>
      <c r="C23" s="837"/>
      <c r="D23" s="31"/>
      <c r="E23" s="32"/>
      <c r="F23" s="33" t="s">
        <v>80</v>
      </c>
      <c r="G23" s="34"/>
      <c r="H23" s="34"/>
      <c r="I23" s="770" t="s">
        <v>81</v>
      </c>
      <c r="J23" s="770"/>
      <c r="K23" s="32"/>
      <c r="L23" s="32"/>
      <c r="M23" s="32"/>
      <c r="N23" s="32"/>
      <c r="O23" s="32"/>
      <c r="P23" s="32"/>
      <c r="Q23" s="32"/>
      <c r="R23" s="35"/>
    </row>
    <row r="24" spans="1:18" ht="12.75" customHeight="1" x14ac:dyDescent="0.15">
      <c r="A24" s="826"/>
      <c r="B24" s="838"/>
      <c r="C24" s="839"/>
      <c r="D24" s="36"/>
      <c r="E24" s="37"/>
      <c r="F24" s="37"/>
      <c r="G24" s="37"/>
      <c r="H24" s="37"/>
      <c r="I24" s="37"/>
      <c r="J24" s="37"/>
      <c r="K24" s="37"/>
      <c r="L24" s="37"/>
      <c r="M24" s="37"/>
      <c r="N24" s="37"/>
      <c r="O24" s="37"/>
      <c r="P24" s="37"/>
      <c r="Q24" s="37"/>
      <c r="R24" s="38"/>
    </row>
    <row r="25" spans="1:18" ht="12.75" customHeight="1" x14ac:dyDescent="0.15">
      <c r="A25" s="826"/>
      <c r="B25" s="819" t="s">
        <v>12</v>
      </c>
      <c r="C25" s="820"/>
      <c r="D25" s="820" t="s">
        <v>3</v>
      </c>
      <c r="E25" s="820"/>
      <c r="F25" s="821"/>
      <c r="G25" s="822"/>
      <c r="H25" s="822"/>
      <c r="I25" s="822"/>
      <c r="J25" s="822"/>
      <c r="K25" s="819"/>
      <c r="L25" s="820" t="s">
        <v>5</v>
      </c>
      <c r="M25" s="820"/>
      <c r="N25" s="823"/>
      <c r="O25" s="823"/>
      <c r="P25" s="823"/>
      <c r="Q25" s="823"/>
      <c r="R25" s="824"/>
    </row>
    <row r="26" spans="1:18" ht="12.75" customHeight="1" x14ac:dyDescent="0.15">
      <c r="A26" s="825" t="s">
        <v>85</v>
      </c>
      <c r="B26" s="819" t="s">
        <v>7</v>
      </c>
      <c r="C26" s="820"/>
      <c r="D26" s="828"/>
      <c r="E26" s="829"/>
      <c r="F26" s="829"/>
      <c r="G26" s="829"/>
      <c r="H26" s="829"/>
      <c r="I26" s="829"/>
      <c r="J26" s="829"/>
      <c r="K26" s="829"/>
      <c r="L26" s="829"/>
      <c r="M26" s="829"/>
      <c r="N26" s="829"/>
      <c r="O26" s="829"/>
      <c r="P26" s="829"/>
      <c r="Q26" s="829"/>
      <c r="R26" s="830"/>
    </row>
    <row r="27" spans="1:18" ht="12.75" customHeight="1" x14ac:dyDescent="0.15">
      <c r="A27" s="826"/>
      <c r="B27" s="819" t="s">
        <v>9</v>
      </c>
      <c r="C27" s="820"/>
      <c r="D27" s="831"/>
      <c r="E27" s="832"/>
      <c r="F27" s="832"/>
      <c r="G27" s="832"/>
      <c r="H27" s="832"/>
      <c r="I27" s="832"/>
      <c r="J27" s="832"/>
      <c r="K27" s="832"/>
      <c r="L27" s="832"/>
      <c r="M27" s="832"/>
      <c r="N27" s="832"/>
      <c r="O27" s="832"/>
      <c r="P27" s="832"/>
      <c r="Q27" s="832"/>
      <c r="R27" s="833"/>
    </row>
    <row r="28" spans="1:18" ht="12.75" customHeight="1" x14ac:dyDescent="0.15">
      <c r="A28" s="826"/>
      <c r="B28" s="834" t="s">
        <v>1</v>
      </c>
      <c r="C28" s="835"/>
      <c r="D28" s="28" t="s">
        <v>10</v>
      </c>
      <c r="E28" s="29"/>
      <c r="F28" s="29"/>
      <c r="G28" s="29"/>
      <c r="H28" s="29"/>
      <c r="I28" s="29"/>
      <c r="J28" s="29"/>
      <c r="K28" s="29"/>
      <c r="L28" s="29"/>
      <c r="M28" s="29"/>
      <c r="N28" s="29"/>
      <c r="O28" s="29"/>
      <c r="P28" s="29"/>
      <c r="Q28" s="29"/>
      <c r="R28" s="30"/>
    </row>
    <row r="29" spans="1:18" ht="12.75" customHeight="1" x14ac:dyDescent="0.15">
      <c r="A29" s="826"/>
      <c r="B29" s="836"/>
      <c r="C29" s="837"/>
      <c r="D29" s="31"/>
      <c r="E29" s="32"/>
      <c r="F29" s="33" t="s">
        <v>80</v>
      </c>
      <c r="G29" s="34"/>
      <c r="H29" s="34"/>
      <c r="I29" s="770" t="s">
        <v>81</v>
      </c>
      <c r="J29" s="770"/>
      <c r="K29" s="32"/>
      <c r="L29" s="32"/>
      <c r="M29" s="32"/>
      <c r="N29" s="32"/>
      <c r="O29" s="32"/>
      <c r="P29" s="32"/>
      <c r="Q29" s="32"/>
      <c r="R29" s="35"/>
    </row>
    <row r="30" spans="1:18" ht="12.75" customHeight="1" x14ac:dyDescent="0.15">
      <c r="A30" s="826"/>
      <c r="B30" s="838"/>
      <c r="C30" s="839"/>
      <c r="D30" s="36"/>
      <c r="E30" s="37"/>
      <c r="F30" s="37"/>
      <c r="G30" s="37"/>
      <c r="H30" s="37"/>
      <c r="I30" s="37"/>
      <c r="J30" s="37"/>
      <c r="K30" s="37"/>
      <c r="L30" s="37"/>
      <c r="M30" s="37"/>
      <c r="N30" s="37"/>
      <c r="O30" s="37"/>
      <c r="P30" s="37"/>
      <c r="Q30" s="37"/>
      <c r="R30" s="38"/>
    </row>
    <row r="31" spans="1:18" ht="12.75" customHeight="1" x14ac:dyDescent="0.15">
      <c r="A31" s="827"/>
      <c r="B31" s="819" t="s">
        <v>12</v>
      </c>
      <c r="C31" s="820"/>
      <c r="D31" s="820" t="s">
        <v>3</v>
      </c>
      <c r="E31" s="820"/>
      <c r="F31" s="821"/>
      <c r="G31" s="822"/>
      <c r="H31" s="822"/>
      <c r="I31" s="822"/>
      <c r="J31" s="822"/>
      <c r="K31" s="819"/>
      <c r="L31" s="820" t="s">
        <v>5</v>
      </c>
      <c r="M31" s="820"/>
      <c r="N31" s="823"/>
      <c r="O31" s="823"/>
      <c r="P31" s="823"/>
      <c r="Q31" s="823"/>
      <c r="R31" s="824"/>
    </row>
    <row r="32" spans="1:18" ht="12.75" customHeight="1" x14ac:dyDescent="0.15">
      <c r="A32" s="825" t="s">
        <v>86</v>
      </c>
      <c r="B32" s="819" t="s">
        <v>7</v>
      </c>
      <c r="C32" s="820"/>
      <c r="D32" s="828"/>
      <c r="E32" s="829"/>
      <c r="F32" s="829"/>
      <c r="G32" s="829"/>
      <c r="H32" s="829"/>
      <c r="I32" s="829"/>
      <c r="J32" s="829"/>
      <c r="K32" s="829"/>
      <c r="L32" s="829"/>
      <c r="M32" s="829"/>
      <c r="N32" s="829"/>
      <c r="O32" s="829"/>
      <c r="P32" s="829"/>
      <c r="Q32" s="829"/>
      <c r="R32" s="830"/>
    </row>
    <row r="33" spans="1:24" ht="12.75" customHeight="1" x14ac:dyDescent="0.15">
      <c r="A33" s="826"/>
      <c r="B33" s="819" t="s">
        <v>9</v>
      </c>
      <c r="C33" s="820"/>
      <c r="D33" s="831"/>
      <c r="E33" s="832"/>
      <c r="F33" s="832"/>
      <c r="G33" s="832"/>
      <c r="H33" s="832"/>
      <c r="I33" s="832"/>
      <c r="J33" s="832"/>
      <c r="K33" s="832"/>
      <c r="L33" s="832"/>
      <c r="M33" s="832"/>
      <c r="N33" s="832"/>
      <c r="O33" s="832"/>
      <c r="P33" s="832"/>
      <c r="Q33" s="832"/>
      <c r="R33" s="833"/>
    </row>
    <row r="34" spans="1:24" ht="12.75" customHeight="1" x14ac:dyDescent="0.15">
      <c r="A34" s="826"/>
      <c r="B34" s="834" t="s">
        <v>1</v>
      </c>
      <c r="C34" s="835"/>
      <c r="D34" s="28" t="s">
        <v>10</v>
      </c>
      <c r="E34" s="29"/>
      <c r="F34" s="29"/>
      <c r="G34" s="29"/>
      <c r="H34" s="29"/>
      <c r="I34" s="29"/>
      <c r="J34" s="29"/>
      <c r="K34" s="29"/>
      <c r="L34" s="29"/>
      <c r="M34" s="29"/>
      <c r="N34" s="29"/>
      <c r="O34" s="29"/>
      <c r="P34" s="29"/>
      <c r="Q34" s="29"/>
      <c r="R34" s="30"/>
    </row>
    <row r="35" spans="1:24" ht="12.75" customHeight="1" x14ac:dyDescent="0.15">
      <c r="A35" s="826"/>
      <c r="B35" s="836"/>
      <c r="C35" s="837"/>
      <c r="D35" s="31"/>
      <c r="E35" s="32"/>
      <c r="F35" s="33" t="s">
        <v>80</v>
      </c>
      <c r="G35" s="34"/>
      <c r="H35" s="34"/>
      <c r="I35" s="770" t="s">
        <v>81</v>
      </c>
      <c r="J35" s="770"/>
      <c r="K35" s="32"/>
      <c r="L35" s="32"/>
      <c r="M35" s="32"/>
      <c r="N35" s="32"/>
      <c r="O35" s="32"/>
      <c r="P35" s="32"/>
      <c r="Q35" s="32"/>
      <c r="R35" s="35"/>
    </row>
    <row r="36" spans="1:24" ht="12.75" customHeight="1" x14ac:dyDescent="0.15">
      <c r="A36" s="826"/>
      <c r="B36" s="838"/>
      <c r="C36" s="839"/>
      <c r="D36" s="36"/>
      <c r="E36" s="37"/>
      <c r="F36" s="37"/>
      <c r="G36" s="37"/>
      <c r="H36" s="37"/>
      <c r="I36" s="37"/>
      <c r="J36" s="37"/>
      <c r="K36" s="37"/>
      <c r="L36" s="37"/>
      <c r="M36" s="37"/>
      <c r="N36" s="37"/>
      <c r="O36" s="37"/>
      <c r="P36" s="37"/>
      <c r="Q36" s="37"/>
      <c r="R36" s="38"/>
    </row>
    <row r="37" spans="1:24" ht="12.75" customHeight="1" x14ac:dyDescent="0.15">
      <c r="A37" s="827"/>
      <c r="B37" s="819" t="s">
        <v>12</v>
      </c>
      <c r="C37" s="820"/>
      <c r="D37" s="820" t="s">
        <v>3</v>
      </c>
      <c r="E37" s="820"/>
      <c r="F37" s="821"/>
      <c r="G37" s="822"/>
      <c r="H37" s="822"/>
      <c r="I37" s="822"/>
      <c r="J37" s="822"/>
      <c r="K37" s="819"/>
      <c r="L37" s="820" t="s">
        <v>5</v>
      </c>
      <c r="M37" s="820"/>
      <c r="N37" s="823"/>
      <c r="O37" s="823"/>
      <c r="P37" s="823"/>
      <c r="Q37" s="823"/>
      <c r="R37" s="824"/>
    </row>
    <row r="38" spans="1:24" s="45" customFormat="1" ht="12.75" customHeight="1" x14ac:dyDescent="0.15">
      <c r="A38" s="797" t="s">
        <v>13</v>
      </c>
      <c r="B38" s="801" t="s">
        <v>7</v>
      </c>
      <c r="C38" s="801"/>
      <c r="D38" s="802"/>
      <c r="E38" s="802"/>
      <c r="F38" s="802"/>
      <c r="G38" s="802"/>
      <c r="H38" s="803" t="s">
        <v>15</v>
      </c>
      <c r="I38" s="804"/>
      <c r="J38" s="42" t="s">
        <v>16</v>
      </c>
      <c r="K38" s="43"/>
      <c r="L38" s="43"/>
      <c r="M38" s="43"/>
      <c r="N38" s="43"/>
      <c r="O38" s="43"/>
      <c r="P38" s="43"/>
      <c r="Q38" s="43"/>
      <c r="R38" s="44"/>
    </row>
    <row r="39" spans="1:24" s="45" customFormat="1" ht="12.75" customHeight="1" x14ac:dyDescent="0.15">
      <c r="A39" s="798"/>
      <c r="B39" s="803" t="s">
        <v>17</v>
      </c>
      <c r="C39" s="809"/>
      <c r="D39" s="812"/>
      <c r="E39" s="813"/>
      <c r="F39" s="813"/>
      <c r="G39" s="814"/>
      <c r="H39" s="805"/>
      <c r="I39" s="806"/>
      <c r="J39" s="46"/>
      <c r="K39" s="47"/>
      <c r="L39" s="33" t="s">
        <v>80</v>
      </c>
      <c r="M39" s="47"/>
      <c r="N39" s="770" t="s">
        <v>81</v>
      </c>
      <c r="O39" s="770"/>
      <c r="P39" s="47"/>
      <c r="Q39" s="47"/>
      <c r="R39" s="48"/>
    </row>
    <row r="40" spans="1:24" s="45" customFormat="1" ht="12.75" customHeight="1" x14ac:dyDescent="0.15">
      <c r="A40" s="798"/>
      <c r="B40" s="810"/>
      <c r="C40" s="811"/>
      <c r="D40" s="815"/>
      <c r="E40" s="816"/>
      <c r="F40" s="816"/>
      <c r="G40" s="817"/>
      <c r="H40" s="807"/>
      <c r="I40" s="808"/>
      <c r="J40" s="49"/>
      <c r="K40" s="50"/>
      <c r="L40" s="50"/>
      <c r="M40" s="50"/>
      <c r="N40" s="50"/>
      <c r="O40" s="50"/>
      <c r="P40" s="50"/>
      <c r="Q40" s="50"/>
      <c r="R40" s="51"/>
    </row>
    <row r="41" spans="1:24" s="45" customFormat="1" ht="12.75" customHeight="1" x14ac:dyDescent="0.15">
      <c r="A41" s="799"/>
      <c r="B41" s="771" t="s">
        <v>87</v>
      </c>
      <c r="C41" s="772"/>
      <c r="D41" s="772"/>
      <c r="E41" s="773"/>
      <c r="F41" s="780" t="s">
        <v>18</v>
      </c>
      <c r="G41" s="781"/>
      <c r="H41" s="782"/>
      <c r="I41" s="52"/>
      <c r="J41" s="53"/>
      <c r="K41" s="53"/>
      <c r="L41" s="53"/>
      <c r="M41" s="53"/>
      <c r="N41" s="53"/>
      <c r="O41" s="53"/>
      <c r="P41" s="53"/>
      <c r="Q41" s="53"/>
      <c r="R41" s="54"/>
    </row>
    <row r="42" spans="1:24" s="45" customFormat="1" ht="12.75" customHeight="1" x14ac:dyDescent="0.15">
      <c r="A42" s="799"/>
      <c r="B42" s="774"/>
      <c r="C42" s="775"/>
      <c r="D42" s="775"/>
      <c r="E42" s="776"/>
      <c r="F42" s="783" t="s">
        <v>88</v>
      </c>
      <c r="G42" s="784"/>
      <c r="H42" s="785"/>
      <c r="I42" s="55"/>
      <c r="J42" s="55"/>
      <c r="K42" s="55"/>
      <c r="L42" s="55"/>
      <c r="M42" s="55"/>
      <c r="N42" s="55"/>
      <c r="O42" s="55"/>
      <c r="P42" s="55"/>
      <c r="Q42" s="55"/>
      <c r="R42" s="56"/>
      <c r="X42" s="57"/>
    </row>
    <row r="43" spans="1:24" s="45" customFormat="1" ht="12.75" customHeight="1" x14ac:dyDescent="0.15">
      <c r="A43" s="800"/>
      <c r="B43" s="777"/>
      <c r="C43" s="778"/>
      <c r="D43" s="778"/>
      <c r="E43" s="779"/>
      <c r="F43" s="786"/>
      <c r="G43" s="787"/>
      <c r="H43" s="788"/>
      <c r="I43" s="58"/>
      <c r="J43" s="58"/>
      <c r="K43" s="58"/>
      <c r="L43" s="58"/>
      <c r="M43" s="58"/>
      <c r="N43" s="58"/>
      <c r="O43" s="58"/>
      <c r="P43" s="58"/>
      <c r="Q43" s="58"/>
      <c r="R43" s="59"/>
    </row>
    <row r="44" spans="1:24" s="60" customFormat="1" ht="12.75" customHeight="1" x14ac:dyDescent="0.15">
      <c r="A44" s="789" t="s">
        <v>89</v>
      </c>
      <c r="B44" s="790"/>
      <c r="C44" s="713" t="s">
        <v>90</v>
      </c>
      <c r="D44" s="720"/>
      <c r="E44" s="796" t="s">
        <v>41</v>
      </c>
      <c r="F44" s="796"/>
      <c r="G44" s="796"/>
      <c r="H44" s="796"/>
      <c r="I44" s="796"/>
      <c r="J44" s="796"/>
      <c r="K44" s="796"/>
      <c r="L44" s="796"/>
      <c r="M44" s="796"/>
      <c r="N44" s="796"/>
      <c r="O44" s="702" t="s">
        <v>47</v>
      </c>
      <c r="P44" s="702"/>
      <c r="Q44" s="702" t="s">
        <v>48</v>
      </c>
      <c r="R44" s="703"/>
    </row>
    <row r="45" spans="1:24" s="60" customFormat="1" ht="12.75" customHeight="1" x14ac:dyDescent="0.15">
      <c r="A45" s="791"/>
      <c r="B45" s="792"/>
      <c r="C45" s="795"/>
      <c r="D45" s="740"/>
      <c r="E45" s="759" t="s">
        <v>42</v>
      </c>
      <c r="F45" s="759"/>
      <c r="G45" s="759" t="s">
        <v>43</v>
      </c>
      <c r="H45" s="759"/>
      <c r="I45" s="759" t="s">
        <v>44</v>
      </c>
      <c r="J45" s="759"/>
      <c r="K45" s="759" t="s">
        <v>45</v>
      </c>
      <c r="L45" s="759"/>
      <c r="M45" s="759" t="s">
        <v>46</v>
      </c>
      <c r="N45" s="759"/>
      <c r="O45" s="702"/>
      <c r="P45" s="702"/>
      <c r="Q45" s="702"/>
      <c r="R45" s="703"/>
    </row>
    <row r="46" spans="1:24" s="60" customFormat="1" ht="12.75" customHeight="1" x14ac:dyDescent="0.15">
      <c r="A46" s="793"/>
      <c r="B46" s="794"/>
      <c r="C46" s="702"/>
      <c r="D46" s="702"/>
      <c r="E46" s="702"/>
      <c r="F46" s="702"/>
      <c r="G46" s="702"/>
      <c r="H46" s="702"/>
      <c r="I46" s="702"/>
      <c r="J46" s="702"/>
      <c r="K46" s="702"/>
      <c r="L46" s="702"/>
      <c r="M46" s="702"/>
      <c r="N46" s="702"/>
      <c r="O46" s="757"/>
      <c r="P46" s="818"/>
      <c r="Q46" s="757"/>
      <c r="R46" s="758"/>
    </row>
    <row r="47" spans="1:24" s="60" customFormat="1" ht="12.75" customHeight="1" x14ac:dyDescent="0.15">
      <c r="A47" s="760" t="s">
        <v>91</v>
      </c>
      <c r="B47" s="761"/>
      <c r="C47" s="761"/>
      <c r="D47" s="761"/>
      <c r="E47" s="761"/>
      <c r="F47" s="762"/>
      <c r="G47" s="766" t="s">
        <v>92</v>
      </c>
      <c r="H47" s="766"/>
      <c r="I47" s="766"/>
      <c r="J47" s="766"/>
      <c r="K47" s="766"/>
      <c r="L47" s="766"/>
      <c r="M47" s="766"/>
      <c r="N47" s="766"/>
      <c r="O47" s="766"/>
      <c r="P47" s="766"/>
      <c r="Q47" s="766"/>
      <c r="R47" s="767"/>
    </row>
    <row r="48" spans="1:24" s="60" customFormat="1" ht="12.75" customHeight="1" x14ac:dyDescent="0.15">
      <c r="A48" s="763"/>
      <c r="B48" s="764"/>
      <c r="C48" s="764"/>
      <c r="D48" s="764"/>
      <c r="E48" s="764"/>
      <c r="F48" s="765"/>
      <c r="G48" s="768" t="s">
        <v>93</v>
      </c>
      <c r="H48" s="768"/>
      <c r="I48" s="768"/>
      <c r="J48" s="768"/>
      <c r="K48" s="768" t="s">
        <v>94</v>
      </c>
      <c r="L48" s="768"/>
      <c r="M48" s="768"/>
      <c r="N48" s="768"/>
      <c r="O48" s="768" t="s">
        <v>95</v>
      </c>
      <c r="P48" s="768"/>
      <c r="Q48" s="768"/>
      <c r="R48" s="769"/>
    </row>
    <row r="49" spans="1:18" s="60" customFormat="1" ht="12.75" customHeight="1" x14ac:dyDescent="0.15">
      <c r="A49" s="61"/>
      <c r="B49" s="751" t="s">
        <v>96</v>
      </c>
      <c r="C49" s="752"/>
      <c r="D49" s="62" t="s">
        <v>97</v>
      </c>
      <c r="E49" s="62"/>
      <c r="F49" s="62"/>
      <c r="G49" s="702"/>
      <c r="H49" s="702"/>
      <c r="I49" s="702"/>
      <c r="J49" s="702"/>
      <c r="K49" s="702"/>
      <c r="L49" s="702"/>
      <c r="M49" s="702"/>
      <c r="N49" s="702"/>
      <c r="O49" s="702"/>
      <c r="P49" s="702"/>
      <c r="Q49" s="702"/>
      <c r="R49" s="703"/>
    </row>
    <row r="50" spans="1:18" s="60" customFormat="1" ht="12.75" customHeight="1" x14ac:dyDescent="0.15">
      <c r="A50" s="63"/>
      <c r="B50" s="753"/>
      <c r="C50" s="754"/>
      <c r="D50" s="62" t="s">
        <v>98</v>
      </c>
      <c r="E50" s="62"/>
      <c r="F50" s="62"/>
      <c r="G50" s="702"/>
      <c r="H50" s="702"/>
      <c r="I50" s="702"/>
      <c r="J50" s="702"/>
      <c r="K50" s="702"/>
      <c r="L50" s="702"/>
      <c r="M50" s="702"/>
      <c r="N50" s="702"/>
      <c r="O50" s="702"/>
      <c r="P50" s="702"/>
      <c r="Q50" s="702"/>
      <c r="R50" s="703"/>
    </row>
    <row r="51" spans="1:18" s="60" customFormat="1" ht="12.75" customHeight="1" x14ac:dyDescent="0.15">
      <c r="A51" s="64"/>
      <c r="B51" s="755"/>
      <c r="C51" s="756"/>
      <c r="D51" s="62" t="s">
        <v>99</v>
      </c>
      <c r="E51" s="62"/>
      <c r="F51" s="62"/>
      <c r="G51" s="702"/>
      <c r="H51" s="702"/>
      <c r="I51" s="702"/>
      <c r="J51" s="702"/>
      <c r="K51" s="702"/>
      <c r="L51" s="702"/>
      <c r="M51" s="702"/>
      <c r="N51" s="702"/>
      <c r="O51" s="702"/>
      <c r="P51" s="702"/>
      <c r="Q51" s="702"/>
      <c r="R51" s="703"/>
    </row>
    <row r="52" spans="1:18" s="65" customFormat="1" ht="12.75" customHeight="1" x14ac:dyDescent="0.15">
      <c r="A52" s="719" t="s">
        <v>100</v>
      </c>
      <c r="B52" s="714"/>
      <c r="C52" s="714"/>
      <c r="D52" s="720"/>
      <c r="E52" s="721" t="s">
        <v>101</v>
      </c>
      <c r="F52" s="722"/>
      <c r="G52" s="741" t="s">
        <v>102</v>
      </c>
      <c r="H52" s="741"/>
      <c r="I52" s="741" t="s">
        <v>103</v>
      </c>
      <c r="J52" s="741"/>
      <c r="K52" s="741" t="s">
        <v>104</v>
      </c>
      <c r="L52" s="741"/>
      <c r="M52" s="741" t="s">
        <v>105</v>
      </c>
      <c r="N52" s="741"/>
      <c r="O52" s="741" t="s">
        <v>106</v>
      </c>
      <c r="P52" s="741"/>
      <c r="Q52" s="741" t="s">
        <v>107</v>
      </c>
      <c r="R52" s="747"/>
    </row>
    <row r="53" spans="1:18" s="65" customFormat="1" ht="12.75" customHeight="1" x14ac:dyDescent="0.15">
      <c r="A53" s="738"/>
      <c r="B53" s="739"/>
      <c r="C53" s="739"/>
      <c r="D53" s="740"/>
      <c r="E53" s="749" t="s">
        <v>108</v>
      </c>
      <c r="F53" s="750"/>
      <c r="G53" s="742"/>
      <c r="H53" s="742"/>
      <c r="I53" s="742"/>
      <c r="J53" s="742"/>
      <c r="K53" s="742"/>
      <c r="L53" s="742"/>
      <c r="M53" s="742"/>
      <c r="N53" s="742"/>
      <c r="O53" s="742"/>
      <c r="P53" s="742"/>
      <c r="Q53" s="742"/>
      <c r="R53" s="748"/>
    </row>
    <row r="54" spans="1:18" s="65" customFormat="1" ht="12.75" customHeight="1" x14ac:dyDescent="0.15">
      <c r="A54" s="738"/>
      <c r="B54" s="717"/>
      <c r="C54" s="717"/>
      <c r="D54" s="705"/>
      <c r="E54" s="66" t="s">
        <v>109</v>
      </c>
      <c r="F54" s="66" t="s">
        <v>110</v>
      </c>
      <c r="G54" s="742"/>
      <c r="H54" s="742"/>
      <c r="I54" s="742"/>
      <c r="J54" s="742"/>
      <c r="K54" s="742"/>
      <c r="L54" s="742"/>
      <c r="M54" s="742"/>
      <c r="N54" s="742"/>
      <c r="O54" s="742"/>
      <c r="P54" s="742"/>
      <c r="Q54" s="742"/>
      <c r="R54" s="748"/>
    </row>
    <row r="55" spans="1:18" s="65" customFormat="1" ht="12.75" customHeight="1" x14ac:dyDescent="0.15">
      <c r="A55" s="67"/>
      <c r="B55" s="745" t="s">
        <v>79</v>
      </c>
      <c r="C55" s="746"/>
      <c r="D55" s="701"/>
      <c r="E55" s="68"/>
      <c r="F55" s="69"/>
      <c r="G55" s="743"/>
      <c r="H55" s="743"/>
      <c r="I55" s="743"/>
      <c r="J55" s="743"/>
      <c r="K55" s="743"/>
      <c r="L55" s="743"/>
      <c r="M55" s="743"/>
      <c r="N55" s="743"/>
      <c r="O55" s="743"/>
      <c r="P55" s="743"/>
      <c r="Q55" s="743"/>
      <c r="R55" s="744"/>
    </row>
    <row r="56" spans="1:18" s="65" customFormat="1" ht="12.75" customHeight="1" x14ac:dyDescent="0.15">
      <c r="A56" s="70"/>
      <c r="B56" s="745" t="s">
        <v>111</v>
      </c>
      <c r="C56" s="746"/>
      <c r="D56" s="701"/>
      <c r="E56" s="68"/>
      <c r="F56" s="69"/>
      <c r="G56" s="743"/>
      <c r="H56" s="743"/>
      <c r="I56" s="743"/>
      <c r="J56" s="743"/>
      <c r="K56" s="743"/>
      <c r="L56" s="743"/>
      <c r="M56" s="743"/>
      <c r="N56" s="743"/>
      <c r="O56" s="743"/>
      <c r="P56" s="743"/>
      <c r="Q56" s="743"/>
      <c r="R56" s="744"/>
    </row>
    <row r="57" spans="1:18" s="65" customFormat="1" ht="12.75" customHeight="1" x14ac:dyDescent="0.15">
      <c r="A57" s="706" t="s">
        <v>112</v>
      </c>
      <c r="B57" s="707"/>
      <c r="C57" s="707"/>
      <c r="D57" s="708"/>
      <c r="E57" s="712" t="s">
        <v>113</v>
      </c>
      <c r="F57" s="712"/>
      <c r="G57" s="713"/>
      <c r="H57" s="714"/>
      <c r="I57" s="714"/>
      <c r="J57" s="714"/>
      <c r="K57" s="714"/>
      <c r="L57" s="714"/>
      <c r="M57" s="714"/>
      <c r="N57" s="714"/>
      <c r="O57" s="714"/>
      <c r="P57" s="714"/>
      <c r="Q57" s="714"/>
      <c r="R57" s="715"/>
    </row>
    <row r="58" spans="1:18" s="65" customFormat="1" ht="12.75" customHeight="1" x14ac:dyDescent="0.15">
      <c r="A58" s="709"/>
      <c r="B58" s="710"/>
      <c r="C58" s="710"/>
      <c r="D58" s="711"/>
      <c r="E58" s="712"/>
      <c r="F58" s="712"/>
      <c r="G58" s="716"/>
      <c r="H58" s="717"/>
      <c r="I58" s="717"/>
      <c r="J58" s="717"/>
      <c r="K58" s="717"/>
      <c r="L58" s="717"/>
      <c r="M58" s="717"/>
      <c r="N58" s="717"/>
      <c r="O58" s="717"/>
      <c r="P58" s="717"/>
      <c r="Q58" s="717"/>
      <c r="R58" s="718"/>
    </row>
    <row r="59" spans="1:18" s="65" customFormat="1" ht="12.75" customHeight="1" x14ac:dyDescent="0.15">
      <c r="A59" s="719" t="s">
        <v>114</v>
      </c>
      <c r="B59" s="720"/>
      <c r="C59" s="721" t="s">
        <v>115</v>
      </c>
      <c r="D59" s="722"/>
      <c r="E59" s="725" t="s">
        <v>101</v>
      </c>
      <c r="F59" s="722"/>
      <c r="G59" s="728" t="s">
        <v>102</v>
      </c>
      <c r="H59" s="729"/>
      <c r="I59" s="732" t="s">
        <v>103</v>
      </c>
      <c r="J59" s="733"/>
      <c r="K59" s="732" t="s">
        <v>104</v>
      </c>
      <c r="L59" s="733"/>
      <c r="M59" s="732" t="s">
        <v>105</v>
      </c>
      <c r="N59" s="733"/>
      <c r="O59" s="732" t="s">
        <v>106</v>
      </c>
      <c r="P59" s="733"/>
      <c r="Q59" s="732" t="s">
        <v>107</v>
      </c>
      <c r="R59" s="736"/>
    </row>
    <row r="60" spans="1:18" s="65" customFormat="1" ht="12.75" customHeight="1" x14ac:dyDescent="0.15">
      <c r="A60" s="704"/>
      <c r="B60" s="705"/>
      <c r="C60" s="723"/>
      <c r="D60" s="724"/>
      <c r="E60" s="726"/>
      <c r="F60" s="727"/>
      <c r="G60" s="730"/>
      <c r="H60" s="731"/>
      <c r="I60" s="734"/>
      <c r="J60" s="735"/>
      <c r="K60" s="734"/>
      <c r="L60" s="735"/>
      <c r="M60" s="734"/>
      <c r="N60" s="735"/>
      <c r="O60" s="734"/>
      <c r="P60" s="735"/>
      <c r="Q60" s="734"/>
      <c r="R60" s="737"/>
    </row>
    <row r="61" spans="1:18" s="65" customFormat="1" ht="12.75" customHeight="1" x14ac:dyDescent="0.15">
      <c r="A61" s="704" t="s">
        <v>115</v>
      </c>
      <c r="B61" s="705"/>
      <c r="C61" s="702"/>
      <c r="D61" s="702"/>
      <c r="E61" s="702"/>
      <c r="F61" s="702"/>
      <c r="G61" s="702"/>
      <c r="H61" s="702"/>
      <c r="I61" s="702"/>
      <c r="J61" s="702"/>
      <c r="K61" s="702"/>
      <c r="L61" s="702"/>
      <c r="M61" s="702"/>
      <c r="N61" s="702"/>
      <c r="O61" s="702"/>
      <c r="P61" s="702"/>
      <c r="Q61" s="702"/>
      <c r="R61" s="703"/>
    </row>
    <row r="62" spans="1:18" s="65" customFormat="1" ht="12.75" customHeight="1" x14ac:dyDescent="0.15">
      <c r="A62" s="700" t="s">
        <v>79</v>
      </c>
      <c r="B62" s="701"/>
      <c r="C62" s="702"/>
      <c r="D62" s="702"/>
      <c r="E62" s="702"/>
      <c r="F62" s="702"/>
      <c r="G62" s="702"/>
      <c r="H62" s="702"/>
      <c r="I62" s="702"/>
      <c r="J62" s="702"/>
      <c r="K62" s="702"/>
      <c r="L62" s="702"/>
      <c r="M62" s="702"/>
      <c r="N62" s="702"/>
      <c r="O62" s="702"/>
      <c r="P62" s="702"/>
      <c r="Q62" s="702"/>
      <c r="R62" s="703"/>
    </row>
    <row r="63" spans="1:18" s="65" customFormat="1" ht="12.75" customHeight="1" thickBot="1" x14ac:dyDescent="0.2">
      <c r="A63" s="698" t="s">
        <v>111</v>
      </c>
      <c r="B63" s="699"/>
      <c r="C63" s="694"/>
      <c r="D63" s="694"/>
      <c r="E63" s="694"/>
      <c r="F63" s="694"/>
      <c r="G63" s="694"/>
      <c r="H63" s="694"/>
      <c r="I63" s="694"/>
      <c r="J63" s="694"/>
      <c r="K63" s="694"/>
      <c r="L63" s="694"/>
      <c r="M63" s="694"/>
      <c r="N63" s="694"/>
      <c r="O63" s="694"/>
      <c r="P63" s="694"/>
      <c r="Q63" s="694"/>
      <c r="R63" s="695"/>
    </row>
    <row r="64" spans="1:18" ht="12.75" customHeight="1" x14ac:dyDescent="0.15">
      <c r="A64" s="696"/>
      <c r="B64" s="697"/>
      <c r="C64" s="697"/>
      <c r="D64" s="697"/>
      <c r="E64" s="697"/>
      <c r="F64" s="697"/>
      <c r="G64" s="697"/>
      <c r="H64" s="697"/>
      <c r="I64" s="697"/>
      <c r="J64" s="697"/>
      <c r="K64" s="697"/>
      <c r="L64" s="697"/>
      <c r="M64" s="697"/>
      <c r="N64" s="697"/>
      <c r="O64" s="697"/>
      <c r="P64" s="697"/>
      <c r="Q64" s="697"/>
      <c r="R64" s="697"/>
    </row>
    <row r="65" spans="1:6" ht="12.75" customHeight="1" x14ac:dyDescent="0.15">
      <c r="A65" s="71"/>
      <c r="B65" s="71"/>
      <c r="C65" s="72"/>
      <c r="D65" s="72"/>
      <c r="E65" s="72"/>
      <c r="F65" s="72"/>
    </row>
    <row r="66" spans="1:6" ht="12.75" customHeight="1" x14ac:dyDescent="0.15">
      <c r="A66" s="71"/>
      <c r="B66" s="71"/>
      <c r="C66" s="72"/>
      <c r="D66" s="72"/>
      <c r="E66" s="72"/>
      <c r="F66" s="72"/>
    </row>
    <row r="67" spans="1:6" ht="12.75" customHeight="1" x14ac:dyDescent="0.15">
      <c r="A67" s="71"/>
      <c r="B67" s="71"/>
      <c r="C67" s="72"/>
      <c r="D67" s="72"/>
      <c r="E67" s="72"/>
      <c r="F67" s="72"/>
    </row>
  </sheetData>
  <mergeCells count="168">
    <mergeCell ref="A14:A19"/>
    <mergeCell ref="B14:C14"/>
    <mergeCell ref="D14:R14"/>
    <mergeCell ref="B15:C15"/>
    <mergeCell ref="D15:R15"/>
    <mergeCell ref="B16:C18"/>
    <mergeCell ref="L5:M5"/>
    <mergeCell ref="N5:R5"/>
    <mergeCell ref="A7:A12"/>
    <mergeCell ref="B7:C7"/>
    <mergeCell ref="D7:R7"/>
    <mergeCell ref="B8:C8"/>
    <mergeCell ref="D8:R8"/>
    <mergeCell ref="B9:C11"/>
    <mergeCell ref="I10:J10"/>
    <mergeCell ref="B12:C12"/>
    <mergeCell ref="D25:E25"/>
    <mergeCell ref="F25:K25"/>
    <mergeCell ref="I17:J17"/>
    <mergeCell ref="B19:C19"/>
    <mergeCell ref="D19:E19"/>
    <mergeCell ref="F19:K19"/>
    <mergeCell ref="L19:M19"/>
    <mergeCell ref="N19:R19"/>
    <mergeCell ref="D12:E12"/>
    <mergeCell ref="F12:K12"/>
    <mergeCell ref="L12:M12"/>
    <mergeCell ref="N12:R12"/>
    <mergeCell ref="A32:A37"/>
    <mergeCell ref="B32:C32"/>
    <mergeCell ref="D32:R32"/>
    <mergeCell ref="B33:C33"/>
    <mergeCell ref="D33:R33"/>
    <mergeCell ref="B34:C36"/>
    <mergeCell ref="L25:M25"/>
    <mergeCell ref="N25:R25"/>
    <mergeCell ref="A26:A31"/>
    <mergeCell ref="B26:C26"/>
    <mergeCell ref="D26:R26"/>
    <mergeCell ref="B27:C27"/>
    <mergeCell ref="D27:R27"/>
    <mergeCell ref="B28:C30"/>
    <mergeCell ref="I29:J29"/>
    <mergeCell ref="B31:C31"/>
    <mergeCell ref="A20:A25"/>
    <mergeCell ref="B20:C20"/>
    <mergeCell ref="D20:R20"/>
    <mergeCell ref="B21:C21"/>
    <mergeCell ref="D21:R21"/>
    <mergeCell ref="B22:C24"/>
    <mergeCell ref="I23:J23"/>
    <mergeCell ref="B25:C25"/>
    <mergeCell ref="I35:J35"/>
    <mergeCell ref="B37:C37"/>
    <mergeCell ref="D37:E37"/>
    <mergeCell ref="F37:K37"/>
    <mergeCell ref="L37:M37"/>
    <mergeCell ref="N37:R37"/>
    <mergeCell ref="D31:E31"/>
    <mergeCell ref="F31:K31"/>
    <mergeCell ref="L31:M31"/>
    <mergeCell ref="N31:R31"/>
    <mergeCell ref="N39:O39"/>
    <mergeCell ref="B41:E43"/>
    <mergeCell ref="F41:H41"/>
    <mergeCell ref="F42:H43"/>
    <mergeCell ref="A44:B46"/>
    <mergeCell ref="C44:D45"/>
    <mergeCell ref="E44:N44"/>
    <mergeCell ref="O44:P45"/>
    <mergeCell ref="C46:D46"/>
    <mergeCell ref="E46:F46"/>
    <mergeCell ref="A38:A43"/>
    <mergeCell ref="B38:C38"/>
    <mergeCell ref="D38:G38"/>
    <mergeCell ref="H38:I40"/>
    <mergeCell ref="B39:C40"/>
    <mergeCell ref="D39:G40"/>
    <mergeCell ref="G46:H46"/>
    <mergeCell ref="I46:J46"/>
    <mergeCell ref="K46:L46"/>
    <mergeCell ref="M46:N46"/>
    <mergeCell ref="O46:P46"/>
    <mergeCell ref="Q46:R46"/>
    <mergeCell ref="Q44:R45"/>
    <mergeCell ref="E45:F45"/>
    <mergeCell ref="G45:H45"/>
    <mergeCell ref="I45:J45"/>
    <mergeCell ref="K45:L45"/>
    <mergeCell ref="M45:N45"/>
    <mergeCell ref="A47:F48"/>
    <mergeCell ref="G47:R47"/>
    <mergeCell ref="G48:J48"/>
    <mergeCell ref="K48:N48"/>
    <mergeCell ref="O48:R48"/>
    <mergeCell ref="B49:C51"/>
    <mergeCell ref="G49:J49"/>
    <mergeCell ref="K49:N49"/>
    <mergeCell ref="O49:R49"/>
    <mergeCell ref="G50:J50"/>
    <mergeCell ref="K50:N50"/>
    <mergeCell ref="O50:R50"/>
    <mergeCell ref="G51:J51"/>
    <mergeCell ref="K51:N51"/>
    <mergeCell ref="O51:R51"/>
    <mergeCell ref="A52:D54"/>
    <mergeCell ref="E52:F52"/>
    <mergeCell ref="G52:H54"/>
    <mergeCell ref="I52:J54"/>
    <mergeCell ref="K52:L54"/>
    <mergeCell ref="Q55:R55"/>
    <mergeCell ref="B56:D56"/>
    <mergeCell ref="G56:H56"/>
    <mergeCell ref="I56:J56"/>
    <mergeCell ref="K56:L56"/>
    <mergeCell ref="M56:N56"/>
    <mergeCell ref="O56:P56"/>
    <mergeCell ref="Q56:R56"/>
    <mergeCell ref="M52:N54"/>
    <mergeCell ref="O52:P54"/>
    <mergeCell ref="Q52:R54"/>
    <mergeCell ref="E53:F53"/>
    <mergeCell ref="B55:D55"/>
    <mergeCell ref="G55:H55"/>
    <mergeCell ref="I55:J55"/>
    <mergeCell ref="K55:L55"/>
    <mergeCell ref="M55:N55"/>
    <mergeCell ref="O55:P55"/>
    <mergeCell ref="A57:D58"/>
    <mergeCell ref="E57:F58"/>
    <mergeCell ref="G57:R58"/>
    <mergeCell ref="A59:B60"/>
    <mergeCell ref="C59:D60"/>
    <mergeCell ref="E59:F60"/>
    <mergeCell ref="G59:H60"/>
    <mergeCell ref="I59:J60"/>
    <mergeCell ref="K59:L60"/>
    <mergeCell ref="M59:N60"/>
    <mergeCell ref="O59:P60"/>
    <mergeCell ref="Q59:R60"/>
    <mergeCell ref="A61:B61"/>
    <mergeCell ref="C61:D61"/>
    <mergeCell ref="E61:F61"/>
    <mergeCell ref="G61:H61"/>
    <mergeCell ref="I61:J61"/>
    <mergeCell ref="K61:L61"/>
    <mergeCell ref="M61:N61"/>
    <mergeCell ref="O61:P61"/>
    <mergeCell ref="Q61:R61"/>
    <mergeCell ref="A62:B62"/>
    <mergeCell ref="C62:D62"/>
    <mergeCell ref="E62:F62"/>
    <mergeCell ref="G62:H62"/>
    <mergeCell ref="I62:J62"/>
    <mergeCell ref="K62:L62"/>
    <mergeCell ref="M62:N62"/>
    <mergeCell ref="O62:P62"/>
    <mergeCell ref="Q62:R62"/>
    <mergeCell ref="M63:N63"/>
    <mergeCell ref="O63:P63"/>
    <mergeCell ref="Q63:R63"/>
    <mergeCell ref="A64:R64"/>
    <mergeCell ref="A63:B63"/>
    <mergeCell ref="C63:D63"/>
    <mergeCell ref="E63:F63"/>
    <mergeCell ref="G63:H63"/>
    <mergeCell ref="I63:J63"/>
    <mergeCell ref="K63:L63"/>
  </mergeCells>
  <phoneticPr fontId="6"/>
  <pageMargins left="0.78740157480314965" right="0.39370078740157483" top="0.39370078740157483" bottom="0.78740157480314965"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C000"/>
  </sheetPr>
  <dimension ref="A1:T60"/>
  <sheetViews>
    <sheetView view="pageBreakPreview" zoomScaleNormal="100" zoomScaleSheetLayoutView="100" workbookViewId="0">
      <selection activeCell="AC22" sqref="AC22"/>
    </sheetView>
  </sheetViews>
  <sheetFormatPr defaultColWidth="3.75" defaultRowHeight="12.75" customHeight="1" x14ac:dyDescent="0.15"/>
  <cols>
    <col min="1" max="1" width="3.125" style="60" customWidth="1"/>
    <col min="2" max="5" width="3.875" style="60" customWidth="1"/>
    <col min="6" max="6" width="4.125" style="60" customWidth="1"/>
    <col min="7" max="7" width="5.625" style="60" customWidth="1"/>
    <col min="8" max="8" width="4.125" style="60" customWidth="1"/>
    <col min="9" max="9" width="5.625" style="60" customWidth="1"/>
    <col min="10" max="10" width="4.125" style="60" customWidth="1"/>
    <col min="11" max="11" width="5.5" style="60" customWidth="1"/>
    <col min="12" max="12" width="4.125" style="60" customWidth="1"/>
    <col min="13" max="13" width="5.625" style="60" customWidth="1"/>
    <col min="14" max="14" width="4.125" style="60" customWidth="1"/>
    <col min="15" max="15" width="5.625" style="60" customWidth="1"/>
    <col min="16" max="16" width="4.125" style="60" customWidth="1"/>
    <col min="17" max="17" width="5.625" style="60" customWidth="1"/>
    <col min="18" max="18" width="4.25" style="60" customWidth="1"/>
    <col min="19" max="19" width="5.625" style="60" customWidth="1"/>
    <col min="20" max="20" width="5.375" style="60" customWidth="1"/>
    <col min="21" max="21" width="4.25" style="60" customWidth="1"/>
    <col min="22" max="16384" width="3.75" style="60"/>
  </cols>
  <sheetData>
    <row r="1" spans="1:19" ht="18.75" customHeight="1" x14ac:dyDescent="0.15">
      <c r="A1" s="23" t="s">
        <v>116</v>
      </c>
    </row>
    <row r="5" spans="1:19" ht="12.75" customHeight="1" thickBot="1" x14ac:dyDescent="0.2"/>
    <row r="6" spans="1:19" ht="13.5" customHeight="1" thickBot="1" x14ac:dyDescent="0.2">
      <c r="M6" s="840" t="s">
        <v>0</v>
      </c>
      <c r="N6" s="841"/>
      <c r="O6" s="874"/>
      <c r="P6" s="875"/>
      <c r="Q6" s="875"/>
      <c r="R6" s="875"/>
      <c r="S6" s="876"/>
    </row>
    <row r="7" spans="1:19" ht="13.5" customHeight="1" thickBot="1" x14ac:dyDescent="0.2">
      <c r="M7" s="73"/>
      <c r="N7" s="74"/>
    </row>
    <row r="8" spans="1:19" ht="18" customHeight="1" x14ac:dyDescent="0.15">
      <c r="A8" s="877" t="s">
        <v>117</v>
      </c>
      <c r="B8" s="878"/>
      <c r="C8" s="878"/>
      <c r="D8" s="878"/>
      <c r="E8" s="878"/>
      <c r="F8" s="878"/>
      <c r="G8" s="878"/>
      <c r="H8" s="878"/>
      <c r="I8" s="878"/>
      <c r="J8" s="878"/>
      <c r="K8" s="878"/>
      <c r="L8" s="878"/>
      <c r="M8" s="878"/>
      <c r="N8" s="878"/>
      <c r="O8" s="878"/>
      <c r="P8" s="878"/>
      <c r="Q8" s="878"/>
      <c r="R8" s="878"/>
      <c r="S8" s="879"/>
    </row>
    <row r="9" spans="1:19" ht="13.5" customHeight="1" x14ac:dyDescent="0.15">
      <c r="A9" s="880"/>
      <c r="B9" s="759"/>
      <c r="C9" s="759"/>
      <c r="D9" s="759"/>
      <c r="E9" s="759"/>
      <c r="F9" s="741" t="s">
        <v>118</v>
      </c>
      <c r="G9" s="741"/>
      <c r="H9" s="852" t="s">
        <v>119</v>
      </c>
      <c r="I9" s="852"/>
      <c r="J9" s="869" t="s">
        <v>120</v>
      </c>
      <c r="K9" s="869"/>
      <c r="L9" s="869"/>
      <c r="M9" s="869"/>
      <c r="N9" s="869"/>
      <c r="O9" s="869"/>
      <c r="P9" s="869"/>
      <c r="Q9" s="869"/>
      <c r="R9" s="75"/>
      <c r="S9" s="76"/>
    </row>
    <row r="10" spans="1:19" ht="13.5" customHeight="1" x14ac:dyDescent="0.15">
      <c r="A10" s="870"/>
      <c r="B10" s="702"/>
      <c r="C10" s="702"/>
      <c r="D10" s="702"/>
      <c r="E10" s="702"/>
      <c r="F10" s="742"/>
      <c r="G10" s="742"/>
      <c r="H10" s="856"/>
      <c r="I10" s="856"/>
      <c r="J10" s="852" t="s">
        <v>115</v>
      </c>
      <c r="K10" s="852"/>
      <c r="L10" s="852" t="s">
        <v>121</v>
      </c>
      <c r="M10" s="852"/>
      <c r="N10" s="852" t="s">
        <v>122</v>
      </c>
      <c r="O10" s="852"/>
      <c r="P10" s="852" t="s">
        <v>123</v>
      </c>
      <c r="Q10" s="852"/>
      <c r="R10" s="75"/>
      <c r="S10" s="76"/>
    </row>
    <row r="11" spans="1:19" s="80" customFormat="1" ht="13.5" customHeight="1" x14ac:dyDescent="0.15">
      <c r="A11" s="870"/>
      <c r="B11" s="702"/>
      <c r="C11" s="702"/>
      <c r="D11" s="702"/>
      <c r="E11" s="702"/>
      <c r="F11" s="77" t="s">
        <v>24</v>
      </c>
      <c r="G11" s="77" t="s">
        <v>25</v>
      </c>
      <c r="H11" s="77" t="s">
        <v>24</v>
      </c>
      <c r="I11" s="77" t="s">
        <v>25</v>
      </c>
      <c r="J11" s="77" t="s">
        <v>24</v>
      </c>
      <c r="K11" s="77" t="s">
        <v>25</v>
      </c>
      <c r="L11" s="77" t="s">
        <v>24</v>
      </c>
      <c r="M11" s="77" t="s">
        <v>25</v>
      </c>
      <c r="N11" s="77" t="s">
        <v>24</v>
      </c>
      <c r="O11" s="77" t="s">
        <v>25</v>
      </c>
      <c r="P11" s="77" t="s">
        <v>24</v>
      </c>
      <c r="Q11" s="77" t="s">
        <v>25</v>
      </c>
      <c r="R11" s="78"/>
      <c r="S11" s="79"/>
    </row>
    <row r="12" spans="1:19" ht="13.5" customHeight="1" x14ac:dyDescent="0.15">
      <c r="A12" s="855" t="s">
        <v>115</v>
      </c>
      <c r="B12" s="856" t="s">
        <v>124</v>
      </c>
      <c r="C12" s="856"/>
      <c r="D12" s="81" t="s">
        <v>125</v>
      </c>
      <c r="E12" s="81"/>
      <c r="F12" s="62"/>
      <c r="G12" s="62"/>
      <c r="H12" s="62"/>
      <c r="I12" s="62"/>
      <c r="J12" s="62"/>
      <c r="K12" s="62"/>
      <c r="L12" s="62"/>
      <c r="M12" s="62"/>
      <c r="N12" s="62"/>
      <c r="O12" s="62"/>
      <c r="P12" s="62"/>
      <c r="Q12" s="62"/>
      <c r="R12" s="75"/>
      <c r="S12" s="76"/>
    </row>
    <row r="13" spans="1:19" ht="13.5" customHeight="1" x14ac:dyDescent="0.15">
      <c r="A13" s="855"/>
      <c r="B13" s="856"/>
      <c r="C13" s="856"/>
      <c r="D13" s="81" t="s">
        <v>126</v>
      </c>
      <c r="E13" s="81"/>
      <c r="F13" s="62"/>
      <c r="G13" s="62"/>
      <c r="H13" s="62"/>
      <c r="I13" s="62"/>
      <c r="J13" s="62"/>
      <c r="K13" s="62"/>
      <c r="L13" s="62"/>
      <c r="M13" s="62"/>
      <c r="N13" s="62"/>
      <c r="O13" s="62"/>
      <c r="P13" s="62"/>
      <c r="Q13" s="62"/>
      <c r="R13" s="75"/>
      <c r="S13" s="76"/>
    </row>
    <row r="14" spans="1:19" ht="13.5" customHeight="1" x14ac:dyDescent="0.15">
      <c r="A14" s="855"/>
      <c r="B14" s="81" t="s">
        <v>127</v>
      </c>
      <c r="C14" s="81"/>
      <c r="D14" s="81"/>
      <c r="E14" s="81"/>
      <c r="F14" s="62"/>
      <c r="G14" s="62"/>
      <c r="H14" s="62"/>
      <c r="I14" s="62"/>
      <c r="J14" s="62"/>
      <c r="K14" s="62"/>
      <c r="L14" s="62"/>
      <c r="M14" s="62"/>
      <c r="N14" s="62"/>
      <c r="O14" s="62"/>
      <c r="P14" s="62"/>
      <c r="Q14" s="62"/>
      <c r="R14" s="75"/>
      <c r="S14" s="76"/>
    </row>
    <row r="15" spans="1:19" ht="13.5" customHeight="1" x14ac:dyDescent="0.15">
      <c r="A15" s="855"/>
      <c r="B15" s="81" t="s">
        <v>30</v>
      </c>
      <c r="C15" s="81"/>
      <c r="D15" s="81"/>
      <c r="E15" s="81"/>
      <c r="F15" s="82"/>
      <c r="G15" s="82"/>
      <c r="H15" s="82"/>
      <c r="I15" s="82"/>
      <c r="J15" s="82"/>
      <c r="K15" s="82"/>
      <c r="L15" s="82"/>
      <c r="M15" s="82"/>
      <c r="N15" s="82"/>
      <c r="O15" s="82"/>
      <c r="P15" s="82"/>
      <c r="Q15" s="82"/>
      <c r="R15" s="75"/>
      <c r="S15" s="76"/>
    </row>
    <row r="16" spans="1:19" ht="13.5" customHeight="1" x14ac:dyDescent="0.15">
      <c r="A16" s="857" t="s">
        <v>79</v>
      </c>
      <c r="B16" s="856" t="s">
        <v>124</v>
      </c>
      <c r="C16" s="856"/>
      <c r="D16" s="81" t="s">
        <v>125</v>
      </c>
      <c r="E16" s="81"/>
      <c r="F16" s="62"/>
      <c r="G16" s="62"/>
      <c r="H16" s="62"/>
      <c r="I16" s="62"/>
      <c r="J16" s="62"/>
      <c r="K16" s="62"/>
      <c r="L16" s="62"/>
      <c r="M16" s="62"/>
      <c r="N16" s="62"/>
      <c r="O16" s="62"/>
      <c r="P16" s="62"/>
      <c r="Q16" s="62"/>
      <c r="R16" s="75"/>
      <c r="S16" s="76"/>
    </row>
    <row r="17" spans="1:19" ht="13.5" customHeight="1" x14ac:dyDescent="0.15">
      <c r="A17" s="857"/>
      <c r="B17" s="856"/>
      <c r="C17" s="856"/>
      <c r="D17" s="81" t="s">
        <v>126</v>
      </c>
      <c r="E17" s="81"/>
      <c r="F17" s="62"/>
      <c r="G17" s="62"/>
      <c r="H17" s="62"/>
      <c r="I17" s="62"/>
      <c r="J17" s="62"/>
      <c r="K17" s="62"/>
      <c r="L17" s="62"/>
      <c r="M17" s="62"/>
      <c r="N17" s="62"/>
      <c r="O17" s="62"/>
      <c r="P17" s="62"/>
      <c r="Q17" s="62"/>
      <c r="R17" s="75"/>
      <c r="S17" s="76"/>
    </row>
    <row r="18" spans="1:19" ht="13.5" customHeight="1" x14ac:dyDescent="0.15">
      <c r="A18" s="857"/>
      <c r="B18" s="81" t="s">
        <v>127</v>
      </c>
      <c r="C18" s="81"/>
      <c r="D18" s="81"/>
      <c r="E18" s="81"/>
      <c r="F18" s="62"/>
      <c r="G18" s="62"/>
      <c r="H18" s="62"/>
      <c r="I18" s="62"/>
      <c r="J18" s="62"/>
      <c r="K18" s="62"/>
      <c r="L18" s="62"/>
      <c r="M18" s="62"/>
      <c r="N18" s="62"/>
      <c r="O18" s="62"/>
      <c r="P18" s="62"/>
      <c r="Q18" s="62"/>
      <c r="R18" s="75"/>
      <c r="S18" s="76"/>
    </row>
    <row r="19" spans="1:19" ht="13.5" customHeight="1" x14ac:dyDescent="0.15">
      <c r="A19" s="857"/>
      <c r="B19" s="81" t="s">
        <v>30</v>
      </c>
      <c r="C19" s="81"/>
      <c r="D19" s="81"/>
      <c r="E19" s="81"/>
      <c r="F19" s="82"/>
      <c r="G19" s="82"/>
      <c r="H19" s="82"/>
      <c r="I19" s="82"/>
      <c r="J19" s="82"/>
      <c r="K19" s="82"/>
      <c r="L19" s="82"/>
      <c r="M19" s="82"/>
      <c r="N19" s="82"/>
      <c r="O19" s="82"/>
      <c r="P19" s="82"/>
      <c r="Q19" s="82"/>
      <c r="R19" s="75"/>
      <c r="S19" s="76"/>
    </row>
    <row r="20" spans="1:19" ht="13.5" customHeight="1" x14ac:dyDescent="0.15">
      <c r="A20" s="857" t="s">
        <v>111</v>
      </c>
      <c r="B20" s="856" t="s">
        <v>124</v>
      </c>
      <c r="C20" s="856"/>
      <c r="D20" s="81" t="s">
        <v>125</v>
      </c>
      <c r="E20" s="81"/>
      <c r="F20" s="62"/>
      <c r="G20" s="62"/>
      <c r="H20" s="62"/>
      <c r="I20" s="62"/>
      <c r="J20" s="62"/>
      <c r="K20" s="62"/>
      <c r="L20" s="62"/>
      <c r="M20" s="62"/>
      <c r="N20" s="62"/>
      <c r="O20" s="62"/>
      <c r="P20" s="62"/>
      <c r="Q20" s="62"/>
      <c r="R20" s="75"/>
      <c r="S20" s="76"/>
    </row>
    <row r="21" spans="1:19" ht="13.5" customHeight="1" x14ac:dyDescent="0.15">
      <c r="A21" s="857"/>
      <c r="B21" s="856"/>
      <c r="C21" s="856"/>
      <c r="D21" s="81" t="s">
        <v>126</v>
      </c>
      <c r="E21" s="81"/>
      <c r="F21" s="62"/>
      <c r="G21" s="62"/>
      <c r="H21" s="62"/>
      <c r="I21" s="62"/>
      <c r="J21" s="62"/>
      <c r="K21" s="62"/>
      <c r="L21" s="62"/>
      <c r="M21" s="62"/>
      <c r="N21" s="62"/>
      <c r="O21" s="62"/>
      <c r="P21" s="62"/>
      <c r="Q21" s="62"/>
      <c r="R21" s="75"/>
      <c r="S21" s="76"/>
    </row>
    <row r="22" spans="1:19" ht="13.5" customHeight="1" x14ac:dyDescent="0.15">
      <c r="A22" s="857"/>
      <c r="B22" s="81" t="s">
        <v>127</v>
      </c>
      <c r="C22" s="81"/>
      <c r="D22" s="81"/>
      <c r="E22" s="81"/>
      <c r="F22" s="62"/>
      <c r="G22" s="62"/>
      <c r="H22" s="62"/>
      <c r="I22" s="62"/>
      <c r="J22" s="62"/>
      <c r="K22" s="62"/>
      <c r="L22" s="62"/>
      <c r="M22" s="62"/>
      <c r="N22" s="62"/>
      <c r="O22" s="62"/>
      <c r="P22" s="62"/>
      <c r="Q22" s="62"/>
      <c r="R22" s="75"/>
      <c r="S22" s="76"/>
    </row>
    <row r="23" spans="1:19" ht="13.5" customHeight="1" x14ac:dyDescent="0.15">
      <c r="A23" s="857"/>
      <c r="B23" s="81" t="s">
        <v>30</v>
      </c>
      <c r="C23" s="81"/>
      <c r="D23" s="81"/>
      <c r="E23" s="81"/>
      <c r="F23" s="82"/>
      <c r="G23" s="82"/>
      <c r="H23" s="82"/>
      <c r="I23" s="82"/>
      <c r="J23" s="82"/>
      <c r="K23" s="82"/>
      <c r="L23" s="82"/>
      <c r="M23" s="82"/>
      <c r="N23" s="82"/>
      <c r="O23" s="82"/>
      <c r="P23" s="82"/>
      <c r="Q23" s="82"/>
      <c r="R23" s="75"/>
      <c r="S23" s="76"/>
    </row>
    <row r="24" spans="1:19" ht="13.5" customHeight="1" x14ac:dyDescent="0.15">
      <c r="A24" s="870"/>
      <c r="B24" s="702"/>
      <c r="C24" s="702"/>
      <c r="D24" s="702"/>
      <c r="E24" s="702"/>
      <c r="F24" s="869" t="s">
        <v>128</v>
      </c>
      <c r="G24" s="869"/>
      <c r="H24" s="869"/>
      <c r="I24" s="869"/>
      <c r="J24" s="869"/>
      <c r="K24" s="869"/>
      <c r="L24" s="869"/>
      <c r="M24" s="869"/>
      <c r="N24" s="869" t="s">
        <v>129</v>
      </c>
      <c r="O24" s="869"/>
      <c r="P24" s="869"/>
      <c r="Q24" s="869"/>
      <c r="R24" s="869"/>
      <c r="S24" s="871"/>
    </row>
    <row r="25" spans="1:19" ht="13.5" customHeight="1" x14ac:dyDescent="0.15">
      <c r="A25" s="870"/>
      <c r="B25" s="702"/>
      <c r="C25" s="702"/>
      <c r="D25" s="702"/>
      <c r="E25" s="702"/>
      <c r="F25" s="852" t="s">
        <v>115</v>
      </c>
      <c r="G25" s="852"/>
      <c r="H25" s="852" t="s">
        <v>130</v>
      </c>
      <c r="I25" s="852"/>
      <c r="J25" s="852" t="s">
        <v>131</v>
      </c>
      <c r="K25" s="852"/>
      <c r="L25" s="872" t="s">
        <v>132</v>
      </c>
      <c r="M25" s="872"/>
      <c r="N25" s="852" t="s">
        <v>115</v>
      </c>
      <c r="O25" s="852"/>
      <c r="P25" s="852" t="s">
        <v>133</v>
      </c>
      <c r="Q25" s="852"/>
      <c r="R25" s="852" t="s">
        <v>134</v>
      </c>
      <c r="S25" s="873"/>
    </row>
    <row r="26" spans="1:19" ht="13.5" customHeight="1" x14ac:dyDescent="0.15">
      <c r="A26" s="870"/>
      <c r="B26" s="702"/>
      <c r="C26" s="702"/>
      <c r="D26" s="702"/>
      <c r="E26" s="702"/>
      <c r="F26" s="77" t="s">
        <v>24</v>
      </c>
      <c r="G26" s="77" t="s">
        <v>25</v>
      </c>
      <c r="H26" s="77" t="s">
        <v>24</v>
      </c>
      <c r="I26" s="77" t="s">
        <v>25</v>
      </c>
      <c r="J26" s="77" t="s">
        <v>24</v>
      </c>
      <c r="K26" s="77" t="s">
        <v>25</v>
      </c>
      <c r="L26" s="77" t="s">
        <v>24</v>
      </c>
      <c r="M26" s="77" t="s">
        <v>25</v>
      </c>
      <c r="N26" s="77" t="s">
        <v>24</v>
      </c>
      <c r="O26" s="77" t="s">
        <v>25</v>
      </c>
      <c r="P26" s="77" t="s">
        <v>24</v>
      </c>
      <c r="Q26" s="77" t="s">
        <v>25</v>
      </c>
      <c r="R26" s="77" t="s">
        <v>24</v>
      </c>
      <c r="S26" s="83" t="s">
        <v>25</v>
      </c>
    </row>
    <row r="27" spans="1:19" ht="13.5" customHeight="1" x14ac:dyDescent="0.15">
      <c r="A27" s="855" t="s">
        <v>115</v>
      </c>
      <c r="B27" s="856" t="s">
        <v>124</v>
      </c>
      <c r="C27" s="856"/>
      <c r="D27" s="81" t="s">
        <v>125</v>
      </c>
      <c r="E27" s="81"/>
      <c r="F27" s="62"/>
      <c r="G27" s="62"/>
      <c r="H27" s="62"/>
      <c r="I27" s="62"/>
      <c r="J27" s="62"/>
      <c r="K27" s="62"/>
      <c r="L27" s="62"/>
      <c r="M27" s="62"/>
      <c r="N27" s="62"/>
      <c r="O27" s="62"/>
      <c r="P27" s="62"/>
      <c r="Q27" s="62"/>
      <c r="R27" s="62"/>
      <c r="S27" s="84"/>
    </row>
    <row r="28" spans="1:19" ht="13.5" customHeight="1" x14ac:dyDescent="0.15">
      <c r="A28" s="855"/>
      <c r="B28" s="856"/>
      <c r="C28" s="856"/>
      <c r="D28" s="81" t="s">
        <v>126</v>
      </c>
      <c r="E28" s="81"/>
      <c r="F28" s="62"/>
      <c r="G28" s="62"/>
      <c r="H28" s="62"/>
      <c r="I28" s="62"/>
      <c r="J28" s="62"/>
      <c r="K28" s="62"/>
      <c r="L28" s="62"/>
      <c r="M28" s="62"/>
      <c r="N28" s="62"/>
      <c r="O28" s="62"/>
      <c r="P28" s="62"/>
      <c r="Q28" s="62"/>
      <c r="R28" s="62"/>
      <c r="S28" s="84"/>
    </row>
    <row r="29" spans="1:19" ht="13.5" customHeight="1" x14ac:dyDescent="0.15">
      <c r="A29" s="855"/>
      <c r="B29" s="81" t="s">
        <v>127</v>
      </c>
      <c r="C29" s="81"/>
      <c r="D29" s="81"/>
      <c r="E29" s="81"/>
      <c r="F29" s="62"/>
      <c r="G29" s="62"/>
      <c r="H29" s="62"/>
      <c r="I29" s="62"/>
      <c r="J29" s="62"/>
      <c r="K29" s="62"/>
      <c r="L29" s="62"/>
      <c r="M29" s="62"/>
      <c r="N29" s="62"/>
      <c r="O29" s="62"/>
      <c r="P29" s="62"/>
      <c r="Q29" s="62"/>
      <c r="R29" s="62"/>
      <c r="S29" s="84"/>
    </row>
    <row r="30" spans="1:19" ht="13.5" customHeight="1" x14ac:dyDescent="0.15">
      <c r="A30" s="855"/>
      <c r="B30" s="81" t="s">
        <v>30</v>
      </c>
      <c r="C30" s="81"/>
      <c r="D30" s="81"/>
      <c r="E30" s="81"/>
      <c r="F30" s="82"/>
      <c r="G30" s="82"/>
      <c r="H30" s="82"/>
      <c r="I30" s="82"/>
      <c r="J30" s="82"/>
      <c r="K30" s="82"/>
      <c r="L30" s="82"/>
      <c r="M30" s="82"/>
      <c r="N30" s="82"/>
      <c r="O30" s="82"/>
      <c r="P30" s="82"/>
      <c r="Q30" s="82"/>
      <c r="R30" s="82"/>
      <c r="S30" s="85"/>
    </row>
    <row r="31" spans="1:19" ht="13.5" customHeight="1" x14ac:dyDescent="0.15">
      <c r="A31" s="857" t="s">
        <v>79</v>
      </c>
      <c r="B31" s="856" t="s">
        <v>124</v>
      </c>
      <c r="C31" s="856"/>
      <c r="D31" s="81" t="s">
        <v>125</v>
      </c>
      <c r="E31" s="81"/>
      <c r="F31" s="62"/>
      <c r="G31" s="62"/>
      <c r="H31" s="62"/>
      <c r="I31" s="62"/>
      <c r="J31" s="62"/>
      <c r="K31" s="62"/>
      <c r="L31" s="62"/>
      <c r="M31" s="62"/>
      <c r="N31" s="62"/>
      <c r="O31" s="62"/>
      <c r="P31" s="62"/>
      <c r="Q31" s="62"/>
      <c r="R31" s="62"/>
      <c r="S31" s="84"/>
    </row>
    <row r="32" spans="1:19" ht="13.5" customHeight="1" x14ac:dyDescent="0.15">
      <c r="A32" s="857"/>
      <c r="B32" s="856"/>
      <c r="C32" s="856"/>
      <c r="D32" s="81" t="s">
        <v>126</v>
      </c>
      <c r="E32" s="81"/>
      <c r="F32" s="62"/>
      <c r="G32" s="62"/>
      <c r="H32" s="62"/>
      <c r="I32" s="62"/>
      <c r="J32" s="62"/>
      <c r="K32" s="62"/>
      <c r="L32" s="62"/>
      <c r="M32" s="62"/>
      <c r="N32" s="62"/>
      <c r="O32" s="62"/>
      <c r="P32" s="62"/>
      <c r="Q32" s="62"/>
      <c r="R32" s="62"/>
      <c r="S32" s="84"/>
    </row>
    <row r="33" spans="1:19" ht="13.5" customHeight="1" x14ac:dyDescent="0.15">
      <c r="A33" s="857"/>
      <c r="B33" s="81" t="s">
        <v>127</v>
      </c>
      <c r="C33" s="81"/>
      <c r="D33" s="81"/>
      <c r="E33" s="81"/>
      <c r="F33" s="62"/>
      <c r="G33" s="62"/>
      <c r="H33" s="62"/>
      <c r="I33" s="62"/>
      <c r="J33" s="62"/>
      <c r="K33" s="62"/>
      <c r="L33" s="62"/>
      <c r="M33" s="62"/>
      <c r="N33" s="62"/>
      <c r="O33" s="62"/>
      <c r="P33" s="62"/>
      <c r="Q33" s="62"/>
      <c r="R33" s="62"/>
      <c r="S33" s="84"/>
    </row>
    <row r="34" spans="1:19" ht="13.5" customHeight="1" x14ac:dyDescent="0.15">
      <c r="A34" s="857"/>
      <c r="B34" s="81" t="s">
        <v>30</v>
      </c>
      <c r="C34" s="81"/>
      <c r="D34" s="81"/>
      <c r="E34" s="81"/>
      <c r="F34" s="82"/>
      <c r="G34" s="82"/>
      <c r="H34" s="82"/>
      <c r="I34" s="82"/>
      <c r="J34" s="82"/>
      <c r="K34" s="82"/>
      <c r="L34" s="82"/>
      <c r="M34" s="82"/>
      <c r="N34" s="82"/>
      <c r="O34" s="82"/>
      <c r="P34" s="82"/>
      <c r="Q34" s="82"/>
      <c r="R34" s="82"/>
      <c r="S34" s="85"/>
    </row>
    <row r="35" spans="1:19" ht="13.5" customHeight="1" x14ac:dyDescent="0.15">
      <c r="A35" s="857" t="s">
        <v>111</v>
      </c>
      <c r="B35" s="856" t="s">
        <v>124</v>
      </c>
      <c r="C35" s="856"/>
      <c r="D35" s="81" t="s">
        <v>125</v>
      </c>
      <c r="E35" s="81"/>
      <c r="F35" s="62"/>
      <c r="G35" s="62"/>
      <c r="H35" s="62"/>
      <c r="I35" s="62"/>
      <c r="J35" s="62"/>
      <c r="K35" s="62"/>
      <c r="L35" s="62"/>
      <c r="M35" s="62"/>
      <c r="N35" s="62"/>
      <c r="O35" s="62"/>
      <c r="P35" s="62"/>
      <c r="Q35" s="62"/>
      <c r="R35" s="62"/>
      <c r="S35" s="84"/>
    </row>
    <row r="36" spans="1:19" ht="13.5" customHeight="1" x14ac:dyDescent="0.15">
      <c r="A36" s="857"/>
      <c r="B36" s="856"/>
      <c r="C36" s="856"/>
      <c r="D36" s="81" t="s">
        <v>126</v>
      </c>
      <c r="E36" s="81"/>
      <c r="F36" s="62"/>
      <c r="G36" s="62"/>
      <c r="H36" s="62"/>
      <c r="I36" s="62"/>
      <c r="J36" s="62"/>
      <c r="K36" s="62"/>
      <c r="L36" s="62"/>
      <c r="M36" s="62"/>
      <c r="N36" s="62"/>
      <c r="O36" s="62"/>
      <c r="P36" s="62"/>
      <c r="Q36" s="62"/>
      <c r="R36" s="62"/>
      <c r="S36" s="84"/>
    </row>
    <row r="37" spans="1:19" ht="13.5" customHeight="1" x14ac:dyDescent="0.15">
      <c r="A37" s="857"/>
      <c r="B37" s="81" t="s">
        <v>127</v>
      </c>
      <c r="C37" s="81"/>
      <c r="D37" s="81"/>
      <c r="E37" s="81"/>
      <c r="F37" s="62"/>
      <c r="G37" s="62"/>
      <c r="H37" s="62"/>
      <c r="I37" s="62"/>
      <c r="J37" s="62"/>
      <c r="K37" s="62"/>
      <c r="L37" s="62"/>
      <c r="M37" s="62"/>
      <c r="N37" s="62"/>
      <c r="O37" s="62"/>
      <c r="P37" s="62"/>
      <c r="Q37" s="62"/>
      <c r="R37" s="62"/>
      <c r="S37" s="84"/>
    </row>
    <row r="38" spans="1:19" ht="13.5" customHeight="1" x14ac:dyDescent="0.15">
      <c r="A38" s="857"/>
      <c r="B38" s="81" t="s">
        <v>30</v>
      </c>
      <c r="C38" s="81"/>
      <c r="D38" s="81"/>
      <c r="E38" s="81"/>
      <c r="F38" s="82"/>
      <c r="G38" s="82"/>
      <c r="H38" s="82"/>
      <c r="I38" s="82"/>
      <c r="J38" s="82"/>
      <c r="K38" s="82"/>
      <c r="L38" s="82"/>
      <c r="M38" s="82"/>
      <c r="N38" s="82"/>
      <c r="O38" s="82"/>
      <c r="P38" s="82"/>
      <c r="Q38" s="82"/>
      <c r="R38" s="82"/>
      <c r="S38" s="85"/>
    </row>
    <row r="39" spans="1:19" s="80" customFormat="1" ht="13.5" customHeight="1" x14ac:dyDescent="0.15">
      <c r="A39" s="865"/>
      <c r="B39" s="725"/>
      <c r="C39" s="725"/>
      <c r="D39" s="725"/>
      <c r="E39" s="722"/>
      <c r="F39" s="869" t="s">
        <v>22</v>
      </c>
      <c r="G39" s="869"/>
      <c r="H39" s="869"/>
      <c r="I39" s="869"/>
      <c r="J39" s="869"/>
      <c r="K39" s="869"/>
      <c r="L39" s="856" t="s">
        <v>31</v>
      </c>
      <c r="M39" s="856"/>
      <c r="N39" s="851" t="s">
        <v>32</v>
      </c>
      <c r="O39" s="851"/>
      <c r="P39" s="78"/>
      <c r="Q39" s="78"/>
      <c r="R39" s="78"/>
      <c r="S39" s="79"/>
    </row>
    <row r="40" spans="1:19" s="80" customFormat="1" ht="13.5" customHeight="1" x14ac:dyDescent="0.15">
      <c r="A40" s="866"/>
      <c r="B40" s="726"/>
      <c r="C40" s="726"/>
      <c r="D40" s="726"/>
      <c r="E40" s="727"/>
      <c r="F40" s="852" t="s">
        <v>115</v>
      </c>
      <c r="G40" s="852"/>
      <c r="H40" s="852" t="s">
        <v>135</v>
      </c>
      <c r="I40" s="852"/>
      <c r="J40" s="852" t="s">
        <v>136</v>
      </c>
      <c r="K40" s="852"/>
      <c r="L40" s="856"/>
      <c r="M40" s="856"/>
      <c r="N40" s="851"/>
      <c r="O40" s="851"/>
      <c r="P40" s="78"/>
      <c r="Q40" s="78"/>
      <c r="R40" s="78"/>
      <c r="S40" s="79"/>
    </row>
    <row r="41" spans="1:19" s="80" customFormat="1" ht="13.5" customHeight="1" x14ac:dyDescent="0.15">
      <c r="A41" s="867"/>
      <c r="B41" s="868"/>
      <c r="C41" s="868"/>
      <c r="D41" s="868"/>
      <c r="E41" s="724"/>
      <c r="F41" s="77" t="s">
        <v>24</v>
      </c>
      <c r="G41" s="77" t="s">
        <v>25</v>
      </c>
      <c r="H41" s="77" t="s">
        <v>24</v>
      </c>
      <c r="I41" s="77" t="s">
        <v>25</v>
      </c>
      <c r="J41" s="77" t="s">
        <v>24</v>
      </c>
      <c r="K41" s="77" t="s">
        <v>25</v>
      </c>
      <c r="L41" s="77" t="s">
        <v>24</v>
      </c>
      <c r="M41" s="77" t="s">
        <v>25</v>
      </c>
      <c r="N41" s="77" t="s">
        <v>24</v>
      </c>
      <c r="O41" s="77" t="s">
        <v>25</v>
      </c>
      <c r="P41" s="78"/>
      <c r="Q41" s="78"/>
      <c r="R41" s="78"/>
      <c r="S41" s="79"/>
    </row>
    <row r="42" spans="1:19" ht="13.5" customHeight="1" x14ac:dyDescent="0.15">
      <c r="A42" s="855" t="s">
        <v>115</v>
      </c>
      <c r="B42" s="856" t="s">
        <v>124</v>
      </c>
      <c r="C42" s="856"/>
      <c r="D42" s="81" t="s">
        <v>125</v>
      </c>
      <c r="E42" s="81"/>
      <c r="F42" s="62"/>
      <c r="G42" s="62"/>
      <c r="H42" s="62"/>
      <c r="I42" s="62"/>
      <c r="J42" s="62"/>
      <c r="K42" s="62"/>
      <c r="L42" s="62"/>
      <c r="M42" s="62"/>
      <c r="N42" s="62"/>
      <c r="O42" s="62"/>
      <c r="P42" s="75"/>
      <c r="Q42" s="75"/>
      <c r="R42" s="75"/>
      <c r="S42" s="76"/>
    </row>
    <row r="43" spans="1:19" ht="13.5" customHeight="1" x14ac:dyDescent="0.15">
      <c r="A43" s="855"/>
      <c r="B43" s="856"/>
      <c r="C43" s="856"/>
      <c r="D43" s="81" t="s">
        <v>126</v>
      </c>
      <c r="E43" s="81"/>
      <c r="F43" s="62"/>
      <c r="G43" s="62"/>
      <c r="H43" s="62"/>
      <c r="I43" s="62"/>
      <c r="J43" s="62"/>
      <c r="K43" s="62"/>
      <c r="L43" s="62"/>
      <c r="M43" s="62"/>
      <c r="N43" s="62"/>
      <c r="O43" s="62"/>
      <c r="P43" s="75"/>
      <c r="Q43" s="75"/>
      <c r="R43" s="75"/>
      <c r="S43" s="76"/>
    </row>
    <row r="44" spans="1:19" ht="13.5" customHeight="1" x14ac:dyDescent="0.15">
      <c r="A44" s="855"/>
      <c r="B44" s="81" t="s">
        <v>127</v>
      </c>
      <c r="C44" s="81"/>
      <c r="D44" s="81"/>
      <c r="E44" s="81"/>
      <c r="F44" s="62"/>
      <c r="G44" s="62"/>
      <c r="H44" s="62"/>
      <c r="I44" s="62"/>
      <c r="J44" s="62"/>
      <c r="K44" s="62"/>
      <c r="L44" s="62"/>
      <c r="M44" s="62"/>
      <c r="N44" s="62"/>
      <c r="O44" s="62"/>
      <c r="P44" s="75"/>
      <c r="Q44" s="75"/>
      <c r="R44" s="75"/>
      <c r="S44" s="76"/>
    </row>
    <row r="45" spans="1:19" ht="13.5" customHeight="1" x14ac:dyDescent="0.15">
      <c r="A45" s="855"/>
      <c r="B45" s="81" t="s">
        <v>30</v>
      </c>
      <c r="C45" s="81"/>
      <c r="D45" s="81"/>
      <c r="E45" s="81"/>
      <c r="F45" s="82"/>
      <c r="G45" s="82"/>
      <c r="H45" s="82"/>
      <c r="I45" s="82"/>
      <c r="J45" s="82"/>
      <c r="K45" s="82"/>
      <c r="L45" s="82"/>
      <c r="M45" s="82"/>
      <c r="N45" s="82"/>
      <c r="O45" s="82"/>
      <c r="P45" s="75"/>
      <c r="Q45" s="75"/>
      <c r="R45" s="75"/>
      <c r="S45" s="76"/>
    </row>
    <row r="46" spans="1:19" ht="13.5" customHeight="1" x14ac:dyDescent="0.15">
      <c r="A46" s="857" t="s">
        <v>79</v>
      </c>
      <c r="B46" s="856" t="s">
        <v>124</v>
      </c>
      <c r="C46" s="856"/>
      <c r="D46" s="81" t="s">
        <v>125</v>
      </c>
      <c r="E46" s="81"/>
      <c r="F46" s="62"/>
      <c r="G46" s="62"/>
      <c r="H46" s="62"/>
      <c r="I46" s="62"/>
      <c r="J46" s="62"/>
      <c r="K46" s="62"/>
      <c r="L46" s="62"/>
      <c r="M46" s="62"/>
      <c r="N46" s="62"/>
      <c r="O46" s="62"/>
      <c r="P46" s="75"/>
      <c r="Q46" s="75"/>
      <c r="R46" s="75"/>
      <c r="S46" s="76"/>
    </row>
    <row r="47" spans="1:19" ht="13.5" customHeight="1" x14ac:dyDescent="0.15">
      <c r="A47" s="857"/>
      <c r="B47" s="856"/>
      <c r="C47" s="856"/>
      <c r="D47" s="81" t="s">
        <v>126</v>
      </c>
      <c r="E47" s="81"/>
      <c r="F47" s="62"/>
      <c r="G47" s="62"/>
      <c r="H47" s="62"/>
      <c r="I47" s="62"/>
      <c r="J47" s="62"/>
      <c r="K47" s="62"/>
      <c r="L47" s="62"/>
      <c r="M47" s="62"/>
      <c r="N47" s="62"/>
      <c r="O47" s="62"/>
      <c r="P47" s="75"/>
      <c r="Q47" s="75"/>
      <c r="R47" s="75"/>
      <c r="S47" s="76"/>
    </row>
    <row r="48" spans="1:19" ht="13.5" customHeight="1" x14ac:dyDescent="0.15">
      <c r="A48" s="857"/>
      <c r="B48" s="81" t="s">
        <v>127</v>
      </c>
      <c r="C48" s="81"/>
      <c r="D48" s="81"/>
      <c r="E48" s="81"/>
      <c r="F48" s="62"/>
      <c r="G48" s="62"/>
      <c r="H48" s="62"/>
      <c r="I48" s="62"/>
      <c r="J48" s="62"/>
      <c r="K48" s="62"/>
      <c r="L48" s="62"/>
      <c r="M48" s="62"/>
      <c r="N48" s="62"/>
      <c r="O48" s="62"/>
      <c r="P48" s="75"/>
      <c r="Q48" s="75"/>
      <c r="R48" s="75"/>
      <c r="S48" s="76"/>
    </row>
    <row r="49" spans="1:20" ht="13.5" customHeight="1" x14ac:dyDescent="0.15">
      <c r="A49" s="857"/>
      <c r="B49" s="81" t="s">
        <v>30</v>
      </c>
      <c r="C49" s="81"/>
      <c r="D49" s="81"/>
      <c r="E49" s="81"/>
      <c r="F49" s="82"/>
      <c r="G49" s="82"/>
      <c r="H49" s="82"/>
      <c r="I49" s="82"/>
      <c r="J49" s="82"/>
      <c r="K49" s="82"/>
      <c r="L49" s="82"/>
      <c r="M49" s="82"/>
      <c r="N49" s="82"/>
      <c r="O49" s="82"/>
      <c r="P49" s="75"/>
      <c r="Q49" s="75"/>
      <c r="R49" s="75"/>
      <c r="S49" s="76"/>
    </row>
    <row r="50" spans="1:20" ht="13.5" customHeight="1" x14ac:dyDescent="0.15">
      <c r="A50" s="857" t="s">
        <v>111</v>
      </c>
      <c r="B50" s="856" t="s">
        <v>124</v>
      </c>
      <c r="C50" s="856"/>
      <c r="D50" s="81" t="s">
        <v>125</v>
      </c>
      <c r="E50" s="81"/>
      <c r="F50" s="62"/>
      <c r="G50" s="62"/>
      <c r="H50" s="62"/>
      <c r="I50" s="62"/>
      <c r="J50" s="62"/>
      <c r="K50" s="62"/>
      <c r="L50" s="62"/>
      <c r="M50" s="62"/>
      <c r="N50" s="62"/>
      <c r="O50" s="62"/>
      <c r="P50" s="75"/>
      <c r="Q50" s="75"/>
      <c r="R50" s="75"/>
      <c r="S50" s="76"/>
    </row>
    <row r="51" spans="1:20" ht="13.5" customHeight="1" x14ac:dyDescent="0.15">
      <c r="A51" s="857"/>
      <c r="B51" s="856"/>
      <c r="C51" s="856"/>
      <c r="D51" s="81" t="s">
        <v>126</v>
      </c>
      <c r="E51" s="81"/>
      <c r="F51" s="62"/>
      <c r="G51" s="62"/>
      <c r="H51" s="62"/>
      <c r="I51" s="62"/>
      <c r="J51" s="62"/>
      <c r="K51" s="62"/>
      <c r="L51" s="62"/>
      <c r="M51" s="62"/>
      <c r="N51" s="62"/>
      <c r="O51" s="62"/>
      <c r="P51" s="75"/>
      <c r="Q51" s="75"/>
      <c r="R51" s="75"/>
      <c r="S51" s="76"/>
    </row>
    <row r="52" spans="1:20" ht="13.5" customHeight="1" x14ac:dyDescent="0.15">
      <c r="A52" s="857"/>
      <c r="B52" s="81" t="s">
        <v>127</v>
      </c>
      <c r="C52" s="81"/>
      <c r="D52" s="81"/>
      <c r="E52" s="81"/>
      <c r="F52" s="62"/>
      <c r="G52" s="62"/>
      <c r="H52" s="62"/>
      <c r="I52" s="62"/>
      <c r="J52" s="62"/>
      <c r="K52" s="62"/>
      <c r="L52" s="62"/>
      <c r="M52" s="62"/>
      <c r="N52" s="62"/>
      <c r="O52" s="62"/>
      <c r="P52" s="75"/>
      <c r="Q52" s="75"/>
      <c r="R52" s="75"/>
      <c r="S52" s="76"/>
    </row>
    <row r="53" spans="1:20" ht="13.5" customHeight="1" thickBot="1" x14ac:dyDescent="0.2">
      <c r="A53" s="858"/>
      <c r="B53" s="86" t="s">
        <v>30</v>
      </c>
      <c r="C53" s="86"/>
      <c r="D53" s="86"/>
      <c r="E53" s="86"/>
      <c r="F53" s="87"/>
      <c r="G53" s="87"/>
      <c r="H53" s="87"/>
      <c r="I53" s="87"/>
      <c r="J53" s="87"/>
      <c r="K53" s="87"/>
      <c r="L53" s="87"/>
      <c r="M53" s="87"/>
      <c r="N53" s="87"/>
      <c r="O53" s="87"/>
      <c r="P53" s="88"/>
      <c r="Q53" s="88"/>
      <c r="R53" s="88"/>
      <c r="S53" s="89"/>
    </row>
    <row r="54" spans="1:20" s="92" customFormat="1" ht="13.5" customHeight="1" x14ac:dyDescent="0.15">
      <c r="A54" s="90" t="s">
        <v>4</v>
      </c>
      <c r="B54" s="91"/>
      <c r="C54" s="91"/>
      <c r="D54" s="91"/>
      <c r="E54" s="91"/>
      <c r="F54" s="91"/>
      <c r="G54" s="91"/>
      <c r="H54" s="91"/>
      <c r="I54" s="91"/>
      <c r="J54" s="91"/>
      <c r="K54" s="91"/>
      <c r="L54" s="91"/>
      <c r="M54" s="91"/>
      <c r="N54" s="91"/>
      <c r="O54" s="91"/>
      <c r="P54" s="91"/>
      <c r="Q54" s="91"/>
    </row>
    <row r="55" spans="1:20" s="92" customFormat="1" ht="13.5" customHeight="1" x14ac:dyDescent="0.15">
      <c r="A55" s="853" t="s">
        <v>137</v>
      </c>
      <c r="B55" s="854"/>
      <c r="C55" s="854"/>
      <c r="D55" s="854"/>
      <c r="E55" s="854"/>
      <c r="F55" s="854"/>
      <c r="G55" s="854"/>
      <c r="H55" s="854"/>
      <c r="I55" s="854"/>
      <c r="J55" s="854"/>
      <c r="K55" s="854"/>
      <c r="L55" s="854"/>
      <c r="M55" s="854"/>
      <c r="N55" s="854"/>
      <c r="O55" s="854"/>
      <c r="P55" s="854"/>
      <c r="Q55" s="854"/>
    </row>
    <row r="56" spans="1:20" s="92" customFormat="1" ht="13.5" customHeight="1" x14ac:dyDescent="0.15">
      <c r="A56" s="859" t="s">
        <v>62</v>
      </c>
      <c r="B56" s="860"/>
      <c r="C56" s="860"/>
      <c r="D56" s="860"/>
      <c r="E56" s="860"/>
      <c r="F56" s="860"/>
      <c r="G56" s="860"/>
      <c r="H56" s="860"/>
      <c r="I56" s="860"/>
      <c r="J56" s="860"/>
      <c r="K56" s="860"/>
      <c r="L56" s="860"/>
      <c r="M56" s="860"/>
      <c r="N56" s="860"/>
      <c r="O56" s="860"/>
      <c r="P56" s="860"/>
      <c r="Q56" s="860"/>
    </row>
    <row r="57" spans="1:20" s="93" customFormat="1" ht="13.5" customHeight="1" x14ac:dyDescent="0.15">
      <c r="A57" s="861" t="s">
        <v>138</v>
      </c>
      <c r="B57" s="861"/>
      <c r="C57" s="861"/>
      <c r="D57" s="861"/>
      <c r="E57" s="861"/>
      <c r="F57" s="861"/>
      <c r="G57" s="861"/>
      <c r="H57" s="861"/>
      <c r="I57" s="861"/>
      <c r="J57" s="861"/>
      <c r="K57" s="861"/>
      <c r="L57" s="861"/>
      <c r="M57" s="861"/>
      <c r="N57" s="861"/>
      <c r="O57" s="861"/>
      <c r="P57" s="861"/>
      <c r="Q57" s="861"/>
      <c r="R57" s="861"/>
      <c r="S57" s="861"/>
      <c r="T57" s="861"/>
    </row>
    <row r="58" spans="1:20" s="92" customFormat="1" ht="20.45" customHeight="1" x14ac:dyDescent="0.15">
      <c r="A58" s="862" t="s">
        <v>139</v>
      </c>
      <c r="B58" s="862"/>
      <c r="C58" s="862"/>
      <c r="D58" s="862"/>
      <c r="E58" s="862"/>
      <c r="F58" s="862"/>
      <c r="G58" s="862"/>
      <c r="H58" s="862"/>
      <c r="I58" s="862"/>
      <c r="J58" s="862"/>
      <c r="K58" s="862"/>
      <c r="L58" s="862"/>
      <c r="M58" s="862"/>
      <c r="N58" s="862"/>
      <c r="O58" s="862"/>
      <c r="P58" s="862"/>
      <c r="Q58" s="862"/>
      <c r="R58" s="862"/>
      <c r="S58" s="862"/>
      <c r="T58" s="862"/>
    </row>
    <row r="59" spans="1:20" s="92" customFormat="1" ht="13.5" customHeight="1" x14ac:dyDescent="0.15">
      <c r="A59" s="863" t="s">
        <v>140</v>
      </c>
      <c r="B59" s="864"/>
      <c r="C59" s="864"/>
      <c r="D59" s="864"/>
      <c r="E59" s="864"/>
      <c r="F59" s="864"/>
      <c r="G59" s="864"/>
      <c r="H59" s="864"/>
      <c r="I59" s="864"/>
      <c r="J59" s="864"/>
      <c r="K59" s="864"/>
      <c r="L59" s="864"/>
      <c r="M59" s="864"/>
      <c r="N59" s="864"/>
      <c r="O59" s="864"/>
      <c r="P59" s="864"/>
      <c r="Q59" s="864"/>
    </row>
    <row r="60" spans="1:20" s="92" customFormat="1" ht="13.5" customHeight="1" x14ac:dyDescent="0.15">
      <c r="A60" s="853" t="s">
        <v>141</v>
      </c>
      <c r="B60" s="854"/>
      <c r="C60" s="854"/>
      <c r="D60" s="854"/>
      <c r="E60" s="854"/>
      <c r="F60" s="854"/>
      <c r="G60" s="854"/>
      <c r="H60" s="854"/>
      <c r="I60" s="854"/>
      <c r="J60" s="854"/>
      <c r="K60" s="854"/>
      <c r="L60" s="854"/>
      <c r="M60" s="854"/>
      <c r="N60" s="854"/>
      <c r="O60" s="854"/>
      <c r="P60" s="854"/>
      <c r="Q60" s="854"/>
    </row>
  </sheetData>
  <mergeCells count="52">
    <mergeCell ref="A12:A15"/>
    <mergeCell ref="B12:C13"/>
    <mergeCell ref="A16:A19"/>
    <mergeCell ref="M6:N6"/>
    <mergeCell ref="O6:S6"/>
    <mergeCell ref="A8:S8"/>
    <mergeCell ref="A9:E11"/>
    <mergeCell ref="F9:G10"/>
    <mergeCell ref="H9:I10"/>
    <mergeCell ref="J9:Q9"/>
    <mergeCell ref="J10:K10"/>
    <mergeCell ref="L10:M10"/>
    <mergeCell ref="N10:O10"/>
    <mergeCell ref="P10:Q10"/>
    <mergeCell ref="B16:C17"/>
    <mergeCell ref="F24:M24"/>
    <mergeCell ref="N24:S24"/>
    <mergeCell ref="F25:G25"/>
    <mergeCell ref="H25:I25"/>
    <mergeCell ref="J25:K25"/>
    <mergeCell ref="L25:M25"/>
    <mergeCell ref="N25:O25"/>
    <mergeCell ref="P25:Q25"/>
    <mergeCell ref="R25:S25"/>
    <mergeCell ref="A20:A23"/>
    <mergeCell ref="B20:C21"/>
    <mergeCell ref="A27:A30"/>
    <mergeCell ref="B27:C28"/>
    <mergeCell ref="A31:A34"/>
    <mergeCell ref="B31:C32"/>
    <mergeCell ref="A24:E26"/>
    <mergeCell ref="A35:A38"/>
    <mergeCell ref="B35:C36"/>
    <mergeCell ref="A39:E41"/>
    <mergeCell ref="F39:K39"/>
    <mergeCell ref="L39:M40"/>
    <mergeCell ref="N39:O40"/>
    <mergeCell ref="F40:G40"/>
    <mergeCell ref="H40:I40"/>
    <mergeCell ref="J40:K40"/>
    <mergeCell ref="A60:Q60"/>
    <mergeCell ref="A42:A45"/>
    <mergeCell ref="B42:C43"/>
    <mergeCell ref="A46:A49"/>
    <mergeCell ref="B46:C47"/>
    <mergeCell ref="A50:A53"/>
    <mergeCell ref="B50:C51"/>
    <mergeCell ref="A55:Q55"/>
    <mergeCell ref="A56:Q56"/>
    <mergeCell ref="A57:T57"/>
    <mergeCell ref="A58:T58"/>
    <mergeCell ref="A59:Q59"/>
  </mergeCells>
  <phoneticPr fontId="6"/>
  <pageMargins left="0.78740157480314965" right="0.39370078740157483" top="0.39370078740157483" bottom="0.78740157480314965"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E6E7-7174-4002-BBB5-54F50B6E9707}">
  <sheetPr>
    <tabColor rgb="FFFFC000"/>
  </sheetPr>
  <dimension ref="A1:AC34"/>
  <sheetViews>
    <sheetView view="pageBreakPreview" zoomScale="78" zoomScaleNormal="100" zoomScaleSheetLayoutView="78" workbookViewId="0"/>
  </sheetViews>
  <sheetFormatPr defaultColWidth="9" defaultRowHeight="15.95" customHeight="1" x14ac:dyDescent="0.15"/>
  <cols>
    <col min="1" max="27" width="4.625" style="95" customWidth="1"/>
    <col min="28" max="29" width="3.125" style="95" customWidth="1"/>
    <col min="30" max="30" width="4.375" style="95" customWidth="1"/>
    <col min="31" max="16384" width="9" style="95"/>
  </cols>
  <sheetData>
    <row r="1" spans="1:29" ht="15.95" customHeight="1" x14ac:dyDescent="0.2">
      <c r="A1" s="94" t="s">
        <v>348</v>
      </c>
    </row>
    <row r="3" spans="1:29" ht="15.95" customHeight="1" x14ac:dyDescent="0.2">
      <c r="B3" s="94" t="s">
        <v>145</v>
      </c>
    </row>
    <row r="5" spans="1:29" ht="21.75" customHeight="1" x14ac:dyDescent="0.15">
      <c r="B5" s="881" t="s">
        <v>146</v>
      </c>
      <c r="C5" s="882"/>
      <c r="D5" s="882"/>
      <c r="E5" s="883"/>
      <c r="F5" s="884"/>
      <c r="G5" s="885"/>
      <c r="H5" s="885"/>
      <c r="I5" s="885"/>
      <c r="J5" s="885"/>
      <c r="K5" s="885"/>
      <c r="L5" s="885"/>
      <c r="M5" s="885"/>
      <c r="N5" s="885"/>
      <c r="O5" s="886"/>
    </row>
    <row r="7" spans="1:29" ht="15.95" customHeight="1" x14ac:dyDescent="0.15">
      <c r="A7" s="96"/>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8"/>
    </row>
    <row r="8" spans="1:29" ht="15.95" customHeight="1" x14ac:dyDescent="0.15">
      <c r="A8" s="99"/>
      <c r="AC8" s="100"/>
    </row>
    <row r="9" spans="1:29" ht="15.95" customHeight="1" x14ac:dyDescent="0.15">
      <c r="A9" s="99"/>
      <c r="AC9" s="100"/>
    </row>
    <row r="10" spans="1:29" ht="15.95" customHeight="1" x14ac:dyDescent="0.15">
      <c r="A10" s="99"/>
      <c r="AC10" s="100"/>
    </row>
    <row r="11" spans="1:29" ht="15.95" customHeight="1" x14ac:dyDescent="0.15">
      <c r="A11" s="99"/>
      <c r="AC11" s="100"/>
    </row>
    <row r="12" spans="1:29" ht="15.95" customHeight="1" x14ac:dyDescent="0.15">
      <c r="A12" s="99"/>
      <c r="AC12" s="100"/>
    </row>
    <row r="13" spans="1:29" ht="15.95" customHeight="1" x14ac:dyDescent="0.15">
      <c r="A13" s="99"/>
      <c r="AC13" s="100"/>
    </row>
    <row r="14" spans="1:29" ht="15.95" customHeight="1" x14ac:dyDescent="0.15">
      <c r="A14" s="99"/>
      <c r="AC14" s="100"/>
    </row>
    <row r="15" spans="1:29" ht="15.95" customHeight="1" x14ac:dyDescent="0.15">
      <c r="A15" s="99"/>
      <c r="AC15" s="100"/>
    </row>
    <row r="16" spans="1:29" ht="15.95" customHeight="1" x14ac:dyDescent="0.15">
      <c r="A16" s="99"/>
      <c r="AC16" s="100"/>
    </row>
    <row r="17" spans="1:29" ht="15.95" customHeight="1" x14ac:dyDescent="0.15">
      <c r="A17" s="99"/>
      <c r="AC17" s="100"/>
    </row>
    <row r="18" spans="1:29" ht="15.95" customHeight="1" x14ac:dyDescent="0.15">
      <c r="A18" s="99"/>
      <c r="AC18" s="100"/>
    </row>
    <row r="19" spans="1:29" ht="15.95" customHeight="1" x14ac:dyDescent="0.15">
      <c r="A19" s="99"/>
      <c r="AC19" s="100"/>
    </row>
    <row r="20" spans="1:29" ht="15.95" customHeight="1" x14ac:dyDescent="0.15">
      <c r="A20" s="99"/>
      <c r="AC20" s="100"/>
    </row>
    <row r="21" spans="1:29" ht="15.95" customHeight="1" x14ac:dyDescent="0.15">
      <c r="A21" s="99"/>
      <c r="AC21" s="100"/>
    </row>
    <row r="22" spans="1:29" ht="15.95" customHeight="1" x14ac:dyDescent="0.15">
      <c r="A22" s="99"/>
      <c r="AC22" s="100"/>
    </row>
    <row r="23" spans="1:29" ht="15.95" customHeight="1" x14ac:dyDescent="0.15">
      <c r="A23" s="99"/>
      <c r="AC23" s="100"/>
    </row>
    <row r="24" spans="1:29" ht="15.95" customHeight="1" x14ac:dyDescent="0.15">
      <c r="A24" s="99"/>
      <c r="AC24" s="100"/>
    </row>
    <row r="25" spans="1:29" ht="15.95" customHeight="1" x14ac:dyDescent="0.15">
      <c r="A25" s="99"/>
      <c r="AC25" s="100"/>
    </row>
    <row r="26" spans="1:29" ht="15.95" customHeight="1" x14ac:dyDescent="0.15">
      <c r="A26" s="99"/>
      <c r="AC26" s="100"/>
    </row>
    <row r="27" spans="1:29" ht="15.95" customHeight="1" x14ac:dyDescent="0.15">
      <c r="A27" s="99"/>
      <c r="AC27" s="100"/>
    </row>
    <row r="28" spans="1:29" ht="15.95" customHeight="1" x14ac:dyDescent="0.15">
      <c r="A28" s="99"/>
      <c r="AC28" s="100"/>
    </row>
    <row r="29" spans="1:29" ht="15.95" customHeight="1" x14ac:dyDescent="0.15">
      <c r="A29" s="99"/>
      <c r="AC29" s="100"/>
    </row>
    <row r="30" spans="1:29" ht="15.95" customHeight="1" x14ac:dyDescent="0.15">
      <c r="A30" s="99"/>
      <c r="AC30" s="100"/>
    </row>
    <row r="31" spans="1:29" ht="15.95" customHeight="1" x14ac:dyDescent="0.15">
      <c r="A31" s="99"/>
      <c r="AC31" s="100"/>
    </row>
    <row r="32" spans="1:29" ht="15.95" customHeight="1" x14ac:dyDescent="0.15">
      <c r="A32" s="101"/>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3"/>
    </row>
    <row r="33" spans="1:1" ht="15.95" customHeight="1" x14ac:dyDescent="0.15">
      <c r="A33" s="104" t="s">
        <v>147</v>
      </c>
    </row>
    <row r="34" spans="1:1" ht="15.95" customHeight="1" x14ac:dyDescent="0.15">
      <c r="A34" s="104" t="s">
        <v>148</v>
      </c>
    </row>
  </sheetData>
  <mergeCells count="2">
    <mergeCell ref="B5:E5"/>
    <mergeCell ref="F5:O5"/>
  </mergeCells>
  <phoneticPr fontId="6"/>
  <pageMargins left="0.78740157480314965" right="0.78740157480314965" top="0.68" bottom="0.53" header="0.51181102362204722" footer="0.51181102362204722"/>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6BA01-79C2-4940-ADD5-04B9B0C0F457}">
  <sheetPr>
    <tabColor rgb="FFFFC000"/>
  </sheetPr>
  <dimension ref="A1:E53"/>
  <sheetViews>
    <sheetView view="pageBreakPreview" zoomScaleNormal="100" zoomScaleSheetLayoutView="100" workbookViewId="0"/>
  </sheetViews>
  <sheetFormatPr defaultColWidth="9" defaultRowHeight="13.5" x14ac:dyDescent="0.15"/>
  <cols>
    <col min="1" max="1" width="19" style="106" customWidth="1"/>
    <col min="2" max="2" width="23" style="106" customWidth="1"/>
    <col min="3" max="3" width="14.75" style="106" customWidth="1"/>
    <col min="4" max="4" width="17.625" style="106" customWidth="1"/>
    <col min="5" max="5" width="10.625" style="106" customWidth="1"/>
    <col min="6" max="16384" width="9" style="106"/>
  </cols>
  <sheetData>
    <row r="1" spans="1:5" ht="14.25" x14ac:dyDescent="0.15">
      <c r="A1" s="105" t="s">
        <v>349</v>
      </c>
    </row>
    <row r="3" spans="1:5" ht="17.25" x14ac:dyDescent="0.2">
      <c r="A3" s="107" t="s">
        <v>149</v>
      </c>
    </row>
    <row r="4" spans="1:5" ht="23.25" customHeight="1" x14ac:dyDescent="0.15">
      <c r="A4" s="108"/>
      <c r="B4" s="108"/>
      <c r="C4" s="109" t="s">
        <v>150</v>
      </c>
      <c r="D4" s="110"/>
      <c r="E4" s="111"/>
    </row>
    <row r="5" spans="1:5" ht="23.25" customHeight="1" x14ac:dyDescent="0.15">
      <c r="A5" s="108"/>
      <c r="B5" s="108"/>
      <c r="C5" s="109" t="s">
        <v>151</v>
      </c>
      <c r="D5" s="110"/>
      <c r="E5" s="111"/>
    </row>
    <row r="6" spans="1:5" ht="14.25" thickBot="1" x14ac:dyDescent="0.2">
      <c r="A6" s="108"/>
      <c r="B6" s="108"/>
      <c r="C6" s="108"/>
      <c r="D6" s="108"/>
      <c r="E6" s="108"/>
    </row>
    <row r="7" spans="1:5" s="184" customFormat="1" ht="22.5" customHeight="1" x14ac:dyDescent="0.15">
      <c r="A7" s="112" t="s">
        <v>152</v>
      </c>
      <c r="B7" s="887" t="s">
        <v>153</v>
      </c>
      <c r="C7" s="888"/>
      <c r="D7" s="889"/>
      <c r="E7" s="113" t="s">
        <v>154</v>
      </c>
    </row>
    <row r="8" spans="1:5" ht="29.25" customHeight="1" x14ac:dyDescent="0.15">
      <c r="A8" s="114" t="s">
        <v>155</v>
      </c>
      <c r="B8" s="115"/>
      <c r="C8" s="116"/>
      <c r="D8" s="117"/>
      <c r="E8" s="890"/>
    </row>
    <row r="9" spans="1:5" x14ac:dyDescent="0.15">
      <c r="A9" s="118"/>
      <c r="B9" s="119"/>
      <c r="D9" s="120"/>
      <c r="E9" s="891"/>
    </row>
    <row r="10" spans="1:5" x14ac:dyDescent="0.15">
      <c r="A10" s="118"/>
      <c r="B10" s="119"/>
      <c r="D10" s="120"/>
      <c r="E10" s="891"/>
    </row>
    <row r="11" spans="1:5" x14ac:dyDescent="0.15">
      <c r="A11" s="118"/>
      <c r="B11" s="119"/>
      <c r="D11" s="120"/>
      <c r="E11" s="891"/>
    </row>
    <row r="12" spans="1:5" x14ac:dyDescent="0.15">
      <c r="A12" s="118"/>
      <c r="B12" s="119"/>
      <c r="D12" s="120"/>
      <c r="E12" s="891"/>
    </row>
    <row r="13" spans="1:5" x14ac:dyDescent="0.15">
      <c r="A13" s="118"/>
      <c r="B13" s="119"/>
      <c r="D13" s="120"/>
      <c r="E13" s="891"/>
    </row>
    <row r="14" spans="1:5" x14ac:dyDescent="0.15">
      <c r="A14" s="118"/>
      <c r="B14" s="119"/>
      <c r="D14" s="120"/>
      <c r="E14" s="891"/>
    </row>
    <row r="15" spans="1:5" x14ac:dyDescent="0.15">
      <c r="A15" s="118"/>
      <c r="B15" s="119"/>
      <c r="D15" s="120"/>
      <c r="E15" s="891"/>
    </row>
    <row r="16" spans="1:5" x14ac:dyDescent="0.15">
      <c r="A16" s="118"/>
      <c r="B16" s="119"/>
      <c r="D16" s="120"/>
      <c r="E16" s="891"/>
    </row>
    <row r="17" spans="1:5" x14ac:dyDescent="0.15">
      <c r="A17" s="118"/>
      <c r="B17" s="119"/>
      <c r="D17" s="120"/>
      <c r="E17" s="891"/>
    </row>
    <row r="18" spans="1:5" x14ac:dyDescent="0.15">
      <c r="A18" s="118"/>
      <c r="B18" s="119"/>
      <c r="D18" s="120"/>
      <c r="E18" s="891"/>
    </row>
    <row r="19" spans="1:5" x14ac:dyDescent="0.15">
      <c r="A19" s="118" t="s">
        <v>156</v>
      </c>
      <c r="B19" s="119"/>
      <c r="D19" s="120"/>
      <c r="E19" s="891"/>
    </row>
    <row r="20" spans="1:5" x14ac:dyDescent="0.15">
      <c r="A20" s="118"/>
      <c r="B20" s="119"/>
      <c r="D20" s="120"/>
      <c r="E20" s="891"/>
    </row>
    <row r="21" spans="1:5" x14ac:dyDescent="0.15">
      <c r="A21" s="118"/>
      <c r="B21" s="119"/>
      <c r="D21" s="120"/>
      <c r="E21" s="891"/>
    </row>
    <row r="22" spans="1:5" x14ac:dyDescent="0.15">
      <c r="A22" s="118"/>
      <c r="B22" s="119"/>
      <c r="D22" s="120"/>
      <c r="E22" s="891"/>
    </row>
    <row r="23" spans="1:5" x14ac:dyDescent="0.15">
      <c r="A23" s="118"/>
      <c r="B23" s="119"/>
      <c r="D23" s="120"/>
      <c r="E23" s="891"/>
    </row>
    <row r="24" spans="1:5" x14ac:dyDescent="0.15">
      <c r="A24" s="118"/>
      <c r="B24" s="119"/>
      <c r="D24" s="120"/>
      <c r="E24" s="891"/>
    </row>
    <row r="25" spans="1:5" x14ac:dyDescent="0.15">
      <c r="A25" s="118"/>
      <c r="B25" s="119"/>
      <c r="D25" s="120"/>
      <c r="E25" s="891"/>
    </row>
    <row r="26" spans="1:5" x14ac:dyDescent="0.15">
      <c r="A26" s="118"/>
      <c r="B26" s="119"/>
      <c r="D26" s="120"/>
      <c r="E26" s="891"/>
    </row>
    <row r="27" spans="1:5" x14ac:dyDescent="0.15">
      <c r="A27" s="118"/>
      <c r="B27" s="119"/>
      <c r="D27" s="120"/>
      <c r="E27" s="891"/>
    </row>
    <row r="28" spans="1:5" x14ac:dyDescent="0.15">
      <c r="A28" s="118"/>
      <c r="B28" s="119"/>
      <c r="D28" s="120"/>
      <c r="E28" s="891"/>
    </row>
    <row r="29" spans="1:5" x14ac:dyDescent="0.15">
      <c r="A29" s="121"/>
      <c r="B29" s="122"/>
      <c r="C29" s="123"/>
      <c r="D29" s="124"/>
      <c r="E29" s="891"/>
    </row>
    <row r="30" spans="1:5" ht="22.5" customHeight="1" x14ac:dyDescent="0.15">
      <c r="A30" s="125" t="s">
        <v>157</v>
      </c>
      <c r="B30" s="893" t="s">
        <v>158</v>
      </c>
      <c r="C30" s="894"/>
      <c r="D30" s="895"/>
      <c r="E30" s="891"/>
    </row>
    <row r="31" spans="1:5" x14ac:dyDescent="0.15">
      <c r="A31" s="126"/>
      <c r="B31" s="115"/>
      <c r="C31" s="116"/>
      <c r="D31" s="117"/>
      <c r="E31" s="891"/>
    </row>
    <row r="32" spans="1:5" x14ac:dyDescent="0.15">
      <c r="A32" s="118"/>
      <c r="B32" s="119"/>
      <c r="D32" s="120"/>
      <c r="E32" s="891"/>
    </row>
    <row r="33" spans="1:5" x14ac:dyDescent="0.15">
      <c r="A33" s="118"/>
      <c r="B33" s="119"/>
      <c r="D33" s="120"/>
      <c r="E33" s="891"/>
    </row>
    <row r="34" spans="1:5" x14ac:dyDescent="0.15">
      <c r="A34" s="118"/>
      <c r="B34" s="119"/>
      <c r="D34" s="120"/>
      <c r="E34" s="891"/>
    </row>
    <row r="35" spans="1:5" x14ac:dyDescent="0.15">
      <c r="A35" s="118"/>
      <c r="B35" s="119"/>
      <c r="D35" s="120"/>
      <c r="E35" s="891"/>
    </row>
    <row r="36" spans="1:5" x14ac:dyDescent="0.15">
      <c r="A36" s="118"/>
      <c r="B36" s="119"/>
      <c r="D36" s="120"/>
      <c r="E36" s="891"/>
    </row>
    <row r="37" spans="1:5" x14ac:dyDescent="0.15">
      <c r="A37" s="118"/>
      <c r="B37" s="119"/>
      <c r="D37" s="120"/>
      <c r="E37" s="891"/>
    </row>
    <row r="38" spans="1:5" x14ac:dyDescent="0.15">
      <c r="A38" s="118"/>
      <c r="B38" s="119"/>
      <c r="D38" s="120"/>
      <c r="E38" s="891"/>
    </row>
    <row r="39" spans="1:5" x14ac:dyDescent="0.15">
      <c r="A39" s="118"/>
      <c r="B39" s="119"/>
      <c r="D39" s="120"/>
      <c r="E39" s="891"/>
    </row>
    <row r="40" spans="1:5" x14ac:dyDescent="0.15">
      <c r="A40" s="118"/>
      <c r="B40" s="119"/>
      <c r="D40" s="120"/>
      <c r="E40" s="891"/>
    </row>
    <row r="41" spans="1:5" x14ac:dyDescent="0.15">
      <c r="A41" s="118"/>
      <c r="B41" s="119"/>
      <c r="D41" s="120"/>
      <c r="E41" s="891"/>
    </row>
    <row r="42" spans="1:5" x14ac:dyDescent="0.15">
      <c r="A42" s="118"/>
      <c r="B42" s="119"/>
      <c r="D42" s="120"/>
      <c r="E42" s="891"/>
    </row>
    <row r="43" spans="1:5" x14ac:dyDescent="0.15">
      <c r="A43" s="118"/>
      <c r="B43" s="119"/>
      <c r="D43" s="120"/>
      <c r="E43" s="891"/>
    </row>
    <row r="44" spans="1:5" x14ac:dyDescent="0.15">
      <c r="A44" s="118"/>
      <c r="B44" s="119"/>
      <c r="D44" s="120"/>
      <c r="E44" s="891"/>
    </row>
    <row r="45" spans="1:5" x14ac:dyDescent="0.15">
      <c r="A45" s="118"/>
      <c r="B45" s="119"/>
      <c r="D45" s="120"/>
      <c r="E45" s="891"/>
    </row>
    <row r="46" spans="1:5" x14ac:dyDescent="0.15">
      <c r="A46" s="118"/>
      <c r="B46" s="119"/>
      <c r="D46" s="120"/>
      <c r="E46" s="891"/>
    </row>
    <row r="47" spans="1:5" x14ac:dyDescent="0.15">
      <c r="A47" s="118"/>
      <c r="B47" s="119"/>
      <c r="D47" s="120"/>
      <c r="E47" s="891"/>
    </row>
    <row r="48" spans="1:5" x14ac:dyDescent="0.15">
      <c r="A48" s="118"/>
      <c r="B48" s="119"/>
      <c r="D48" s="120"/>
      <c r="E48" s="891"/>
    </row>
    <row r="49" spans="1:5" ht="14.25" thickBot="1" x14ac:dyDescent="0.2">
      <c r="A49" s="127"/>
      <c r="B49" s="128"/>
      <c r="C49" s="129"/>
      <c r="D49" s="130"/>
      <c r="E49" s="892"/>
    </row>
    <row r="50" spans="1:5" s="131" customFormat="1" ht="25.5" customHeight="1" x14ac:dyDescent="0.15">
      <c r="A50" s="896" t="s">
        <v>350</v>
      </c>
      <c r="B50" s="897"/>
      <c r="C50" s="897"/>
      <c r="D50" s="897"/>
      <c r="E50" s="897"/>
    </row>
    <row r="51" spans="1:5" s="131" customFormat="1" ht="11.25" x14ac:dyDescent="0.15">
      <c r="A51" s="131" t="s">
        <v>159</v>
      </c>
    </row>
    <row r="52" spans="1:5" s="131" customFormat="1" ht="11.25" x14ac:dyDescent="0.15">
      <c r="A52" s="131" t="s">
        <v>160</v>
      </c>
    </row>
    <row r="53" spans="1:5" x14ac:dyDescent="0.15">
      <c r="A53" s="106" t="s">
        <v>161</v>
      </c>
    </row>
  </sheetData>
  <mergeCells count="4">
    <mergeCell ref="B7:D7"/>
    <mergeCell ref="E8:E49"/>
    <mergeCell ref="B30:D30"/>
    <mergeCell ref="A50:E50"/>
  </mergeCells>
  <phoneticPr fontId="6"/>
  <pageMargins left="0.92" right="0.78740157480314965" top="0.98425196850393704" bottom="0.76"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tabColor rgb="FFFFC000"/>
  </sheetPr>
  <dimension ref="A1:I40"/>
  <sheetViews>
    <sheetView view="pageBreakPreview" zoomScaleNormal="100" zoomScaleSheetLayoutView="100" workbookViewId="0"/>
  </sheetViews>
  <sheetFormatPr defaultColWidth="9" defaultRowHeight="13.5" x14ac:dyDescent="0.15"/>
  <cols>
    <col min="1" max="1" width="16.5" style="106" customWidth="1"/>
    <col min="2" max="2" width="8.875" style="106" customWidth="1"/>
    <col min="3" max="3" width="7.25" style="106" customWidth="1"/>
    <col min="4" max="5" width="8.875" style="106" customWidth="1"/>
    <col min="6" max="9" width="9.625" style="106" customWidth="1"/>
    <col min="10" max="16384" width="9" style="106"/>
  </cols>
  <sheetData>
    <row r="1" spans="1:9" ht="17.25" x14ac:dyDescent="0.2">
      <c r="A1" s="107" t="s">
        <v>351</v>
      </c>
    </row>
    <row r="2" spans="1:9" ht="17.25" x14ac:dyDescent="0.2">
      <c r="A2" s="107"/>
      <c r="C2" s="934" t="s">
        <v>162</v>
      </c>
      <c r="D2" s="934"/>
      <c r="E2" s="934"/>
      <c r="F2" s="934"/>
      <c r="G2" s="934"/>
    </row>
    <row r="4" spans="1:9" ht="22.5" customHeight="1" x14ac:dyDescent="0.15">
      <c r="A4" s="132" t="s">
        <v>146</v>
      </c>
      <c r="B4" s="935"/>
      <c r="C4" s="936"/>
      <c r="D4" s="936"/>
      <c r="E4" s="936"/>
      <c r="F4" s="936"/>
      <c r="G4" s="936"/>
      <c r="H4" s="936"/>
      <c r="I4" s="937"/>
    </row>
    <row r="5" spans="1:9" ht="22.5" customHeight="1" x14ac:dyDescent="0.15">
      <c r="A5" s="133" t="s">
        <v>14</v>
      </c>
      <c r="B5" s="908"/>
      <c r="C5" s="908"/>
      <c r="D5" s="908"/>
      <c r="E5" s="908"/>
      <c r="F5" s="938" t="s">
        <v>163</v>
      </c>
      <c r="G5" s="939" t="s">
        <v>164</v>
      </c>
      <c r="H5" s="940"/>
      <c r="I5" s="941"/>
    </row>
    <row r="6" spans="1:9" ht="22.5" customHeight="1" x14ac:dyDescent="0.15">
      <c r="A6" s="134" t="s">
        <v>144</v>
      </c>
      <c r="B6" s="942"/>
      <c r="C6" s="942"/>
      <c r="D6" s="942"/>
      <c r="E6" s="942"/>
      <c r="F6" s="938"/>
      <c r="G6" s="939"/>
      <c r="H6" s="940"/>
      <c r="I6" s="941"/>
    </row>
    <row r="7" spans="1:9" ht="22.5" customHeight="1" x14ac:dyDescent="0.15">
      <c r="A7" s="930" t="s">
        <v>143</v>
      </c>
      <c r="B7" s="899" t="s">
        <v>165</v>
      </c>
      <c r="C7" s="899"/>
      <c r="D7" s="899"/>
      <c r="E7" s="899"/>
      <c r="F7" s="899"/>
      <c r="G7" s="899"/>
      <c r="H7" s="899"/>
      <c r="I7" s="900"/>
    </row>
    <row r="8" spans="1:9" ht="22.5" customHeight="1" x14ac:dyDescent="0.15">
      <c r="A8" s="931"/>
      <c r="B8" s="905"/>
      <c r="C8" s="905"/>
      <c r="D8" s="905"/>
      <c r="E8" s="905"/>
      <c r="F8" s="905"/>
      <c r="G8" s="905"/>
      <c r="H8" s="905"/>
      <c r="I8" s="906"/>
    </row>
    <row r="9" spans="1:9" ht="22.5" customHeight="1" x14ac:dyDescent="0.15">
      <c r="A9" s="135" t="s">
        <v>3</v>
      </c>
      <c r="B9" s="932"/>
      <c r="C9" s="932"/>
      <c r="D9" s="932"/>
      <c r="E9" s="932"/>
      <c r="F9" s="932"/>
      <c r="G9" s="932"/>
      <c r="H9" s="932"/>
      <c r="I9" s="933"/>
    </row>
    <row r="10" spans="1:9" ht="22.5" customHeight="1" x14ac:dyDescent="0.15">
      <c r="A10" s="893" t="s">
        <v>166</v>
      </c>
      <c r="B10" s="913"/>
      <c r="C10" s="913"/>
      <c r="D10" s="913"/>
      <c r="E10" s="913"/>
      <c r="F10" s="913"/>
      <c r="G10" s="913"/>
      <c r="H10" s="913"/>
      <c r="I10" s="914"/>
    </row>
    <row r="11" spans="1:9" ht="22.5" customHeight="1" x14ac:dyDescent="0.15">
      <c r="A11" s="893" t="s">
        <v>167</v>
      </c>
      <c r="B11" s="913"/>
      <c r="C11" s="914"/>
      <c r="D11" s="893" t="s">
        <v>168</v>
      </c>
      <c r="E11" s="913"/>
      <c r="F11" s="914"/>
      <c r="G11" s="913" t="s">
        <v>169</v>
      </c>
      <c r="H11" s="913"/>
      <c r="I11" s="914"/>
    </row>
    <row r="12" spans="1:9" ht="22.5" customHeight="1" x14ac:dyDescent="0.15">
      <c r="A12" s="924"/>
      <c r="B12" s="925"/>
      <c r="C12" s="926"/>
      <c r="D12" s="924"/>
      <c r="E12" s="925"/>
      <c r="F12" s="926"/>
      <c r="G12" s="925"/>
      <c r="H12" s="925"/>
      <c r="I12" s="926"/>
    </row>
    <row r="13" spans="1:9" ht="22.5" customHeight="1" x14ac:dyDescent="0.15">
      <c r="A13" s="927"/>
      <c r="B13" s="928"/>
      <c r="C13" s="929"/>
      <c r="D13" s="927"/>
      <c r="E13" s="928"/>
      <c r="F13" s="929"/>
      <c r="G13" s="928"/>
      <c r="H13" s="928"/>
      <c r="I13" s="929"/>
    </row>
    <row r="14" spans="1:9" ht="22.5" customHeight="1" x14ac:dyDescent="0.15">
      <c r="A14" s="921"/>
      <c r="B14" s="922"/>
      <c r="C14" s="923"/>
      <c r="D14" s="921"/>
      <c r="E14" s="922"/>
      <c r="F14" s="923"/>
      <c r="G14" s="922"/>
      <c r="H14" s="922"/>
      <c r="I14" s="923"/>
    </row>
    <row r="15" spans="1:9" ht="22.5" customHeight="1" x14ac:dyDescent="0.15">
      <c r="A15" s="907"/>
      <c r="B15" s="908"/>
      <c r="C15" s="909"/>
      <c r="D15" s="907"/>
      <c r="E15" s="908"/>
      <c r="F15" s="909"/>
      <c r="G15" s="908"/>
      <c r="H15" s="908"/>
      <c r="I15" s="909"/>
    </row>
    <row r="16" spans="1:9" ht="22.5" customHeight="1" x14ac:dyDescent="0.15">
      <c r="A16" s="907"/>
      <c r="B16" s="908"/>
      <c r="C16" s="909"/>
      <c r="D16" s="907"/>
      <c r="E16" s="908"/>
      <c r="F16" s="909"/>
      <c r="G16" s="908"/>
      <c r="H16" s="908"/>
      <c r="I16" s="909"/>
    </row>
    <row r="17" spans="1:9" ht="22.5" customHeight="1" x14ac:dyDescent="0.15">
      <c r="A17" s="907"/>
      <c r="B17" s="908"/>
      <c r="C17" s="909"/>
      <c r="D17" s="907"/>
      <c r="E17" s="908"/>
      <c r="F17" s="909"/>
      <c r="G17" s="908"/>
      <c r="H17" s="908"/>
      <c r="I17" s="909"/>
    </row>
    <row r="18" spans="1:9" ht="22.5" customHeight="1" x14ac:dyDescent="0.15">
      <c r="A18" s="907"/>
      <c r="B18" s="908"/>
      <c r="C18" s="909"/>
      <c r="D18" s="907"/>
      <c r="E18" s="908"/>
      <c r="F18" s="909"/>
      <c r="G18" s="908"/>
      <c r="H18" s="908"/>
      <c r="I18" s="909"/>
    </row>
    <row r="19" spans="1:9" ht="22.5" customHeight="1" x14ac:dyDescent="0.15">
      <c r="A19" s="907"/>
      <c r="B19" s="908"/>
      <c r="C19" s="909"/>
      <c r="D19" s="907"/>
      <c r="E19" s="908"/>
      <c r="F19" s="909"/>
      <c r="G19" s="908"/>
      <c r="H19" s="908"/>
      <c r="I19" s="909"/>
    </row>
    <row r="20" spans="1:9" ht="22.5" customHeight="1" x14ac:dyDescent="0.15">
      <c r="A20" s="907"/>
      <c r="B20" s="908"/>
      <c r="C20" s="909"/>
      <c r="D20" s="907"/>
      <c r="E20" s="908"/>
      <c r="F20" s="909"/>
      <c r="G20" s="908"/>
      <c r="H20" s="908"/>
      <c r="I20" s="909"/>
    </row>
    <row r="21" spans="1:9" ht="22.5" customHeight="1" x14ac:dyDescent="0.15">
      <c r="A21" s="907"/>
      <c r="B21" s="908"/>
      <c r="C21" s="909"/>
      <c r="D21" s="907"/>
      <c r="E21" s="908"/>
      <c r="F21" s="909"/>
      <c r="G21" s="908"/>
      <c r="H21" s="908"/>
      <c r="I21" s="909"/>
    </row>
    <row r="22" spans="1:9" ht="22.5" customHeight="1" x14ac:dyDescent="0.15">
      <c r="A22" s="907"/>
      <c r="B22" s="908"/>
      <c r="C22" s="909"/>
      <c r="D22" s="907"/>
      <c r="E22" s="908"/>
      <c r="F22" s="909"/>
      <c r="G22" s="908"/>
      <c r="H22" s="908"/>
      <c r="I22" s="909"/>
    </row>
    <row r="23" spans="1:9" ht="22.5" customHeight="1" x14ac:dyDescent="0.15">
      <c r="A23" s="907"/>
      <c r="B23" s="908"/>
      <c r="C23" s="909"/>
      <c r="D23" s="907"/>
      <c r="E23" s="908"/>
      <c r="F23" s="909"/>
      <c r="G23" s="908"/>
      <c r="H23" s="908"/>
      <c r="I23" s="909"/>
    </row>
    <row r="24" spans="1:9" ht="22.5" customHeight="1" x14ac:dyDescent="0.15">
      <c r="A24" s="907"/>
      <c r="B24" s="908"/>
      <c r="C24" s="909"/>
      <c r="D24" s="907"/>
      <c r="E24" s="908"/>
      <c r="F24" s="909"/>
      <c r="G24" s="908"/>
      <c r="H24" s="908"/>
      <c r="I24" s="909"/>
    </row>
    <row r="25" spans="1:9" ht="22.5" customHeight="1" x14ac:dyDescent="0.15">
      <c r="A25" s="910"/>
      <c r="B25" s="911"/>
      <c r="C25" s="912"/>
      <c r="D25" s="910"/>
      <c r="E25" s="911"/>
      <c r="F25" s="912"/>
      <c r="G25" s="910"/>
      <c r="H25" s="911"/>
      <c r="I25" s="912"/>
    </row>
    <row r="26" spans="1:9" ht="24" customHeight="1" x14ac:dyDescent="0.15">
      <c r="A26" s="893" t="s">
        <v>170</v>
      </c>
      <c r="B26" s="913"/>
      <c r="C26" s="913"/>
      <c r="D26" s="913"/>
      <c r="E26" s="913"/>
      <c r="F26" s="913"/>
      <c r="G26" s="913"/>
      <c r="H26" s="913"/>
      <c r="I26" s="914"/>
    </row>
    <row r="27" spans="1:9" ht="24" customHeight="1" x14ac:dyDescent="0.15">
      <c r="A27" s="893" t="s">
        <v>171</v>
      </c>
      <c r="B27" s="913"/>
      <c r="C27" s="913"/>
      <c r="D27" s="914"/>
      <c r="E27" s="893" t="s">
        <v>172</v>
      </c>
      <c r="F27" s="913"/>
      <c r="G27" s="913"/>
      <c r="H27" s="913"/>
      <c r="I27" s="914"/>
    </row>
    <row r="28" spans="1:9" ht="15" customHeight="1" x14ac:dyDescent="0.15">
      <c r="A28" s="915"/>
      <c r="B28" s="916"/>
      <c r="C28" s="916"/>
      <c r="D28" s="917"/>
      <c r="E28" s="915"/>
      <c r="F28" s="916"/>
      <c r="G28" s="916"/>
      <c r="H28" s="916"/>
      <c r="I28" s="917"/>
    </row>
    <row r="29" spans="1:9" ht="15" customHeight="1" x14ac:dyDescent="0.15">
      <c r="A29" s="918"/>
      <c r="B29" s="919"/>
      <c r="C29" s="919"/>
      <c r="D29" s="920"/>
      <c r="E29" s="918"/>
      <c r="F29" s="919"/>
      <c r="G29" s="919"/>
      <c r="H29" s="919"/>
      <c r="I29" s="920"/>
    </row>
    <row r="30" spans="1:9" ht="15" customHeight="1" x14ac:dyDescent="0.15">
      <c r="A30" s="918"/>
      <c r="B30" s="919"/>
      <c r="C30" s="919"/>
      <c r="D30" s="920"/>
      <c r="E30" s="918"/>
      <c r="F30" s="919"/>
      <c r="G30" s="919"/>
      <c r="H30" s="919"/>
      <c r="I30" s="920"/>
    </row>
    <row r="31" spans="1:9" ht="15" customHeight="1" x14ac:dyDescent="0.15">
      <c r="A31" s="918"/>
      <c r="B31" s="919"/>
      <c r="C31" s="919"/>
      <c r="D31" s="920"/>
      <c r="E31" s="918"/>
      <c r="F31" s="919"/>
      <c r="G31" s="919"/>
      <c r="H31" s="919"/>
      <c r="I31" s="920"/>
    </row>
    <row r="32" spans="1:9" ht="15" customHeight="1" x14ac:dyDescent="0.15">
      <c r="A32" s="910"/>
      <c r="B32" s="911"/>
      <c r="C32" s="911"/>
      <c r="D32" s="912"/>
      <c r="E32" s="910"/>
      <c r="F32" s="911"/>
      <c r="G32" s="911"/>
      <c r="H32" s="911"/>
      <c r="I32" s="912"/>
    </row>
    <row r="33" spans="1:9" ht="15" customHeight="1" x14ac:dyDescent="0.15">
      <c r="A33" s="898" t="s">
        <v>173</v>
      </c>
      <c r="B33" s="899"/>
      <c r="C33" s="899"/>
      <c r="D33" s="899"/>
      <c r="E33" s="899"/>
      <c r="F33" s="899"/>
      <c r="G33" s="899"/>
      <c r="H33" s="899"/>
      <c r="I33" s="900"/>
    </row>
    <row r="34" spans="1:9" ht="15" customHeight="1" x14ac:dyDescent="0.15">
      <c r="A34" s="901"/>
      <c r="B34" s="902"/>
      <c r="C34" s="902"/>
      <c r="D34" s="902"/>
      <c r="E34" s="902"/>
      <c r="F34" s="902"/>
      <c r="G34" s="902"/>
      <c r="H34" s="902"/>
      <c r="I34" s="903"/>
    </row>
    <row r="35" spans="1:9" ht="15" customHeight="1" x14ac:dyDescent="0.15">
      <c r="A35" s="901"/>
      <c r="B35" s="902"/>
      <c r="C35" s="902"/>
      <c r="D35" s="902"/>
      <c r="E35" s="902"/>
      <c r="F35" s="902"/>
      <c r="G35" s="902"/>
      <c r="H35" s="902"/>
      <c r="I35" s="903"/>
    </row>
    <row r="36" spans="1:9" ht="15" customHeight="1" x14ac:dyDescent="0.15">
      <c r="A36" s="904"/>
      <c r="B36" s="905"/>
      <c r="C36" s="905"/>
      <c r="D36" s="905"/>
      <c r="E36" s="905"/>
      <c r="F36" s="905"/>
      <c r="G36" s="905"/>
      <c r="H36" s="905"/>
      <c r="I36" s="906"/>
    </row>
    <row r="37" spans="1:9" x14ac:dyDescent="0.15">
      <c r="A37" s="136" t="s">
        <v>222</v>
      </c>
    </row>
    <row r="38" spans="1:9" x14ac:dyDescent="0.15">
      <c r="A38" s="136" t="s">
        <v>174</v>
      </c>
    </row>
    <row r="39" spans="1:9" x14ac:dyDescent="0.15">
      <c r="A39" s="136" t="s">
        <v>175</v>
      </c>
    </row>
    <row r="40" spans="1:9" x14ac:dyDescent="0.15">
      <c r="A40" s="136" t="s">
        <v>176</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6"/>
  <pageMargins left="0.75" right="0.43" top="0.71" bottom="0.7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51</vt:i4>
      </vt:variant>
    </vt:vector>
  </HeadingPairs>
  <TitlesOfParts>
    <vt:vector size="69" baseType="lpstr">
      <vt:lpstr>【必要書類一覧】変更届提出書</vt:lpstr>
      <vt:lpstr>変更届出書（様式第二号）</vt:lpstr>
      <vt:lpstr>付表８</vt:lpstr>
      <vt:lpstr>付表8-2（就労移行支援）</vt:lpstr>
      <vt:lpstr>付表13その１（多機能型）</vt:lpstr>
      <vt:lpstr>付表13その２（多機能型）</vt:lpstr>
      <vt:lpstr>県様式１（平面図）</vt:lpstr>
      <vt:lpstr>県様式２（設備・備品一覧表）</vt:lpstr>
      <vt:lpstr>県様式３（経歴書）</vt:lpstr>
      <vt:lpstr>県様式４（実務経験証明書）</vt:lpstr>
      <vt:lpstr>県様式3-2（サビ管兼務調書）</vt:lpstr>
      <vt:lpstr>（標準様式２）苦情解決措置の概要</vt:lpstr>
      <vt:lpstr>（標準様式１）主たる障害特定理由</vt:lpstr>
      <vt:lpstr>標準様式３（誓約書）</vt:lpstr>
      <vt:lpstr>標準様式3（別紙①）</vt:lpstr>
      <vt:lpstr>別紙　勤務形態一覧表（就労移行支援）</vt:lpstr>
      <vt:lpstr>別紙　勤務形態一覧表（認定指定就労移行支援）</vt:lpstr>
      <vt:lpstr>選択肢</vt:lpstr>
      <vt:lpstr>'（標準様式１）主たる障害特定理由'!Print_Area</vt:lpstr>
      <vt:lpstr>'（標準様式２）苦情解決措置の概要'!Print_Area</vt:lpstr>
      <vt:lpstr>【必要書類一覧】変更届提出書!Print_Area</vt:lpstr>
      <vt:lpstr>'県様式１（平面図）'!Print_Area</vt:lpstr>
      <vt:lpstr>'県様式２（設備・備品一覧表）'!Print_Area</vt:lpstr>
      <vt:lpstr>'県様式３（経歴書）'!Print_Area</vt:lpstr>
      <vt:lpstr>'県様式3-2（サビ管兼務調書）'!Print_Area</vt:lpstr>
      <vt:lpstr>'県様式４（実務経験証明書）'!Print_Area</vt:lpstr>
      <vt:lpstr>'標準様式３（誓約書）'!Print_Area</vt:lpstr>
      <vt:lpstr>'標準様式3（別紙①）'!Print_Area</vt:lpstr>
      <vt:lpstr>'付表13その１（多機能型）'!Print_Area</vt:lpstr>
      <vt:lpstr>'付表13その２（多機能型）'!Print_Area</vt:lpstr>
      <vt:lpstr>付表８!Print_Area</vt:lpstr>
      <vt:lpstr>'付表8-2（就労移行支援）'!Print_Area</vt:lpstr>
      <vt:lpstr>'別紙　勤務形態一覧表（就労移行支援）'!Print_Area</vt:lpstr>
      <vt:lpstr>'別紙　勤務形態一覧表（認定指定就労移行支援）'!Print_Area</vt:lpstr>
      <vt:lpstr>'変更届出書（様式第二号）'!Print_Area</vt:lpstr>
      <vt:lpstr>【必要書類一覧】変更届提出書!Print_Titles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鳥越 力</cp:lastModifiedBy>
  <cp:lastPrinted>2026-04-01T23:11:27Z</cp:lastPrinted>
  <dcterms:created xsi:type="dcterms:W3CDTF">2006-06-21T15:17:56Z</dcterms:created>
  <dcterms:modified xsi:type="dcterms:W3CDTF">2026-04-02T04:14:01Z</dcterms:modified>
</cp:coreProperties>
</file>