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就労関係サービス\01 就労移行支援\"/>
    </mc:Choice>
  </mc:AlternateContent>
  <xr:revisionPtr revIDLastSave="0" documentId="8_{FF589F9E-26DD-49C1-9283-5A1FB7E061DB}" xr6:coauthVersionLast="47" xr6:coauthVersionMax="47" xr10:uidLastSave="{00000000-0000-0000-0000-000000000000}"/>
  <bookViews>
    <workbookView xWindow="28680" yWindow="-120" windowWidth="29040" windowHeight="15720" tabRatio="802" xr2:uid="{00000000-000D-0000-FFFF-FFFF00000000}"/>
  </bookViews>
  <sheets>
    <sheet name="【必要書類一覧】指定申請・更新" sheetId="94" r:id="rId1"/>
    <sheet name="チェックリスト（就労移行）" sheetId="85" r:id="rId2"/>
    <sheet name="指定申請書（様式第一号）" sheetId="95" r:id="rId3"/>
    <sheet name="第一号別紙" sheetId="52" r:id="rId4"/>
    <sheet name="付表８" sheetId="96" r:id="rId5"/>
    <sheet name="付表8-2（就労移行支援）" sheetId="97" r:id="rId6"/>
    <sheet name="付表13その１（多機能型）" sheetId="68" r:id="rId7"/>
    <sheet name="付表13その２（多機能型）" sheetId="69" r:id="rId8"/>
    <sheet name="県様式１（平面図）" sheetId="98" r:id="rId9"/>
    <sheet name="県様式２（設備・備品一覧表）" sheetId="99" r:id="rId10"/>
    <sheet name="県様式３（経歴書）" sheetId="74" r:id="rId11"/>
    <sheet name="県様式４（実務経験証明書）" sheetId="76" r:id="rId12"/>
    <sheet name="県様式3-2（サビ管兼務調書）" sheetId="75" r:id="rId13"/>
    <sheet name="標準様式１（主たる障害特定理由）" sheetId="101" r:id="rId14"/>
    <sheet name="標準様式２（苦情解決措置の概要）" sheetId="100" r:id="rId15"/>
    <sheet name="標準様式３（誓約書）" sheetId="102" r:id="rId16"/>
    <sheet name="標準様式3（別紙①）" sheetId="103" r:id="rId17"/>
    <sheet name="別紙　勤務形態一覧表（就労移行支援）" sheetId="104" r:id="rId18"/>
    <sheet name="別紙　勤務形態一覧表（認定指定就労移行支援）" sheetId="105" r:id="rId19"/>
    <sheet name="選択肢" sheetId="93" r:id="rId20"/>
  </sheets>
  <externalReferences>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8">#REF!</definedName>
    <definedName name="__kk06" localSheetId="9">#REF!</definedName>
    <definedName name="__kk06" localSheetId="19">#REF!</definedName>
    <definedName name="__kk06">#REF!</definedName>
    <definedName name="__kk29" localSheetId="8">#REF!</definedName>
    <definedName name="__kk29" localSheetId="9">#REF!</definedName>
    <definedName name="__kk29" localSheetId="19">#REF!</definedName>
    <definedName name="__kk29">#REF!</definedName>
    <definedName name="_Hlk64979326" localSheetId="1">'チェックリスト（就労移行）'!$A$10</definedName>
    <definedName name="_Hlk64981751" localSheetId="1">'チェックリスト（就労移行）'!$A$23</definedName>
    <definedName name="_Hlk64981913" localSheetId="1">'チェックリスト（就労移行）'!$A$25</definedName>
    <definedName name="_kk06" localSheetId="8">#REF!</definedName>
    <definedName name="_kk06" localSheetId="9">#REF!</definedName>
    <definedName name="_kk06" localSheetId="19">#REF!</definedName>
    <definedName name="_kk06">#REF!</definedName>
    <definedName name="_kk1" localSheetId="8">#REF!</definedName>
    <definedName name="_kk1" localSheetId="9">#REF!</definedName>
    <definedName name="_kk1">#REF!</definedName>
    <definedName name="_kk29" localSheetId="8">#REF!</definedName>
    <definedName name="_kk29" localSheetId="9">#REF!</definedName>
    <definedName name="_kk29" localSheetId="19">#REF!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9">#REF!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w">#REF!</definedName>
    <definedName name="nn">#REF!</definedName>
    <definedName name="o">#REF!</definedName>
    <definedName name="_xlnm.Print_Area" localSheetId="0">【必要書類一覧】指定申請・更新!$A$1:$C$31</definedName>
    <definedName name="_xlnm.Print_Area" localSheetId="1">'チェックリスト（就労移行）'!$A$1:$AD$173</definedName>
    <definedName name="_xlnm.Print_Area" localSheetId="8">'県様式１（平面図）'!$A$1:$AD$35</definedName>
    <definedName name="_xlnm.Print_Area" localSheetId="9">'県様式２（設備・備品一覧表）'!$A$1:$E$53</definedName>
    <definedName name="_xlnm.Print_Area" localSheetId="10">'県様式３（経歴書）'!$A$1:$I$41</definedName>
    <definedName name="_xlnm.Print_Area" localSheetId="12">'県様式3-2（サビ管兼務調書）'!$A$1:$G$27</definedName>
    <definedName name="_xlnm.Print_Area" localSheetId="11">'県様式４（実務経験証明書）'!$A$1:$J$33</definedName>
    <definedName name="_xlnm.Print_Area" localSheetId="2">'指定申請書（様式第一号）'!$A$1:$V$69</definedName>
    <definedName name="_xlnm.Print_Area" localSheetId="3">第一号別紙!$A$1:$Y$36</definedName>
    <definedName name="_xlnm.Print_Area" localSheetId="13">'標準様式１（主たる障害特定理由）'!$A$1:$C$18</definedName>
    <definedName name="_xlnm.Print_Area" localSheetId="14">'標準様式２（苦情解決措置の概要）'!$A$1:$B$17</definedName>
    <definedName name="_xlnm.Print_Area" localSheetId="15">'標準様式３（誓約書）'!$A$1:$M$17</definedName>
    <definedName name="_xlnm.Print_Area" localSheetId="16">'標準様式3（別紙①）'!$A$1:$D$19</definedName>
    <definedName name="_xlnm.Print_Area" localSheetId="6">'付表13その１（多機能型）'!$A$1:$S$63</definedName>
    <definedName name="_xlnm.Print_Area" localSheetId="7">'付表13その２（多機能型）'!$A$1:$T$60</definedName>
    <definedName name="_xlnm.Print_Area" localSheetId="4">付表８!$A$1:$M$105</definedName>
    <definedName name="_xlnm.Print_Area" localSheetId="5">'付表8-2（就労移行支援）'!$A$1:$Q$49</definedName>
    <definedName name="_xlnm.Print_Area" localSheetId="17">'別紙　勤務形態一覧表（就労移行支援）'!$A$1:$AN$84</definedName>
    <definedName name="_xlnm.Print_Area" localSheetId="18">'別紙　勤務形態一覧表（認定指定就労移行支援）'!$A$1:$AN$84</definedName>
    <definedName name="prtNo">[1]main!#REF!</definedName>
    <definedName name="q" localSheetId="8">#REF!</definedName>
    <definedName name="q" localSheetId="9">#REF!</definedName>
    <definedName name="q">#REF!</definedName>
    <definedName name="qq" localSheetId="8">#REF!</definedName>
    <definedName name="qq" localSheetId="9">#REF!</definedName>
    <definedName name="qq">#REF!</definedName>
    <definedName name="qwerty" localSheetId="8">#REF!</definedName>
    <definedName name="qwerty" localSheetId="9">#REF!</definedName>
    <definedName name="qwerty">#REF!</definedName>
    <definedName name="Roman_01" localSheetId="19">#REF!</definedName>
    <definedName name="Roman_01">#REF!</definedName>
    <definedName name="Roman_02">#REF!</definedName>
    <definedName name="Roman_03" localSheetId="19">#REF!</definedName>
    <definedName name="Roman_03">#REF!</definedName>
    <definedName name="Roman_04" localSheetId="19">#REF!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8">#REF!</definedName>
    <definedName name="swwww" localSheetId="9">#REF!</definedName>
    <definedName name="swwww">#REF!</definedName>
    <definedName name="t" localSheetId="8">#REF!</definedName>
    <definedName name="t" localSheetId="9">#REF!</definedName>
    <definedName name="t">#REF!</definedName>
    <definedName name="ｔａｂｉｅ＿04" localSheetId="8">#REF!</definedName>
    <definedName name="ｔａｂｉｅ＿04" localSheetId="9">#REF!</definedName>
    <definedName name="ｔａｂｉｅ＿04" localSheetId="19">#REF!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アア" localSheetId="14">#REF!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 localSheetId="8">#REF!</definedName>
    <definedName name="サービス種類" localSheetId="9">#REF!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8">#REF!</definedName>
    <definedName name="医療型障害児入所施設" localSheetId="9">#REF!</definedName>
    <definedName name="医療型障害児入所施設" localSheetId="2">#REF!</definedName>
    <definedName name="医療型障害児入所施設" localSheetId="13">#REF!</definedName>
    <definedName name="医療型障害児入所施設" localSheetId="14">#REF!</definedName>
    <definedName name="医療型障害児入所施設" localSheetId="15">#REF!</definedName>
    <definedName name="医療型障害児入所施設" localSheetId="16">#REF!</definedName>
    <definedName name="医療型障害児入所施設">選択肢!$B$31:$J$31</definedName>
    <definedName name="一般相談支援事業" localSheetId="8">#REF!</definedName>
    <definedName name="一般相談支援事業" localSheetId="9">#REF!</definedName>
    <definedName name="一般相談支援事業" localSheetId="2">#REF!</definedName>
    <definedName name="一般相談支援事業" localSheetId="13">#REF!</definedName>
    <definedName name="一般相談支援事業" localSheetId="14">#REF!</definedName>
    <definedName name="一般相談支援事業" localSheetId="15">#REF!</definedName>
    <definedName name="一般相談支援事業" localSheetId="16">#REF!</definedName>
    <definedName name="一般相談支援事業">選択肢!$B$21:$J$21</definedName>
    <definedName name="一覧">[4]加算率一覧!$A$4:$A$25</definedName>
    <definedName name="加算">#REF!</definedName>
    <definedName name="確認">#N/A</definedName>
    <definedName name="看護時間" localSheetId="8">#REF!</definedName>
    <definedName name="看護時間" localSheetId="9">#REF!</definedName>
    <definedName name="看護時間">#REF!</definedName>
    <definedName name="機能訓練" localSheetId="8">#REF!</definedName>
    <definedName name="機能訓練" localSheetId="9">#REF!</definedName>
    <definedName name="機能訓練" localSheetId="2">#REF!</definedName>
    <definedName name="機能訓練" localSheetId="13">#REF!</definedName>
    <definedName name="機能訓練" localSheetId="14">#REF!</definedName>
    <definedName name="機能訓練" localSheetId="15">#REF!</definedName>
    <definedName name="機能訓練" localSheetId="16">#REF!</definedName>
    <definedName name="機能訓練">選択肢!$B$16:$J$16</definedName>
    <definedName name="居宅介護" localSheetId="8">#REF!</definedName>
    <definedName name="居宅介護" localSheetId="9">#REF!</definedName>
    <definedName name="居宅介護" localSheetId="2">#REF!</definedName>
    <definedName name="居宅介護" localSheetId="13">#REF!</definedName>
    <definedName name="居宅介護" localSheetId="14">#REF!</definedName>
    <definedName name="居宅介護" localSheetId="15">#REF!</definedName>
    <definedName name="居宅介護" localSheetId="16">#REF!</definedName>
    <definedName name="居宅介護">選択肢!$B$2:$D$2</definedName>
    <definedName name="居宅介護・重度訪問介護・同行援護・行動援護" localSheetId="8">#REF!</definedName>
    <definedName name="居宅介護・重度訪問介護・同行援護・行動援護" localSheetId="9">#REF!</definedName>
    <definedName name="居宅介護・重度訪問介護・同行援護・行動援護" localSheetId="2">#REF!</definedName>
    <definedName name="居宅介護・重度訪問介護・同行援護・行動援護" localSheetId="13">#REF!</definedName>
    <definedName name="居宅介護・重度訪問介護・同行援護・行動援護" localSheetId="14">#REF!</definedName>
    <definedName name="居宅介護・重度訪問介護・同行援護・行動援護" localSheetId="15">#REF!</definedName>
    <definedName name="居宅介護・重度訪問介護・同行援護・行動援護" localSheetId="16">#REF!</definedName>
    <definedName name="居宅介護・重度訪問介護・同行援護・行動援護">選択肢!$B$2:$J$2</definedName>
    <definedName name="居宅訪問型児童発達支援" localSheetId="8">#REF!</definedName>
    <definedName name="居宅訪問型児童発達支援" localSheetId="9">#REF!</definedName>
    <definedName name="居宅訪問型児童発達支援" localSheetId="2">#REF!</definedName>
    <definedName name="居宅訪問型児童発達支援" localSheetId="13">#REF!</definedName>
    <definedName name="居宅訪問型児童発達支援" localSheetId="14">#REF!</definedName>
    <definedName name="居宅訪問型児童発達支援" localSheetId="15">#REF!</definedName>
    <definedName name="居宅訪問型児童発達支援" localSheetId="16">#REF!</definedName>
    <definedName name="居宅訪問型児童発達支援">選択肢!$B$29:$J$29</definedName>
    <definedName name="共同生活援助" localSheetId="8">#REF!</definedName>
    <definedName name="共同生活援助" localSheetId="9">#REF!</definedName>
    <definedName name="共同生活援助" localSheetId="2">#REF!</definedName>
    <definedName name="共同生活援助" localSheetId="13">#REF!</definedName>
    <definedName name="共同生活援助" localSheetId="14">#REF!</definedName>
    <definedName name="共同生活援助" localSheetId="15">#REF!</definedName>
    <definedName name="共同生活援助" localSheetId="16">#REF!</definedName>
    <definedName name="共同生活援助">選択肢!$B$12:$J$12</definedName>
    <definedName name="共同生活援助・介護サービス包括型" localSheetId="8">#REF!</definedName>
    <definedName name="共同生活援助・介護サービス包括型" localSheetId="9">#REF!</definedName>
    <definedName name="共同生活援助・介護サービス包括型" localSheetId="2">#REF!</definedName>
    <definedName name="共同生活援助・介護サービス包括型" localSheetId="13">#REF!</definedName>
    <definedName name="共同生活援助・介護サービス包括型" localSheetId="14">#REF!</definedName>
    <definedName name="共同生活援助・介護サービス包括型" localSheetId="15">#REF!</definedName>
    <definedName name="共同生活援助・介護サービス包括型" localSheetId="16">#REF!</definedName>
    <definedName name="共同生活援助・介護サービス包括型">選択肢!$B$12:$J$12</definedName>
    <definedName name="共同生活援助・外部サービス利用型" localSheetId="8">#REF!</definedName>
    <definedName name="共同生活援助・外部サービス利用型" localSheetId="9">#REF!</definedName>
    <definedName name="共同生活援助・外部サービス利用型" localSheetId="2">#REF!</definedName>
    <definedName name="共同生活援助・外部サービス利用型" localSheetId="13">#REF!</definedName>
    <definedName name="共同生活援助・外部サービス利用型" localSheetId="14">#REF!</definedName>
    <definedName name="共同生活援助・外部サービス利用型" localSheetId="15">#REF!</definedName>
    <definedName name="共同生活援助・外部サービス利用型" localSheetId="16">#REF!</definedName>
    <definedName name="共同生活援助・外部サービス利用型">選択肢!$B$13:$J$13</definedName>
    <definedName name="共同生活援助・日中サービス支援型" localSheetId="8">#REF!</definedName>
    <definedName name="共同生活援助・日中サービス支援型" localSheetId="9">#REF!</definedName>
    <definedName name="共同生活援助・日中サービス支援型" localSheetId="2">#REF!</definedName>
    <definedName name="共同生活援助・日中サービス支援型" localSheetId="13">#REF!</definedName>
    <definedName name="共同生活援助・日中サービス支援型" localSheetId="14">#REF!</definedName>
    <definedName name="共同生活援助・日中サービス支援型" localSheetId="15">#REF!</definedName>
    <definedName name="共同生活援助・日中サービス支援型" localSheetId="16">#REF!</definedName>
    <definedName name="共同生活援助・日中サービス支援型">選択肢!$B$14:$J$14</definedName>
    <definedName name="行動援護" localSheetId="8">#REF!</definedName>
    <definedName name="行動援護" localSheetId="9">#REF!</definedName>
    <definedName name="行動援護" localSheetId="2">#REF!</definedName>
    <definedName name="行動援護" localSheetId="13">#REF!</definedName>
    <definedName name="行動援護" localSheetId="14">#REF!</definedName>
    <definedName name="行動援護" localSheetId="15">#REF!</definedName>
    <definedName name="行動援護" localSheetId="16">#REF!</definedName>
    <definedName name="行動援護">選択肢!$B$5:$D$5</definedName>
    <definedName name="山口県">#REF!</definedName>
    <definedName name="児童発達支援・児童発達支援センターであるもの" localSheetId="8">#REF!</definedName>
    <definedName name="児童発達支援・児童発達支援センターであるもの" localSheetId="9">#REF!</definedName>
    <definedName name="児童発達支援・児童発達支援センターであるもの" localSheetId="2">#REF!</definedName>
    <definedName name="児童発達支援・児童発達支援センターであるもの" localSheetId="13">#REF!</definedName>
    <definedName name="児童発達支援・児童発達支援センターであるもの" localSheetId="14">#REF!</definedName>
    <definedName name="児童発達支援・児童発達支援センターであるもの" localSheetId="15">#REF!</definedName>
    <definedName name="児童発達支援・児童発達支援センターであるもの" localSheetId="16">#REF!</definedName>
    <definedName name="児童発達支援・児童発達支援センターであるもの">選択肢!$B$27:$K$27</definedName>
    <definedName name="児童発達支援・主として重症心身障害児を対象とする場合" localSheetId="8">#REF!</definedName>
    <definedName name="児童発達支援・主として重症心身障害児を対象とする場合" localSheetId="9">#REF!</definedName>
    <definedName name="児童発達支援・主として重症心身障害児を対象とする場合" localSheetId="2">#REF!</definedName>
    <definedName name="児童発達支援・主として重症心身障害児を対象とする場合" localSheetId="13">#REF!</definedName>
    <definedName name="児童発達支援・主として重症心身障害児を対象とする場合" localSheetId="14">#REF!</definedName>
    <definedName name="児童発達支援・主として重症心身障害児を対象とする場合" localSheetId="15">#REF!</definedName>
    <definedName name="児童発達支援・主として重症心身障害児を対象とする場合" localSheetId="16">#REF!</definedName>
    <definedName name="児童発達支援・主として重症心身障害児を対象とする場合">選択肢!$B$26:$J$26</definedName>
    <definedName name="児童発達支援・放課後等デイサービス" localSheetId="8">#REF!</definedName>
    <definedName name="児童発達支援・放課後等デイサービス" localSheetId="9">#REF!</definedName>
    <definedName name="児童発達支援・放課後等デイサービス" localSheetId="2">#REF!</definedName>
    <definedName name="児童発達支援・放課後等デイサービス" localSheetId="13">#REF!</definedName>
    <definedName name="児童発達支援・放課後等デイサービス" localSheetId="14">#REF!</definedName>
    <definedName name="児童発達支援・放課後等デイサービス" localSheetId="15">#REF!</definedName>
    <definedName name="児童発達支援・放課後等デイサービス" localSheetId="16">#REF!</definedName>
    <definedName name="児童発達支援・放課後等デイサービス">選択肢!$B$25:$J$25</definedName>
    <definedName name="自己評価">#REF!</definedName>
    <definedName name="自立生活援助" localSheetId="8">#REF!</definedName>
    <definedName name="自立生活援助" localSheetId="9">#REF!</definedName>
    <definedName name="自立生活援助" localSheetId="2">#REF!</definedName>
    <definedName name="自立生活援助" localSheetId="13">#REF!</definedName>
    <definedName name="自立生活援助" localSheetId="14">#REF!</definedName>
    <definedName name="自立生活援助" localSheetId="15">#REF!</definedName>
    <definedName name="自立生活援助" localSheetId="16">#REF!</definedName>
    <definedName name="自立生活援助">選択肢!$B$23:$J$23</definedName>
    <definedName name="種類">[5]サービス種類一覧!$A$4:$A$20</definedName>
    <definedName name="就労移行支援" localSheetId="8">#REF!</definedName>
    <definedName name="就労移行支援" localSheetId="9">#REF!</definedName>
    <definedName name="就労移行支援" localSheetId="2">#REF!</definedName>
    <definedName name="就労移行支援" localSheetId="13">#REF!</definedName>
    <definedName name="就労移行支援" localSheetId="14">#REF!</definedName>
    <definedName name="就労移行支援" localSheetId="15">#REF!</definedName>
    <definedName name="就労移行支援" localSheetId="16">#REF!</definedName>
    <definedName name="就労移行支援">選択肢!$B$18:$J$18</definedName>
    <definedName name="就労継続支援Ａ型" localSheetId="8">#REF!</definedName>
    <definedName name="就労継続支援Ａ型" localSheetId="9">#REF!</definedName>
    <definedName name="就労継続支援Ａ型" localSheetId="2">#REF!</definedName>
    <definedName name="就労継続支援Ａ型" localSheetId="13">#REF!</definedName>
    <definedName name="就労継続支援Ａ型" localSheetId="14">#REF!</definedName>
    <definedName name="就労継続支援Ａ型" localSheetId="15">#REF!</definedName>
    <definedName name="就労継続支援Ａ型" localSheetId="16">#REF!</definedName>
    <definedName name="就労継続支援Ａ型">選択肢!$B$20:$J$20</definedName>
    <definedName name="就労継続支援Ａ型・B型" localSheetId="8">#REF!</definedName>
    <definedName name="就労継続支援Ａ型・B型" localSheetId="9">#REF!</definedName>
    <definedName name="就労継続支援Ａ型・B型" localSheetId="2">#REF!</definedName>
    <definedName name="就労継続支援Ａ型・B型" localSheetId="13">#REF!</definedName>
    <definedName name="就労継続支援Ａ型・B型" localSheetId="14">#REF!</definedName>
    <definedName name="就労継続支援Ａ型・B型" localSheetId="15">#REF!</definedName>
    <definedName name="就労継続支援Ａ型・B型" localSheetId="16">#REF!</definedName>
    <definedName name="就労継続支援Ａ型・B型">選択肢!$B$20:$J$20</definedName>
    <definedName name="就労継続支援Ｂ型" localSheetId="8">[6]選択肢!#REF!</definedName>
    <definedName name="就労継続支援Ｂ型" localSheetId="9">[6]選択肢!#REF!</definedName>
    <definedName name="就労継続支援Ｂ型" localSheetId="19">選択肢!#REF!</definedName>
    <definedName name="就労継続支援Ｂ型">[6]選択肢!#REF!</definedName>
    <definedName name="就労選択支援">#REF!</definedName>
    <definedName name="就労定着支援" localSheetId="8">#REF!</definedName>
    <definedName name="就労定着支援" localSheetId="9">#REF!</definedName>
    <definedName name="就労定着支援" localSheetId="2">#REF!</definedName>
    <definedName name="就労定着支援" localSheetId="13">#REF!</definedName>
    <definedName name="就労定着支援" localSheetId="14">#REF!</definedName>
    <definedName name="就労定着支援" localSheetId="15">#REF!</definedName>
    <definedName name="就労定着支援" localSheetId="16">#REF!</definedName>
    <definedName name="就労定着支援">選択肢!$B$22:$J$22</definedName>
    <definedName name="重度障害者等包括支援" localSheetId="8">#REF!</definedName>
    <definedName name="重度障害者等包括支援" localSheetId="9">#REF!</definedName>
    <definedName name="重度障害者等包括支援" localSheetId="2">#REF!</definedName>
    <definedName name="重度障害者等包括支援" localSheetId="13">#REF!</definedName>
    <definedName name="重度障害者等包括支援" localSheetId="14">#REF!</definedName>
    <definedName name="重度障害者等包括支援" localSheetId="15">#REF!</definedName>
    <definedName name="重度障害者等包括支援" localSheetId="16">#REF!</definedName>
    <definedName name="重度障害者等包括支援">選択肢!$B$11:$J$11</definedName>
    <definedName name="重度訪問介護" localSheetId="8">#REF!</definedName>
    <definedName name="重度訪問介護" localSheetId="9">#REF!</definedName>
    <definedName name="重度訪問介護" localSheetId="2">#REF!</definedName>
    <definedName name="重度訪問介護" localSheetId="13">#REF!</definedName>
    <definedName name="重度訪問介護" localSheetId="14">#REF!</definedName>
    <definedName name="重度訪問介護" localSheetId="15">#REF!</definedName>
    <definedName name="重度訪問介護" localSheetId="16">#REF!</definedName>
    <definedName name="重度訪問介護">選択肢!$B$3:$D$3</definedName>
    <definedName name="障害者支援施設" localSheetId="8">#REF!</definedName>
    <definedName name="障害者支援施設" localSheetId="9">#REF!</definedName>
    <definedName name="障害者支援施設" localSheetId="2">#REF!</definedName>
    <definedName name="障害者支援施設" localSheetId="13">#REF!</definedName>
    <definedName name="障害者支援施設" localSheetId="14">#REF!</definedName>
    <definedName name="障害者支援施設" localSheetId="15">#REF!</definedName>
    <definedName name="障害者支援施設" localSheetId="16">#REF!</definedName>
    <definedName name="障害者支援施設">選択肢!$B$15:$L$15</definedName>
    <definedName name="食事" localSheetId="8">#REF!</definedName>
    <definedName name="食事" localSheetId="9">#REF!</definedName>
    <definedName name="食事" localSheetId="19">#REF!</definedName>
    <definedName name="食事">#REF!</definedName>
    <definedName name="生活介護" localSheetId="8">#REF!</definedName>
    <definedName name="生活介護" localSheetId="9">#REF!</definedName>
    <definedName name="生活介護" localSheetId="2">#REF!</definedName>
    <definedName name="生活介護" localSheetId="13">#REF!</definedName>
    <definedName name="生活介護" localSheetId="14">#REF!</definedName>
    <definedName name="生活介護" localSheetId="15">#REF!</definedName>
    <definedName name="生活介護" localSheetId="16">#REF!</definedName>
    <definedName name="生活介護">選択肢!$B$7:$J$7</definedName>
    <definedName name="生活訓練" localSheetId="8">#REF!</definedName>
    <definedName name="生活訓練" localSheetId="9">#REF!</definedName>
    <definedName name="生活訓練" localSheetId="2">#REF!</definedName>
    <definedName name="生活訓練" localSheetId="13">#REF!</definedName>
    <definedName name="生活訓練" localSheetId="14">#REF!</definedName>
    <definedName name="生活訓練" localSheetId="15">#REF!</definedName>
    <definedName name="生活訓練" localSheetId="16">#REF!</definedName>
    <definedName name="生活訓練">選択肢!$B$17:$J$17</definedName>
    <definedName name="体制等状況一覧" localSheetId="8">#REF!</definedName>
    <definedName name="体制等状況一覧" localSheetId="9">#REF!</definedName>
    <definedName name="体制等状況一覧">#REF!</definedName>
    <definedName name="台帳">[7]D台帳!$A$6:$AF$3439</definedName>
    <definedName name="短期入所・空床利用型" localSheetId="8">#REF!</definedName>
    <definedName name="短期入所・空床利用型" localSheetId="9">#REF!</definedName>
    <definedName name="短期入所・空床利用型" localSheetId="2">#REF!</definedName>
    <definedName name="短期入所・空床利用型" localSheetId="13">#REF!</definedName>
    <definedName name="短期入所・空床利用型" localSheetId="14">#REF!</definedName>
    <definedName name="短期入所・空床利用型" localSheetId="15">#REF!</definedName>
    <definedName name="短期入所・空床利用型" localSheetId="16">#REF!</definedName>
    <definedName name="短期入所・空床利用型">選択肢!$B$9:$J$9</definedName>
    <definedName name="短期入所・単独型" localSheetId="8">#REF!</definedName>
    <definedName name="短期入所・単独型" localSheetId="9">#REF!</definedName>
    <definedName name="短期入所・単独型" localSheetId="2">#REF!</definedName>
    <definedName name="短期入所・単独型" localSheetId="13">#REF!</definedName>
    <definedName name="短期入所・単独型" localSheetId="14">#REF!</definedName>
    <definedName name="短期入所・単独型" localSheetId="15">#REF!</definedName>
    <definedName name="短期入所・単独型" localSheetId="16">#REF!</definedName>
    <definedName name="短期入所・単独型">選択肢!$B$10:$J$10</definedName>
    <definedName name="短期入所・併設型" localSheetId="8">#REF!</definedName>
    <definedName name="短期入所・併設型" localSheetId="9">#REF!</definedName>
    <definedName name="短期入所・併設型" localSheetId="2">#REF!</definedName>
    <definedName name="短期入所・併設型" localSheetId="13">#REF!</definedName>
    <definedName name="短期入所・併設型" localSheetId="14">#REF!</definedName>
    <definedName name="短期入所・併設型" localSheetId="15">#REF!</definedName>
    <definedName name="短期入所・併設型" localSheetId="16">#REF!</definedName>
    <definedName name="短期入所・併設型">選択肢!$B$8:$J$8</definedName>
    <definedName name="町っ油" localSheetId="8">#REF!</definedName>
    <definedName name="町っ油" localSheetId="9">#REF!</definedName>
    <definedName name="町っ油" localSheetId="19">#REF!</definedName>
    <definedName name="町っ油">#REF!</definedName>
    <definedName name="同行援護" localSheetId="8">#REF!</definedName>
    <definedName name="同行援護" localSheetId="9">#REF!</definedName>
    <definedName name="同行援護" localSheetId="2">#REF!</definedName>
    <definedName name="同行援護" localSheetId="13">#REF!</definedName>
    <definedName name="同行援護" localSheetId="14">#REF!</definedName>
    <definedName name="同行援護" localSheetId="15">#REF!</definedName>
    <definedName name="同行援護" localSheetId="16">#REF!</definedName>
    <definedName name="同行援護">選択肢!$B$4:$D$4</definedName>
    <definedName name="特定">#REF!</definedName>
    <definedName name="特定相談支援・障害児相談支援" localSheetId="8">#REF!</definedName>
    <definedName name="特定相談支援・障害児相談支援" localSheetId="9">#REF!</definedName>
    <definedName name="特定相談支援・障害児相談支援" localSheetId="2">#REF!</definedName>
    <definedName name="特定相談支援・障害児相談支援" localSheetId="13">#REF!</definedName>
    <definedName name="特定相談支援・障害児相談支援" localSheetId="14">#REF!</definedName>
    <definedName name="特定相談支援・障害児相談支援" localSheetId="15">#REF!</definedName>
    <definedName name="特定相談支援・障害児相談支援" localSheetId="16">#REF!</definedName>
    <definedName name="特定相談支援・障害児相談支援">選択肢!$B$24:$J$24</definedName>
    <definedName name="認定指定就労移行支援" localSheetId="8">#REF!</definedName>
    <definedName name="認定指定就労移行支援" localSheetId="9">#REF!</definedName>
    <definedName name="認定指定就労移行支援" localSheetId="2">#REF!</definedName>
    <definedName name="認定指定就労移行支援" localSheetId="13">#REF!</definedName>
    <definedName name="認定指定就労移行支援" localSheetId="14">#REF!</definedName>
    <definedName name="認定指定就労移行支援" localSheetId="15">#REF!</definedName>
    <definedName name="認定指定就労移行支援" localSheetId="16">#REF!</definedName>
    <definedName name="認定指定就労移行支援">選択肢!$B$19:$E$19</definedName>
    <definedName name="福祉型障害児入所施設" localSheetId="8">#REF!</definedName>
    <definedName name="福祉型障害児入所施設" localSheetId="9">#REF!</definedName>
    <definedName name="福祉型障害児入所施設" localSheetId="2">#REF!</definedName>
    <definedName name="福祉型障害児入所施設" localSheetId="13">#REF!</definedName>
    <definedName name="福祉型障害児入所施設" localSheetId="14">#REF!</definedName>
    <definedName name="福祉型障害児入所施設" localSheetId="15">#REF!</definedName>
    <definedName name="福祉型障害児入所施設" localSheetId="16">#REF!</definedName>
    <definedName name="福祉型障害児入所施設">選択肢!$B$30:$K$30</definedName>
    <definedName name="保育所等訪問支援" localSheetId="8">#REF!</definedName>
    <definedName name="保育所等訪問支援" localSheetId="9">#REF!</definedName>
    <definedName name="保育所等訪問支援" localSheetId="2">#REF!</definedName>
    <definedName name="保育所等訪問支援" localSheetId="13">#REF!</definedName>
    <definedName name="保育所等訪問支援" localSheetId="14">#REF!</definedName>
    <definedName name="保育所等訪問支援" localSheetId="15">#REF!</definedName>
    <definedName name="保育所等訪問支援" localSheetId="16">#REF!</definedName>
    <definedName name="保育所等訪問支援">選択肢!$B$28:$J$28</definedName>
    <definedName name="夜勤職員">#REF!</definedName>
    <definedName name="利用日数記入例" localSheetId="8">#REF!</definedName>
    <definedName name="利用日数記入例" localSheetId="9">#REF!</definedName>
    <definedName name="利用日数記入例" localSheetId="19">#REF!</definedName>
    <definedName name="利用日数記入例">#REF!</definedName>
    <definedName name="療養介護" localSheetId="8">#REF!</definedName>
    <definedName name="療養介護" localSheetId="9">#REF!</definedName>
    <definedName name="療養介護" localSheetId="2">#REF!</definedName>
    <definedName name="療養介護" localSheetId="13">#REF!</definedName>
    <definedName name="療養介護" localSheetId="14">#REF!</definedName>
    <definedName name="療養介護" localSheetId="15">#REF!</definedName>
    <definedName name="療養介護" localSheetId="16">#REF!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7" i="105" l="1"/>
  <c r="AL51" i="105" s="1"/>
  <c r="AG47" i="105"/>
  <c r="AG51" i="105" s="1"/>
  <c r="AA47" i="105"/>
  <c r="AA51" i="105" s="1"/>
  <c r="U47" i="105"/>
  <c r="U51" i="105" s="1"/>
  <c r="O47" i="105"/>
  <c r="R50" i="105" s="1"/>
  <c r="I47" i="105"/>
  <c r="L50" i="105" s="1"/>
  <c r="E47" i="105"/>
  <c r="E51" i="105" s="1"/>
  <c r="C47" i="105"/>
  <c r="D50" i="105" s="1"/>
  <c r="AJ40" i="105"/>
  <c r="AJ39" i="105"/>
  <c r="AL39" i="105" s="1"/>
  <c r="AJ32" i="105"/>
  <c r="AI32" i="105"/>
  <c r="AH32" i="105"/>
  <c r="AG32" i="105"/>
  <c r="AF32" i="105"/>
  <c r="AE32" i="105"/>
  <c r="AD32" i="105"/>
  <c r="AC32" i="105"/>
  <c r="AB32" i="105"/>
  <c r="AA32" i="105"/>
  <c r="Z32" i="105"/>
  <c r="Y32" i="105"/>
  <c r="X32" i="105"/>
  <c r="W32" i="105"/>
  <c r="V32" i="105"/>
  <c r="U32" i="105"/>
  <c r="T32" i="105"/>
  <c r="S32" i="105"/>
  <c r="R32" i="105"/>
  <c r="Q32" i="105"/>
  <c r="P32" i="105"/>
  <c r="O32" i="105"/>
  <c r="N32" i="105"/>
  <c r="M32" i="105"/>
  <c r="L32" i="105"/>
  <c r="K32" i="105"/>
  <c r="J32" i="105"/>
  <c r="I32" i="105"/>
  <c r="H32" i="105"/>
  <c r="G32" i="105"/>
  <c r="F32" i="105"/>
  <c r="AK32" i="105" s="1"/>
  <c r="AK31" i="105"/>
  <c r="AK30" i="105"/>
  <c r="AK29" i="105"/>
  <c r="AK28" i="105"/>
  <c r="AL28" i="105" s="1"/>
  <c r="AK27" i="105"/>
  <c r="AK26" i="105"/>
  <c r="AK25" i="105"/>
  <c r="AK24" i="105"/>
  <c r="AK23" i="105"/>
  <c r="AK22" i="105"/>
  <c r="AK21" i="105"/>
  <c r="AK20" i="105"/>
  <c r="AK19" i="105"/>
  <c r="AK18" i="105"/>
  <c r="AK17" i="105"/>
  <c r="AK16" i="105"/>
  <c r="AK15" i="105"/>
  <c r="AL15" i="105" s="1"/>
  <c r="AK14" i="105"/>
  <c r="AK13" i="105"/>
  <c r="AK12" i="105"/>
  <c r="AG11" i="105"/>
  <c r="AF11" i="105"/>
  <c r="AE11" i="105"/>
  <c r="AD11" i="105"/>
  <c r="AC11" i="105"/>
  <c r="AB11" i="105"/>
  <c r="AA11" i="105"/>
  <c r="Z11" i="105"/>
  <c r="Y11" i="105"/>
  <c r="X11" i="105"/>
  <c r="W11" i="105"/>
  <c r="V11" i="105"/>
  <c r="U11" i="105"/>
  <c r="T11" i="105"/>
  <c r="S11" i="105"/>
  <c r="R11" i="105"/>
  <c r="Q11" i="105"/>
  <c r="P11" i="105"/>
  <c r="O11" i="105"/>
  <c r="N11" i="105"/>
  <c r="M11" i="105"/>
  <c r="L11" i="105"/>
  <c r="K11" i="105"/>
  <c r="J11" i="105"/>
  <c r="I11" i="105"/>
  <c r="H11" i="105"/>
  <c r="G11" i="105"/>
  <c r="F11" i="105"/>
  <c r="AH11" i="105" s="1"/>
  <c r="AG10" i="105"/>
  <c r="AF10" i="105"/>
  <c r="AE10" i="105"/>
  <c r="AD10" i="105"/>
  <c r="AC10" i="105"/>
  <c r="AB10" i="105"/>
  <c r="AA10" i="105"/>
  <c r="Z10" i="105"/>
  <c r="Y10" i="105"/>
  <c r="X10" i="105"/>
  <c r="W10" i="105"/>
  <c r="V10" i="105"/>
  <c r="U10" i="105"/>
  <c r="T10" i="105"/>
  <c r="S10" i="105"/>
  <c r="R10" i="105"/>
  <c r="Q10" i="105"/>
  <c r="P10" i="105"/>
  <c r="O10" i="105"/>
  <c r="N10" i="105"/>
  <c r="M10" i="105"/>
  <c r="L10" i="105"/>
  <c r="K10" i="105"/>
  <c r="J10" i="105"/>
  <c r="I10" i="105"/>
  <c r="H10" i="105"/>
  <c r="G10" i="105"/>
  <c r="F10" i="105"/>
  <c r="AL25" i="105" s="1"/>
  <c r="AL47" i="104"/>
  <c r="AL51" i="104" s="1"/>
  <c r="AG47" i="104"/>
  <c r="AG51" i="104" s="1"/>
  <c r="AA47" i="104"/>
  <c r="AA51" i="104" s="1"/>
  <c r="U47" i="104"/>
  <c r="U51" i="104" s="1"/>
  <c r="O47" i="104"/>
  <c r="R50" i="104" s="1"/>
  <c r="I47" i="104"/>
  <c r="L50" i="104" s="1"/>
  <c r="E47" i="104"/>
  <c r="F50" i="104" s="1"/>
  <c r="C47" i="104"/>
  <c r="D50" i="104" s="1"/>
  <c r="AJ40" i="104"/>
  <c r="AJ39" i="104"/>
  <c r="AL39" i="104" s="1"/>
  <c r="AJ32" i="104"/>
  <c r="AI32" i="104"/>
  <c r="AH32" i="104"/>
  <c r="AG32" i="104"/>
  <c r="AF32" i="104"/>
  <c r="AE32" i="104"/>
  <c r="AD32" i="104"/>
  <c r="AC32" i="104"/>
  <c r="AB32" i="104"/>
  <c r="AA32" i="104"/>
  <c r="Z32" i="104"/>
  <c r="Y32" i="104"/>
  <c r="X32" i="104"/>
  <c r="W32" i="104"/>
  <c r="V32" i="104"/>
  <c r="U32" i="104"/>
  <c r="T32" i="104"/>
  <c r="S32" i="104"/>
  <c r="R32" i="104"/>
  <c r="Q32" i="104"/>
  <c r="P32" i="104"/>
  <c r="O32" i="104"/>
  <c r="N32" i="104"/>
  <c r="M32" i="104"/>
  <c r="AK32" i="104" s="1"/>
  <c r="AL32" i="104" s="1"/>
  <c r="L32" i="104"/>
  <c r="K32" i="104"/>
  <c r="J32" i="104"/>
  <c r="I32" i="104"/>
  <c r="H32" i="104"/>
  <c r="G32" i="104"/>
  <c r="F32" i="104"/>
  <c r="AL31" i="104"/>
  <c r="AK31" i="104"/>
  <c r="AK30" i="104"/>
  <c r="AL30" i="104" s="1"/>
  <c r="AL29" i="104"/>
  <c r="AK29" i="104"/>
  <c r="AL28" i="104"/>
  <c r="AK28" i="104"/>
  <c r="AL27" i="104"/>
  <c r="AK27" i="104"/>
  <c r="AK26" i="104"/>
  <c r="AL26" i="104" s="1"/>
  <c r="AL25" i="104"/>
  <c r="AK25" i="104"/>
  <c r="AL24" i="104"/>
  <c r="AK24" i="104"/>
  <c r="AL23" i="104"/>
  <c r="AK23" i="104"/>
  <c r="AK22" i="104"/>
  <c r="AL22" i="104" s="1"/>
  <c r="AL21" i="104"/>
  <c r="AK21" i="104"/>
  <c r="AL20" i="104"/>
  <c r="AK20" i="104"/>
  <c r="AL19" i="104"/>
  <c r="AK19" i="104"/>
  <c r="AK18" i="104"/>
  <c r="AL18" i="104" s="1"/>
  <c r="AL17" i="104"/>
  <c r="AK17" i="104"/>
  <c r="AL16" i="104"/>
  <c r="AK16" i="104"/>
  <c r="AK15" i="104"/>
  <c r="AL15" i="104" s="1"/>
  <c r="AK14" i="104"/>
  <c r="AL14" i="104" s="1"/>
  <c r="AL13" i="104"/>
  <c r="AK13" i="104"/>
  <c r="AL12" i="104"/>
  <c r="AK12" i="104"/>
  <c r="AG11" i="104"/>
  <c r="AF11" i="104"/>
  <c r="AE11" i="104"/>
  <c r="AD11" i="104"/>
  <c r="AC11" i="104"/>
  <c r="AB11" i="104"/>
  <c r="AA11" i="104"/>
  <c r="Z11" i="104"/>
  <c r="Y11" i="104"/>
  <c r="X11" i="104"/>
  <c r="W11" i="104"/>
  <c r="V11" i="104"/>
  <c r="U11" i="104"/>
  <c r="T11" i="104"/>
  <c r="S11" i="104"/>
  <c r="R11" i="104"/>
  <c r="Q11" i="104"/>
  <c r="P11" i="104"/>
  <c r="O11" i="104"/>
  <c r="N11" i="104"/>
  <c r="M11" i="104"/>
  <c r="L11" i="104"/>
  <c r="K11" i="104"/>
  <c r="J11" i="104"/>
  <c r="I11" i="104"/>
  <c r="H11" i="104"/>
  <c r="G11" i="104"/>
  <c r="F11" i="104"/>
  <c r="AI11" i="104" s="1"/>
  <c r="AJ10" i="104"/>
  <c r="AI10" i="104"/>
  <c r="AG10" i="104"/>
  <c r="AF10" i="104"/>
  <c r="AE10" i="104"/>
  <c r="AD10" i="104"/>
  <c r="AC10" i="104"/>
  <c r="AB10" i="104"/>
  <c r="AA10" i="104"/>
  <c r="Z10" i="104"/>
  <c r="Y10" i="104"/>
  <c r="X10" i="104"/>
  <c r="W10" i="104"/>
  <c r="V10" i="104"/>
  <c r="U10" i="104"/>
  <c r="T10" i="104"/>
  <c r="S10" i="104"/>
  <c r="R10" i="104"/>
  <c r="Q10" i="104"/>
  <c r="P10" i="104"/>
  <c r="O10" i="104"/>
  <c r="N10" i="104"/>
  <c r="M10" i="104"/>
  <c r="L10" i="104"/>
  <c r="K10" i="104"/>
  <c r="J10" i="104"/>
  <c r="I10" i="104"/>
  <c r="H10" i="104"/>
  <c r="G10" i="104"/>
  <c r="F10" i="104"/>
  <c r="AH10" i="104" s="1"/>
  <c r="E50" i="105" l="1"/>
  <c r="F50" i="105"/>
  <c r="U50" i="105"/>
  <c r="E49" i="105"/>
  <c r="AA50" i="105"/>
  <c r="F49" i="105"/>
  <c r="AD50" i="105"/>
  <c r="U49" i="105"/>
  <c r="AA49" i="105"/>
  <c r="AD49" i="105"/>
  <c r="AL29" i="105"/>
  <c r="AL23" i="105"/>
  <c r="AI11" i="105"/>
  <c r="AL24" i="105"/>
  <c r="AL30" i="105"/>
  <c r="AL16" i="105"/>
  <c r="AL12" i="105"/>
  <c r="AL18" i="105"/>
  <c r="AL31" i="105"/>
  <c r="AH10" i="105"/>
  <c r="AL19" i="105"/>
  <c r="AL32" i="105"/>
  <c r="AJ10" i="105"/>
  <c r="AL20" i="105"/>
  <c r="AL26" i="105"/>
  <c r="AL22" i="105"/>
  <c r="AL14" i="105"/>
  <c r="AL27" i="105"/>
  <c r="E44" i="105"/>
  <c r="C44" i="105"/>
  <c r="C49" i="105"/>
  <c r="C50" i="105"/>
  <c r="C51" i="105"/>
  <c r="AI10" i="105"/>
  <c r="AJ11" i="105"/>
  <c r="D49" i="105"/>
  <c r="X49" i="105"/>
  <c r="X50" i="105"/>
  <c r="O51" i="105"/>
  <c r="I51" i="105"/>
  <c r="I49" i="105"/>
  <c r="AG49" i="105"/>
  <c r="I50" i="105"/>
  <c r="AG50" i="105"/>
  <c r="AL13" i="105"/>
  <c r="AL17" i="105"/>
  <c r="AL21" i="105"/>
  <c r="L49" i="105"/>
  <c r="AJ49" i="105"/>
  <c r="AJ50" i="105"/>
  <c r="O49" i="105"/>
  <c r="AL49" i="105"/>
  <c r="O50" i="105"/>
  <c r="AL50" i="105"/>
  <c r="R49" i="105"/>
  <c r="AM49" i="105"/>
  <c r="AM50" i="105"/>
  <c r="I44" i="104"/>
  <c r="E44" i="104"/>
  <c r="C44" i="104"/>
  <c r="AJ11" i="104"/>
  <c r="C49" i="104"/>
  <c r="U49" i="104"/>
  <c r="C50" i="104"/>
  <c r="U50" i="104"/>
  <c r="C51" i="104"/>
  <c r="D49" i="104"/>
  <c r="X49" i="104"/>
  <c r="X50" i="104"/>
  <c r="E51" i="104"/>
  <c r="E49" i="104"/>
  <c r="AA49" i="104"/>
  <c r="E50" i="104"/>
  <c r="AA50" i="104"/>
  <c r="I51" i="104"/>
  <c r="F49" i="104"/>
  <c r="AD49" i="104"/>
  <c r="AD50" i="104"/>
  <c r="O51" i="104"/>
  <c r="I49" i="104"/>
  <c r="AG49" i="104"/>
  <c r="I50" i="104"/>
  <c r="AG50" i="104"/>
  <c r="L49" i="104"/>
  <c r="AJ49" i="104"/>
  <c r="AJ50" i="104"/>
  <c r="AH11" i="104"/>
  <c r="O49" i="104"/>
  <c r="AL49" i="104"/>
  <c r="O50" i="104"/>
  <c r="AL50" i="104"/>
  <c r="R49" i="104"/>
  <c r="AM49" i="104"/>
  <c r="AM50" i="104"/>
</calcChain>
</file>

<file path=xl/sharedStrings.xml><?xml version="1.0" encoding="utf-8"?>
<sst xmlns="http://schemas.openxmlformats.org/spreadsheetml/2006/main" count="1495" uniqueCount="821">
  <si>
    <t>（別紙）</t>
    <rPh sb="1" eb="3">
      <t>ベッシ</t>
    </rPh>
    <phoneticPr fontId="6"/>
  </si>
  <si>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6"/>
  </si>
  <si>
    <t>指定年月日</t>
    <rPh sb="0" eb="2">
      <t>シテイ</t>
    </rPh>
    <rPh sb="2" eb="5">
      <t>ネンガッピ</t>
    </rPh>
    <phoneticPr fontId="6"/>
  </si>
  <si>
    <t>指定事業所番号</t>
    <rPh sb="0" eb="2">
      <t>シテイ</t>
    </rPh>
    <rPh sb="2" eb="5">
      <t>ジギョウショ</t>
    </rPh>
    <rPh sb="5" eb="7">
      <t>バンゴウ</t>
    </rPh>
    <phoneticPr fontId="6"/>
  </si>
  <si>
    <t>事業等の種類</t>
    <rPh sb="0" eb="2">
      <t>ジギョウ</t>
    </rPh>
    <rPh sb="2" eb="3">
      <t>トウ</t>
    </rPh>
    <rPh sb="4" eb="6">
      <t>シュルイ</t>
    </rPh>
    <phoneticPr fontId="6"/>
  </si>
  <si>
    <t>受付番号</t>
    <rPh sb="0" eb="2">
      <t>ウケツケ</t>
    </rPh>
    <rPh sb="2" eb="4">
      <t>バンゴウ</t>
    </rPh>
    <phoneticPr fontId="6"/>
  </si>
  <si>
    <t>所在地</t>
    <rPh sb="0" eb="3">
      <t>ショザイチ</t>
    </rPh>
    <phoneticPr fontId="6"/>
  </si>
  <si>
    <t>印</t>
    <rPh sb="0" eb="1">
      <t>イン</t>
    </rPh>
    <phoneticPr fontId="6"/>
  </si>
  <si>
    <t>電話番号</t>
    <rPh sb="0" eb="2">
      <t>デンワ</t>
    </rPh>
    <rPh sb="2" eb="4">
      <t>バンゴウ</t>
    </rPh>
    <phoneticPr fontId="6"/>
  </si>
  <si>
    <t>（備考）</t>
    <rPh sb="1" eb="3">
      <t>ビコウ</t>
    </rPh>
    <phoneticPr fontId="6"/>
  </si>
  <si>
    <t>ＦＡＸ番号</t>
    <rPh sb="3" eb="5">
      <t>バンゴウ</t>
    </rPh>
    <phoneticPr fontId="6"/>
  </si>
  <si>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6"/>
  </si>
  <si>
    <t>代表者氏名</t>
    <rPh sb="0" eb="3">
      <t>ダイヒョウシャ</t>
    </rPh>
    <rPh sb="3" eb="5">
      <t>シメイ</t>
    </rPh>
    <phoneticPr fontId="6"/>
  </si>
  <si>
    <t>フリガナ</t>
    <phoneticPr fontId="6"/>
  </si>
  <si>
    <t>施</t>
    <rPh sb="0" eb="1">
      <t>ホドコ</t>
    </rPh>
    <phoneticPr fontId="6"/>
  </si>
  <si>
    <t>名　　称</t>
    <rPh sb="0" eb="1">
      <t>メイ</t>
    </rPh>
    <rPh sb="3" eb="4">
      <t>ショウ</t>
    </rPh>
    <phoneticPr fontId="6"/>
  </si>
  <si>
    <t>（郵便番号　　　　　－　　　　　）</t>
    <rPh sb="1" eb="3">
      <t>ユウビン</t>
    </rPh>
    <rPh sb="3" eb="5">
      <t>バンゴウ</t>
    </rPh>
    <phoneticPr fontId="6"/>
  </si>
  <si>
    <t>設</t>
    <rPh sb="0" eb="1">
      <t>セツ</t>
    </rPh>
    <phoneticPr fontId="6"/>
  </si>
  <si>
    <t>連 絡 先</t>
    <rPh sb="0" eb="1">
      <t>レン</t>
    </rPh>
    <rPh sb="2" eb="3">
      <t>ラク</t>
    </rPh>
    <rPh sb="4" eb="5">
      <t>サキ</t>
    </rPh>
    <phoneticPr fontId="6"/>
  </si>
  <si>
    <t>管理者</t>
    <rPh sb="0" eb="3">
      <t>カンリシャ</t>
    </rPh>
    <phoneticPr fontId="6"/>
  </si>
  <si>
    <t>フリガナ</t>
    <phoneticPr fontId="6"/>
  </si>
  <si>
    <t>住　所</t>
    <rPh sb="0" eb="1">
      <t>ジュウ</t>
    </rPh>
    <rPh sb="2" eb="3">
      <t>トコロ</t>
    </rPh>
    <phoneticPr fontId="6"/>
  </si>
  <si>
    <t>（郵便番号　　　　　－　　　　　）</t>
  </si>
  <si>
    <t>氏　名</t>
    <rPh sb="0" eb="1">
      <t>シ</t>
    </rPh>
    <rPh sb="2" eb="3">
      <t>メイ</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</si>
  <si>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</si>
  <si>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</si>
  <si>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従業者の職種・員数</t>
    <rPh sb="0" eb="3">
      <t>ジュウギョウシャ</t>
    </rPh>
    <rPh sb="4" eb="6">
      <t>ショクシュ</t>
    </rPh>
    <rPh sb="7" eb="9">
      <t>インズウ</t>
    </rPh>
    <phoneticPr fontId="6"/>
  </si>
  <si>
    <t>サービス管理責任者</t>
    <rPh sb="4" eb="6">
      <t>カンリ</t>
    </rPh>
    <rPh sb="6" eb="9">
      <t>セキニンシャ</t>
    </rPh>
    <phoneticPr fontId="6"/>
  </si>
  <si>
    <t>職業指導員</t>
    <rPh sb="0" eb="2">
      <t>ショクギョウ</t>
    </rPh>
    <rPh sb="2" eb="5">
      <t>シドウイン</t>
    </rPh>
    <phoneticPr fontId="6"/>
  </si>
  <si>
    <t>生活支援員</t>
    <rPh sb="0" eb="2">
      <t>セイカツ</t>
    </rPh>
    <rPh sb="2" eb="4">
      <t>シエン</t>
    </rPh>
    <rPh sb="4" eb="5">
      <t>イン</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</si>
  <si>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</si>
  <si>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</si>
  <si>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</si>
  <si>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</si>
  <si>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</si>
  <si>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</si>
  <si>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</si>
  <si>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就労支援員</t>
    <rPh sb="0" eb="2">
      <t>シュウロウ</t>
    </rPh>
    <rPh sb="2" eb="5">
      <t>シエンイン</t>
    </rPh>
    <phoneticPr fontId="6"/>
  </si>
  <si>
    <t>その他の従業者</t>
    <rPh sb="2" eb="3">
      <t>タ</t>
    </rPh>
    <rPh sb="4" eb="7">
      <t>ジュウギョウシャ</t>
    </rPh>
    <phoneticPr fontId="6"/>
  </si>
  <si>
    <t>前年度の平均利用者数（人）</t>
    <rPh sb="0" eb="3">
      <t>ゼンネンド</t>
    </rPh>
    <rPh sb="4" eb="6">
      <t>ヘイキン</t>
    </rPh>
    <rPh sb="6" eb="8">
      <t>リヨウ</t>
    </rPh>
    <rPh sb="8" eb="9">
      <t>シャ</t>
    </rPh>
    <rPh sb="9" eb="10">
      <t>スウ</t>
    </rPh>
    <rPh sb="11" eb="12">
      <t>ニン</t>
    </rPh>
    <phoneticPr fontId="6"/>
  </si>
  <si>
    <t>主な掲示事項</t>
    <rPh sb="0" eb="1">
      <t>オモ</t>
    </rPh>
    <rPh sb="2" eb="4">
      <t>ケイジ</t>
    </rPh>
    <rPh sb="4" eb="6">
      <t>ジコウ</t>
    </rPh>
    <phoneticPr fontId="6"/>
  </si>
  <si>
    <t>利用定員</t>
    <rPh sb="0" eb="2">
      <t>リヨウ</t>
    </rPh>
    <rPh sb="2" eb="4">
      <t>テイイン</t>
    </rPh>
    <phoneticPr fontId="6"/>
  </si>
  <si>
    <t>　　　　　　　　　　人</t>
    <phoneticPr fontId="6"/>
  </si>
  <si>
    <t>基準上の必要定員</t>
    <rPh sb="0" eb="2">
      <t>キジュン</t>
    </rPh>
    <rPh sb="2" eb="3">
      <t>ジョウ</t>
    </rPh>
    <rPh sb="4" eb="6">
      <t>ヒツヨウ</t>
    </rPh>
    <rPh sb="6" eb="8">
      <t>テイイン</t>
    </rPh>
    <phoneticPr fontId="6"/>
  </si>
  <si>
    <t>　　　　　　　　　　人</t>
    <rPh sb="10" eb="11">
      <t>ニン</t>
    </rPh>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</si>
  <si>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</si>
  <si>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</si>
  <si>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</si>
  <si>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</si>
  <si>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</si>
  <si>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</si>
  <si>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</si>
  <si>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</si>
  <si>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</si>
  <si>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</si>
  <si>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</si>
  <si>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</si>
  <si>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</si>
  <si>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</si>
  <si>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</si>
  <si>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</si>
  <si>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</si>
  <si>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</si>
  <si>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</si>
  <si>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</si>
  <si>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</si>
  <si>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</si>
  <si>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添付書類</t>
    <rPh sb="0" eb="2">
      <t>テンプ</t>
    </rPh>
    <rPh sb="2" eb="4">
      <t>ショルイ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</si>
  <si>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</si>
  <si>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付表１１－２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</si>
  <si>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</si>
  <si>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県</t>
    <rPh sb="0" eb="1">
      <t>ケン</t>
    </rPh>
    <phoneticPr fontId="6"/>
  </si>
  <si>
    <t>郡・市</t>
    <rPh sb="0" eb="1">
      <t>グン</t>
    </rPh>
    <rPh sb="2" eb="3">
      <t>シ</t>
    </rPh>
    <phoneticPr fontId="6"/>
  </si>
  <si>
    <t>実施主体が地方公共団体である場合は、当該事業の実施について定めてある条例等</t>
    <phoneticPr fontId="6"/>
  </si>
  <si>
    <t>第　　条第　　項第　　号</t>
    <rPh sb="0" eb="1">
      <t>ダイ</t>
    </rPh>
    <rPh sb="3" eb="4">
      <t>ジョウ</t>
    </rPh>
    <rPh sb="4" eb="5">
      <t>ダイ</t>
    </rPh>
    <rPh sb="7" eb="8">
      <t>コウ</t>
    </rPh>
    <rPh sb="8" eb="9">
      <t>ダイ</t>
    </rPh>
    <rPh sb="11" eb="12">
      <t>ゴウ</t>
    </rPh>
    <phoneticPr fontId="6"/>
  </si>
  <si>
    <t>別添のとおり（登記簿謄本又は条例等、事業所平面図、経歴書、運営規程、利用者からの苦情を解決するために講ずる措置の概要、勤務体制・形態一覧表、設備・備品等一覧表、協力医療機関との契約内容がわかるもの）</t>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</si>
  <si>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</si>
  <si>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</si>
  <si>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6"/>
  </si>
  <si>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</si>
  <si>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</si>
  <si>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管理者</t>
    <rPh sb="0" eb="1">
      <t>カン</t>
    </rPh>
    <rPh sb="1" eb="2">
      <t>リ</t>
    </rPh>
    <rPh sb="2" eb="3">
      <t>モノ</t>
    </rPh>
    <phoneticPr fontId="6"/>
  </si>
  <si>
    <t>付表１３</t>
    <rPh sb="0" eb="2">
      <t>フヒョウ</t>
    </rPh>
    <phoneticPr fontId="6"/>
  </si>
  <si>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6"/>
  </si>
  <si>
    <t>事業を実施する場合の記載事項(総括表)　　　その１　</t>
    <phoneticPr fontId="6"/>
  </si>
  <si>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6"/>
  </si>
  <si>
    <t>主たる事業所</t>
    <rPh sb="0" eb="1">
      <t>シュ</t>
    </rPh>
    <rPh sb="3" eb="6">
      <t>ジギョウショ</t>
    </rPh>
    <phoneticPr fontId="6"/>
  </si>
  <si>
    <t>都・道・府・県</t>
    <rPh sb="0" eb="1">
      <t>ト</t>
    </rPh>
    <rPh sb="2" eb="3">
      <t>ドウ</t>
    </rPh>
    <rPh sb="4" eb="5">
      <t>フ</t>
    </rPh>
    <rPh sb="6" eb="7">
      <t>ケン</t>
    </rPh>
    <phoneticPr fontId="6"/>
  </si>
  <si>
    <t>区・郡・市</t>
    <rPh sb="0" eb="1">
      <t>ク</t>
    </rPh>
    <rPh sb="2" eb="3">
      <t>グン</t>
    </rPh>
    <rPh sb="4" eb="5">
      <t>シ</t>
    </rPh>
    <phoneticPr fontId="6"/>
  </si>
  <si>
    <t>（注）従たる事業所については、下欄に記載すること。</t>
    <rPh sb="15" eb="16">
      <t>シタ</t>
    </rPh>
    <rPh sb="16" eb="17">
      <t>ラン</t>
    </rPh>
    <rPh sb="18" eb="20">
      <t>キサイ</t>
    </rPh>
    <phoneticPr fontId="6"/>
  </si>
  <si>
    <t>従たる事業所Ⅰ</t>
    <rPh sb="0" eb="1">
      <t>ジュウ</t>
    </rPh>
    <rPh sb="3" eb="6">
      <t>ジギョウショ</t>
    </rPh>
    <phoneticPr fontId="6"/>
  </si>
  <si>
    <t>従たる事業所Ⅱ</t>
    <rPh sb="0" eb="1">
      <t>ジュウ</t>
    </rPh>
    <rPh sb="3" eb="6">
      <t>ジギョウショ</t>
    </rPh>
    <phoneticPr fontId="6"/>
  </si>
  <si>
    <t>従たる事業所Ⅲ</t>
    <rPh sb="0" eb="1">
      <t>ジュウ</t>
    </rPh>
    <rPh sb="3" eb="6">
      <t>ジギョウショ</t>
    </rPh>
    <phoneticPr fontId="6"/>
  </si>
  <si>
    <t>従たる事業所Ⅳ</t>
    <rPh sb="0" eb="1">
      <t>ジュウ</t>
    </rPh>
    <rPh sb="3" eb="6">
      <t>ジギョウショ</t>
    </rPh>
    <phoneticPr fontId="6"/>
  </si>
  <si>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6"/>
  </si>
  <si>
    <t>兼務する職種
及び勤務時間等</t>
    <rPh sb="0" eb="2">
      <t>ケンム</t>
    </rPh>
    <rPh sb="4" eb="6">
      <t>ショクシュ</t>
    </rPh>
    <rPh sb="7" eb="8">
      <t>オヨ</t>
    </rPh>
    <rPh sb="9" eb="11">
      <t>キンム</t>
    </rPh>
    <rPh sb="11" eb="13">
      <t>ジカン</t>
    </rPh>
    <rPh sb="13" eb="14">
      <t>トウ</t>
    </rPh>
    <phoneticPr fontId="6"/>
  </si>
  <si>
    <t>主たる対象とする障害の種類</t>
    <rPh sb="0" eb="1">
      <t>シュ</t>
    </rPh>
    <rPh sb="3" eb="5">
      <t>タイショウ</t>
    </rPh>
    <rPh sb="8" eb="10">
      <t>ショウガイ</t>
    </rPh>
    <rPh sb="11" eb="13">
      <t>シュルイ</t>
    </rPh>
    <phoneticPr fontId="6"/>
  </si>
  <si>
    <t>無し</t>
    <rPh sb="0" eb="1">
      <t>ム</t>
    </rPh>
    <phoneticPr fontId="6"/>
  </si>
  <si>
    <t>生活介護を行う場合のみ</t>
    <phoneticPr fontId="6"/>
  </si>
  <si>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6"/>
  </si>
  <si>
    <t>４未満</t>
    <rPh sb="1" eb="3">
      <t>ミマン</t>
    </rPh>
    <phoneticPr fontId="6"/>
  </si>
  <si>
    <t>４以上５未満</t>
    <rPh sb="1" eb="3">
      <t>イジョウ</t>
    </rPh>
    <rPh sb="4" eb="6">
      <t>ミマン</t>
    </rPh>
    <phoneticPr fontId="6"/>
  </si>
  <si>
    <t>５以上</t>
    <rPh sb="1" eb="3">
      <t>イジョウ</t>
    </rPh>
    <phoneticPr fontId="6"/>
  </si>
  <si>
    <t>前年度の平均
実利用者数（人）</t>
    <rPh sb="13" eb="14">
      <t>ニン</t>
    </rPh>
    <phoneticPr fontId="6"/>
  </si>
  <si>
    <t>サービス単位１</t>
    <rPh sb="4" eb="6">
      <t>タンイ</t>
    </rPh>
    <phoneticPr fontId="6"/>
  </si>
  <si>
    <t>サービス単位２</t>
    <rPh sb="4" eb="6">
      <t>タンイ</t>
    </rPh>
    <phoneticPr fontId="6"/>
  </si>
  <si>
    <t>サービス単位３</t>
    <rPh sb="4" eb="6">
      <t>タンイ</t>
    </rPh>
    <phoneticPr fontId="6"/>
  </si>
  <si>
    <t>実施事業</t>
  </si>
  <si>
    <t>生活介護</t>
    <rPh sb="0" eb="2">
      <t>セイカツ</t>
    </rPh>
    <rPh sb="2" eb="4">
      <t>カイゴ</t>
    </rPh>
    <phoneticPr fontId="6"/>
  </si>
  <si>
    <t>自立訓練
（機能訓練）</t>
    <rPh sb="0" eb="2">
      <t>ジリツ</t>
    </rPh>
    <rPh sb="2" eb="4">
      <t>クンレン</t>
    </rPh>
    <rPh sb="6" eb="8">
      <t>キノウ</t>
    </rPh>
    <rPh sb="8" eb="10">
      <t>クンレン</t>
    </rPh>
    <phoneticPr fontId="6"/>
  </si>
  <si>
    <t>自立訓練
（生活訓練）</t>
    <rPh sb="0" eb="2">
      <t>ジリツ</t>
    </rPh>
    <rPh sb="2" eb="4">
      <t>クンレン</t>
    </rPh>
    <rPh sb="6" eb="8">
      <t>セイカツ</t>
    </rPh>
    <rPh sb="8" eb="10">
      <t>クンレン</t>
    </rPh>
    <phoneticPr fontId="6"/>
  </si>
  <si>
    <t>就労移行支援
（通常）</t>
    <rPh sb="0" eb="2">
      <t>シュウロウ</t>
    </rPh>
    <rPh sb="2" eb="4">
      <t>イコウ</t>
    </rPh>
    <rPh sb="4" eb="6">
      <t>シエン</t>
    </rPh>
    <rPh sb="8" eb="10">
      <t>ツウジョウ</t>
    </rPh>
    <phoneticPr fontId="6"/>
  </si>
  <si>
    <t>就労移行支援
（あはき）</t>
    <rPh sb="0" eb="2">
      <t>シュウロウ</t>
    </rPh>
    <rPh sb="2" eb="4">
      <t>イコウ</t>
    </rPh>
    <rPh sb="4" eb="6">
      <t>シエン</t>
    </rPh>
    <phoneticPr fontId="6"/>
  </si>
  <si>
    <t>就労継続支援
（Ａ型）</t>
    <rPh sb="0" eb="2">
      <t>シュウロウ</t>
    </rPh>
    <rPh sb="2" eb="4">
      <t>ケイゾク</t>
    </rPh>
    <rPh sb="4" eb="6">
      <t>シエン</t>
    </rPh>
    <rPh sb="8" eb="10">
      <t>アガタ</t>
    </rPh>
    <phoneticPr fontId="6"/>
  </si>
  <si>
    <t>就労継続支援
（Ｂ型）</t>
    <rPh sb="0" eb="2">
      <t>シュウロウ</t>
    </rPh>
    <rPh sb="2" eb="4">
      <t>ケイゾク</t>
    </rPh>
    <rPh sb="4" eb="6">
      <t>シエン</t>
    </rPh>
    <rPh sb="9" eb="10">
      <t>ガタ</t>
    </rPh>
    <phoneticPr fontId="6"/>
  </si>
  <si>
    <t>サービス単位</t>
    <rPh sb="4" eb="6">
      <t>タンイ</t>
    </rPh>
    <phoneticPr fontId="6"/>
  </si>
  <si>
    <t>有</t>
    <rPh sb="0" eb="1">
      <t>ア</t>
    </rPh>
    <phoneticPr fontId="6"/>
  </si>
  <si>
    <t>無</t>
    <rPh sb="0" eb="1">
      <t>ム</t>
    </rPh>
    <phoneticPr fontId="6"/>
  </si>
  <si>
    <t>従たる事業所</t>
    <rPh sb="0" eb="1">
      <t>ジュウ</t>
    </rPh>
    <rPh sb="3" eb="6">
      <t>ジギョウショ</t>
    </rPh>
    <phoneticPr fontId="6"/>
  </si>
  <si>
    <t>定員緩和措置の有無</t>
    <rPh sb="0" eb="2">
      <t>テイイン</t>
    </rPh>
    <rPh sb="2" eb="4">
      <t>カンワ</t>
    </rPh>
    <rPh sb="4" eb="6">
      <t>ソチ</t>
    </rPh>
    <rPh sb="7" eb="9">
      <t>ウム</t>
    </rPh>
    <phoneticPr fontId="6"/>
  </si>
  <si>
    <t>有　・　無</t>
    <rPh sb="0" eb="1">
      <t>ウ</t>
    </rPh>
    <rPh sb="4" eb="5">
      <t>ム</t>
    </rPh>
    <phoneticPr fontId="6"/>
  </si>
  <si>
    <t>定員（人）</t>
    <rPh sb="0" eb="2">
      <t>テイイン</t>
    </rPh>
    <rPh sb="3" eb="4">
      <t>ニン</t>
    </rPh>
    <phoneticPr fontId="6"/>
  </si>
  <si>
    <t>合計</t>
    <rPh sb="0" eb="2">
      <t>ゴウケイ</t>
    </rPh>
    <phoneticPr fontId="6"/>
  </si>
  <si>
    <t>付表１３　その２</t>
    <rPh sb="0" eb="2">
      <t>フヒョウ</t>
    </rPh>
    <phoneticPr fontId="6"/>
  </si>
  <si>
    <t>従　業　者　の　職　種　・　員　数</t>
    <rPh sb="0" eb="1">
      <t>ジュウ</t>
    </rPh>
    <rPh sb="2" eb="3">
      <t>ギョウ</t>
    </rPh>
    <rPh sb="4" eb="5">
      <t>シャ</t>
    </rPh>
    <rPh sb="8" eb="9">
      <t>ショク</t>
    </rPh>
    <rPh sb="10" eb="11">
      <t>タネ</t>
    </rPh>
    <rPh sb="14" eb="15">
      <t>イン</t>
    </rPh>
    <rPh sb="16" eb="17">
      <t>カズ</t>
    </rPh>
    <phoneticPr fontId="6"/>
  </si>
  <si>
    <t>サービス
管理責任者</t>
    <rPh sb="5" eb="7">
      <t>カンリ</t>
    </rPh>
    <rPh sb="7" eb="10">
      <t>セキニンシャ</t>
    </rPh>
    <phoneticPr fontId="6"/>
  </si>
  <si>
    <t>医師</t>
    <rPh sb="0" eb="2">
      <t>イシ</t>
    </rPh>
    <phoneticPr fontId="6"/>
  </si>
  <si>
    <t>看護職員</t>
    <rPh sb="0" eb="2">
      <t>カンゴ</t>
    </rPh>
    <rPh sb="2" eb="4">
      <t>ショクイン</t>
    </rPh>
    <phoneticPr fontId="6"/>
  </si>
  <si>
    <t>保健師</t>
    <rPh sb="0" eb="3">
      <t>ホケンシ</t>
    </rPh>
    <phoneticPr fontId="6"/>
  </si>
  <si>
    <t>看護師</t>
    <rPh sb="0" eb="3">
      <t>カンゴシ</t>
    </rPh>
    <phoneticPr fontId="6"/>
  </si>
  <si>
    <t>准看護師</t>
    <rPh sb="0" eb="4">
      <t>ジュンカンゴシ</t>
    </rPh>
    <phoneticPr fontId="6"/>
  </si>
  <si>
    <t>従業者数</t>
    <rPh sb="0" eb="3">
      <t>ジュウギョウシャ</t>
    </rPh>
    <rPh sb="3" eb="4">
      <t>スウ</t>
    </rPh>
    <phoneticPr fontId="6"/>
  </si>
  <si>
    <t>常勤（人）</t>
    <rPh sb="0" eb="2">
      <t>ジョウキン</t>
    </rPh>
    <rPh sb="3" eb="4">
      <t>ニン</t>
    </rPh>
    <phoneticPr fontId="6"/>
  </si>
  <si>
    <t>非常勤（人）</t>
    <rPh sb="0" eb="3">
      <t>ヒジョウキン</t>
    </rPh>
    <rPh sb="4" eb="5">
      <t>ニン</t>
    </rPh>
    <phoneticPr fontId="6"/>
  </si>
  <si>
    <t>常勤換算後の人数（人）</t>
    <rPh sb="0" eb="2">
      <t>ジョウキン</t>
    </rPh>
    <rPh sb="2" eb="4">
      <t>カンサン</t>
    </rPh>
    <rPh sb="4" eb="5">
      <t>ゴ</t>
    </rPh>
    <rPh sb="6" eb="8">
      <t>ニンズウ</t>
    </rPh>
    <rPh sb="9" eb="10">
      <t>ニン</t>
    </rPh>
    <phoneticPr fontId="6"/>
  </si>
  <si>
    <t>理学療法士等</t>
    <rPh sb="0" eb="2">
      <t>リガク</t>
    </rPh>
    <rPh sb="2" eb="5">
      <t>リョウホウシ</t>
    </rPh>
    <rPh sb="5" eb="6">
      <t>トウ</t>
    </rPh>
    <phoneticPr fontId="6"/>
  </si>
  <si>
    <t>生活支援員</t>
    <rPh sb="0" eb="2">
      <t>セイカツ</t>
    </rPh>
    <rPh sb="2" eb="5">
      <t>シエンイン</t>
    </rPh>
    <phoneticPr fontId="6"/>
  </si>
  <si>
    <t>理学療法士</t>
    <rPh sb="0" eb="2">
      <t>リガク</t>
    </rPh>
    <rPh sb="2" eb="5">
      <t>リョウホウシ</t>
    </rPh>
    <phoneticPr fontId="6"/>
  </si>
  <si>
    <t>作業療法士</t>
    <rPh sb="0" eb="2">
      <t>サギョウ</t>
    </rPh>
    <rPh sb="2" eb="5">
      <t>リョウホウシ</t>
    </rPh>
    <phoneticPr fontId="6"/>
  </si>
  <si>
    <t>機能訓練指導員</t>
    <rPh sb="0" eb="2">
      <t>キノウ</t>
    </rPh>
    <rPh sb="2" eb="4">
      <t>クンレン</t>
    </rPh>
    <rPh sb="4" eb="7">
      <t>シドウイン</t>
    </rPh>
    <phoneticPr fontId="6"/>
  </si>
  <si>
    <t>通所</t>
    <rPh sb="0" eb="2">
      <t>ツウショ</t>
    </rPh>
    <phoneticPr fontId="6"/>
  </si>
  <si>
    <t>訪問</t>
    <rPh sb="0" eb="2">
      <t>ホウモン</t>
    </rPh>
    <phoneticPr fontId="6"/>
  </si>
  <si>
    <t>右記以外</t>
    <rPh sb="0" eb="2">
      <t>ウキ</t>
    </rPh>
    <rPh sb="2" eb="4">
      <t>イガイ</t>
    </rPh>
    <phoneticPr fontId="6"/>
  </si>
  <si>
    <t>兼教官</t>
    <rPh sb="0" eb="1">
      <t>ケン</t>
    </rPh>
    <rPh sb="1" eb="3">
      <t>キョウカン</t>
    </rPh>
    <phoneticPr fontId="6"/>
  </si>
  <si>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6"/>
  </si>
  <si>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6"/>
  </si>
  <si>
    <t>４．生活介護にサービス単位を導入する場合には、適宜欄を設けて記載するか又は別葉にサービス単位ごとの定員を記載してください。</t>
    <rPh sb="44" eb="46">
      <t>タンイ</t>
    </rPh>
    <rPh sb="49" eb="51">
      <t>テイイン</t>
    </rPh>
    <phoneticPr fontId="6"/>
  </si>
  <si>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6"/>
  </si>
  <si>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6"/>
  </si>
  <si>
    <t>事業所</t>
    <rPh sb="0" eb="3">
      <t>ジギョウショ</t>
    </rPh>
    <phoneticPr fontId="6"/>
  </si>
  <si>
    <t>住所</t>
    <rPh sb="0" eb="2">
      <t>ジュウショ</t>
    </rPh>
    <phoneticPr fontId="6"/>
  </si>
  <si>
    <t>氏名</t>
    <rPh sb="0" eb="2">
      <t>シメイ</t>
    </rPh>
    <phoneticPr fontId="6"/>
  </si>
  <si>
    <t>平面図</t>
    <rPh sb="0" eb="3">
      <t>ヘイメンズ</t>
    </rPh>
    <phoneticPr fontId="6"/>
  </si>
  <si>
    <t>事業所の名称</t>
    <rPh sb="0" eb="3">
      <t>ジギョウショ</t>
    </rPh>
    <rPh sb="4" eb="6">
      <t>メイショウ</t>
    </rPh>
    <phoneticPr fontId="6"/>
  </si>
  <si>
    <t>備考１．各室の用途及び面積を記載してください。</t>
    <rPh sb="0" eb="2">
      <t>ビコウ</t>
    </rPh>
    <rPh sb="4" eb="6">
      <t>カクシツ</t>
    </rPh>
    <rPh sb="7" eb="9">
      <t>ヨウト</t>
    </rPh>
    <rPh sb="9" eb="10">
      <t>オヨ</t>
    </rPh>
    <rPh sb="11" eb="13">
      <t>メンセキ</t>
    </rPh>
    <rPh sb="14" eb="16">
      <t>キサイ</t>
    </rPh>
    <phoneticPr fontId="6"/>
  </si>
  <si>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</si>
  <si>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設備･備品等一覧表</t>
  </si>
  <si>
    <t>サービスの種類</t>
    <phoneticPr fontId="6"/>
  </si>
  <si>
    <t>事業所名</t>
  </si>
  <si>
    <t>設備の概要</t>
    <phoneticPr fontId="6"/>
  </si>
  <si>
    <t>設備基準上適合すべき項目等についての状況</t>
    <rPh sb="12" eb="13">
      <t>トウ</t>
    </rPh>
    <phoneticPr fontId="6"/>
  </si>
  <si>
    <t>適合の可否</t>
    <rPh sb="0" eb="2">
      <t>テキゴウ</t>
    </rPh>
    <rPh sb="3" eb="5">
      <t>カヒ</t>
    </rPh>
    <phoneticPr fontId="6"/>
  </si>
  <si>
    <t>サービス提供上配慮すべき設備の概要</t>
    <rPh sb="4" eb="6">
      <t>テイキョウ</t>
    </rPh>
    <rPh sb="6" eb="7">
      <t>ジョウ</t>
    </rPh>
    <rPh sb="7" eb="9">
      <t>ハイリョ</t>
    </rPh>
    <rPh sb="12" eb="14">
      <t>セツビ</t>
    </rPh>
    <rPh sb="15" eb="17">
      <t>ガイヨウ</t>
    </rPh>
    <phoneticPr fontId="6"/>
  </si>
  <si>
    <t>非常災害設備等</t>
    <rPh sb="0" eb="2">
      <t>ヒジョウ</t>
    </rPh>
    <rPh sb="2" eb="4">
      <t>サイガイ</t>
    </rPh>
    <rPh sb="4" eb="6">
      <t>セツビ</t>
    </rPh>
    <rPh sb="6" eb="7">
      <t>トウ</t>
    </rPh>
    <phoneticPr fontId="6"/>
  </si>
  <si>
    <t>室名</t>
    <rPh sb="0" eb="1">
      <t>シツ</t>
    </rPh>
    <rPh sb="1" eb="2">
      <t>メイ</t>
    </rPh>
    <phoneticPr fontId="6"/>
  </si>
  <si>
    <t>備品の品目及び数量</t>
    <rPh sb="0" eb="2">
      <t>ビヒン</t>
    </rPh>
    <rPh sb="3" eb="5">
      <t>ヒンモク</t>
    </rPh>
    <rPh sb="5" eb="6">
      <t>オヨ</t>
    </rPh>
    <rPh sb="7" eb="9">
      <t>スウリョウ</t>
    </rPh>
    <phoneticPr fontId="6"/>
  </si>
  <si>
    <t>　　２．必要に応じて写真等を添付し、あわせてその旨を記載してください。</t>
    <phoneticPr fontId="6"/>
  </si>
  <si>
    <t>　　３． ｢適合の可否｣欄には、何も記載しないでください。</t>
    <phoneticPr fontId="6"/>
  </si>
  <si>
    <t>　　</t>
  </si>
  <si>
    <t>○　○　○　経　歴　書</t>
    <rPh sb="6" eb="7">
      <t>キョウ</t>
    </rPh>
    <rPh sb="8" eb="9">
      <t>レキ</t>
    </rPh>
    <rPh sb="10" eb="11">
      <t>ショ</t>
    </rPh>
    <phoneticPr fontId="6"/>
  </si>
  <si>
    <t>生年月日</t>
    <rPh sb="0" eb="2">
      <t>セイネン</t>
    </rPh>
    <rPh sb="2" eb="4">
      <t>ガッピ</t>
    </rPh>
    <phoneticPr fontId="6"/>
  </si>
  <si>
    <t>　　年　　月　　日</t>
    <rPh sb="2" eb="3">
      <t>ネン</t>
    </rPh>
    <rPh sb="5" eb="6">
      <t>ガツ</t>
    </rPh>
    <rPh sb="8" eb="9">
      <t>ヒ</t>
    </rPh>
    <phoneticPr fontId="6"/>
  </si>
  <si>
    <t>（郵便番号　　　－　　　）</t>
    <rPh sb="1" eb="3">
      <t>ユウビン</t>
    </rPh>
    <rPh sb="3" eb="5">
      <t>バンゴウ</t>
    </rPh>
    <phoneticPr fontId="6"/>
  </si>
  <si>
    <t>主　な　職　歴　等</t>
    <rPh sb="0" eb="1">
      <t>オモ</t>
    </rPh>
    <rPh sb="4" eb="5">
      <t>ショク</t>
    </rPh>
    <rPh sb="6" eb="7">
      <t>レキ</t>
    </rPh>
    <rPh sb="8" eb="9">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</si>
  <si>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</si>
  <si>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</si>
  <si>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</si>
  <si>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</si>
  <si>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</si>
  <si>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</si>
  <si>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備考（研修の受講の状況等）</t>
    <rPh sb="0" eb="2">
      <t>ビコウ</t>
    </rPh>
    <rPh sb="3" eb="5">
      <t>ケンシュウ</t>
    </rPh>
    <rPh sb="6" eb="8">
      <t>ジュコウ</t>
    </rPh>
    <rPh sb="9" eb="11">
      <t>ジョウキョウ</t>
    </rPh>
    <rPh sb="11" eb="12">
      <t>トウ</t>
    </rPh>
    <phoneticPr fontId="6"/>
  </si>
  <si>
    <t>　　２．住所・電話番号は、自宅のものを記載してください。</t>
    <rPh sb="4" eb="6">
      <t>ジュウショ</t>
    </rPh>
    <rPh sb="7" eb="9">
      <t>デンワ</t>
    </rPh>
    <rPh sb="9" eb="11">
      <t>バンゴウ</t>
    </rPh>
    <rPh sb="13" eb="15">
      <t>ジタク</t>
    </rPh>
    <rPh sb="19" eb="21">
      <t>キサイ</t>
    </rPh>
    <phoneticPr fontId="6"/>
  </si>
  <si>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</si>
  <si>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　　　記載してください。</t>
    <phoneticPr fontId="6"/>
  </si>
  <si>
    <t>サービス管理責任者の兼務に関する調書</t>
    <phoneticPr fontId="6"/>
  </si>
  <si>
    <t>長崎県障害福祉課長　様</t>
    <rPh sb="0" eb="3">
      <t>ナガサキケン</t>
    </rPh>
    <rPh sb="3" eb="5">
      <t>ショウガイ</t>
    </rPh>
    <rPh sb="5" eb="7">
      <t>フクシ</t>
    </rPh>
    <rPh sb="7" eb="9">
      <t>カチョウ</t>
    </rPh>
    <rPh sb="10" eb="11">
      <t>サマ</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</si>
  <si>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</si>
  <si>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6"/>
  </si>
  <si>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6"/>
  </si>
  <si>
    <t>氏  名</t>
    <rPh sb="0" eb="1">
      <t>シ</t>
    </rPh>
    <phoneticPr fontId="6"/>
  </si>
  <si>
    <t>（生年月日　　年　月　日）</t>
    <rPh sb="1" eb="3">
      <t>セイネン</t>
    </rPh>
    <rPh sb="3" eb="5">
      <t>ガッピ</t>
    </rPh>
    <rPh sb="7" eb="8">
      <t>ネン</t>
    </rPh>
    <rPh sb="9" eb="10">
      <t>ツキ</t>
    </rPh>
    <rPh sb="11" eb="12">
      <t>ニチ</t>
    </rPh>
    <phoneticPr fontId="6"/>
  </si>
  <si>
    <t>現住所</t>
    <rPh sb="0" eb="3">
      <t>ゲンジュウショ</t>
    </rPh>
    <phoneticPr fontId="6"/>
  </si>
  <si>
    <t>事業所名</t>
    <rPh sb="0" eb="2">
      <t>ジギョウ</t>
    </rPh>
    <rPh sb="2" eb="3">
      <t>ショ</t>
    </rPh>
    <rPh sb="3" eb="4">
      <t>メイ</t>
    </rPh>
    <phoneticPr fontId="6"/>
  </si>
  <si>
    <t>サービスの種類</t>
    <rPh sb="5" eb="7">
      <t>シュルイ</t>
    </rPh>
    <phoneticPr fontId="6"/>
  </si>
  <si>
    <t>２）１）の者の兼務の状況</t>
    <rPh sb="5" eb="6">
      <t>モノ</t>
    </rPh>
    <rPh sb="7" eb="9">
      <t>ケンム</t>
    </rPh>
    <rPh sb="10" eb="12">
      <t>ジョウキョウ</t>
    </rPh>
    <phoneticPr fontId="6"/>
  </si>
  <si>
    <t>区分</t>
    <rPh sb="0" eb="2">
      <t>クブン</t>
    </rPh>
    <phoneticPr fontId="6"/>
  </si>
  <si>
    <t>職種名</t>
    <rPh sb="0" eb="2">
      <t>ショクシュ</t>
    </rPh>
    <rPh sb="2" eb="3">
      <t>メイ</t>
    </rPh>
    <phoneticPr fontId="6"/>
  </si>
  <si>
    <t>【記載要領】</t>
    <rPh sb="1" eb="3">
      <t>キサイ</t>
    </rPh>
    <rPh sb="3" eb="5">
      <t>ヨウリョウ</t>
    </rPh>
    <phoneticPr fontId="6"/>
  </si>
  <si>
    <t>・兼務していない場合は「該当無し」と記載してください。</t>
    <rPh sb="1" eb="3">
      <t>ケンム</t>
    </rPh>
    <rPh sb="8" eb="10">
      <t>バアイ</t>
    </rPh>
    <rPh sb="12" eb="14">
      <t>ガイトウ</t>
    </rPh>
    <rPh sb="14" eb="15">
      <t>ナ</t>
    </rPh>
    <rPh sb="18" eb="20">
      <t>キサイ</t>
    </rPh>
    <phoneticPr fontId="6"/>
  </si>
  <si>
    <t>実 務 経 験 証 明 書</t>
    <rPh sb="0" eb="1">
      <t>ジツ</t>
    </rPh>
    <rPh sb="2" eb="3">
      <t>ツトム</t>
    </rPh>
    <rPh sb="4" eb="5">
      <t>キョウ</t>
    </rPh>
    <rPh sb="6" eb="7">
      <t>シルシ</t>
    </rPh>
    <rPh sb="8" eb="9">
      <t>アカシ</t>
    </rPh>
    <rPh sb="10" eb="11">
      <t>メイ</t>
    </rPh>
    <rPh sb="12" eb="13">
      <t>ショ</t>
    </rPh>
    <phoneticPr fontId="6"/>
  </si>
  <si>
    <t>番　　　　　号</t>
    <rPh sb="0" eb="1">
      <t>バン</t>
    </rPh>
    <rPh sb="6" eb="7">
      <t>ゴウ</t>
    </rPh>
    <phoneticPr fontId="6"/>
  </si>
  <si>
    <t>様</t>
    <rPh sb="0" eb="1">
      <t>サマ</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</si>
  <si>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</si>
  <si>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</si>
  <si>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（生年月日　　年　　月　　日）</t>
    <rPh sb="1" eb="3">
      <t>セイネン</t>
    </rPh>
    <rPh sb="3" eb="5">
      <t>ガッピ</t>
    </rPh>
    <rPh sb="7" eb="8">
      <t>ネン</t>
    </rPh>
    <rPh sb="10" eb="11">
      <t>ガツ</t>
    </rPh>
    <rPh sb="13" eb="14">
      <t>ニチ</t>
    </rPh>
    <phoneticPr fontId="6"/>
  </si>
  <si>
    <t>現　住　所</t>
    <rPh sb="0" eb="1">
      <t>ウツツ</t>
    </rPh>
    <rPh sb="2" eb="3">
      <t>ジュウ</t>
    </rPh>
    <rPh sb="4" eb="5">
      <t>ショ</t>
    </rPh>
    <phoneticPr fontId="6"/>
  </si>
  <si>
    <t>施設又は事業所名</t>
    <rPh sb="0" eb="2">
      <t>シセツ</t>
    </rPh>
    <rPh sb="2" eb="3">
      <t>マタ</t>
    </rPh>
    <rPh sb="4" eb="6">
      <t>ジギョウ</t>
    </rPh>
    <rPh sb="6" eb="7">
      <t>ショ</t>
    </rPh>
    <rPh sb="7" eb="8">
      <t>メイ</t>
    </rPh>
    <phoneticPr fontId="6"/>
  </si>
  <si>
    <t>施設・事業所の種別（　　　　　　　　　　　　　　　　　　　　　）</t>
    <rPh sb="0" eb="2">
      <t>シセツ</t>
    </rPh>
    <rPh sb="3" eb="6">
      <t>ジギョウショ</t>
    </rPh>
    <rPh sb="7" eb="9">
      <t>シュベツ</t>
    </rPh>
    <phoneticPr fontId="6"/>
  </si>
  <si>
    <t>業　務　期　間</t>
    <rPh sb="0" eb="1">
      <t>ギョウ</t>
    </rPh>
    <rPh sb="2" eb="3">
      <t>ツトム</t>
    </rPh>
    <rPh sb="4" eb="5">
      <t>キ</t>
    </rPh>
    <rPh sb="6" eb="7">
      <t>アイダ</t>
    </rPh>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</si>
  <si>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</si>
  <si>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6"/>
  </si>
  <si>
    <t>（　　　　　日間）</t>
    <rPh sb="6" eb="7">
      <t>ニチ</t>
    </rPh>
    <rPh sb="7" eb="8">
      <t>カン</t>
    </rPh>
    <phoneticPr fontId="6"/>
  </si>
  <si>
    <t>業　務　内　容</t>
    <rPh sb="0" eb="1">
      <t>ギョウ</t>
    </rPh>
    <rPh sb="2" eb="3">
      <t>ツトム</t>
    </rPh>
    <rPh sb="4" eb="5">
      <t>ナイ</t>
    </rPh>
    <rPh sb="6" eb="7">
      <t>カタチ</t>
    </rPh>
    <phoneticPr fontId="6"/>
  </si>
  <si>
    <t>職名（　　　　　　　　　　　　　　　）</t>
    <rPh sb="0" eb="2">
      <t>ショクメイ</t>
    </rPh>
    <phoneticPr fontId="6"/>
  </si>
  <si>
    <t>（注）</t>
    <rPh sb="1" eb="2">
      <t>チュウ</t>
    </rPh>
    <phoneticPr fontId="6"/>
  </si>
  <si>
    <t>１．</t>
    <phoneticPr fontId="6"/>
  </si>
  <si>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6"/>
  </si>
  <si>
    <t>２．</t>
    <phoneticPr fontId="6"/>
  </si>
  <si>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6"/>
  </si>
  <si>
    <t>３．</t>
    <phoneticPr fontId="6"/>
  </si>
  <si>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6"/>
  </si>
  <si>
    <t>４．</t>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</si>
  <si>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</si>
  <si>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事業所名</t>
    <rPh sb="0" eb="3">
      <t>ジギョウショ</t>
    </rPh>
    <rPh sb="3" eb="4">
      <t>メイ</t>
    </rPh>
    <phoneticPr fontId="6"/>
  </si>
  <si>
    <t>措　置　の　概　要</t>
    <rPh sb="0" eb="1">
      <t>ソ</t>
    </rPh>
    <rPh sb="2" eb="3">
      <t>チ</t>
    </rPh>
    <rPh sb="6" eb="7">
      <t>オオムネ</t>
    </rPh>
    <rPh sb="8" eb="9">
      <t>ヨウ</t>
    </rPh>
    <phoneticPr fontId="6"/>
  </si>
  <si>
    <t>　※具体的な対応方針</t>
    <rPh sb="2" eb="5">
      <t>グタイテキ</t>
    </rPh>
    <rPh sb="6" eb="8">
      <t>タイオウ</t>
    </rPh>
    <rPh sb="8" eb="10">
      <t>ホウシン</t>
    </rPh>
    <phoneticPr fontId="6"/>
  </si>
  <si>
    <t>３　今後における主たる対象者の拡充の予定</t>
    <rPh sb="2" eb="4">
      <t>コンゴ</t>
    </rPh>
    <rPh sb="8" eb="9">
      <t>シュ</t>
    </rPh>
    <rPh sb="11" eb="14">
      <t>タイショウシャ</t>
    </rPh>
    <rPh sb="15" eb="17">
      <t>カクジュウ</t>
    </rPh>
    <rPh sb="18" eb="20">
      <t>ヨテイ</t>
    </rPh>
    <phoneticPr fontId="6"/>
  </si>
  <si>
    <t>　年　月　日</t>
    <rPh sb="1" eb="2">
      <t>ネン</t>
    </rPh>
    <rPh sb="3" eb="4">
      <t>ツキ</t>
    </rPh>
    <rPh sb="5" eb="6">
      <t>ニチ</t>
    </rPh>
    <phoneticPr fontId="6"/>
  </si>
  <si>
    <t>　　　　年　　　　月　　　　日</t>
    <rPh sb="4" eb="5">
      <t>ネン</t>
    </rPh>
    <rPh sb="9" eb="10">
      <t>ガツ</t>
    </rPh>
    <rPh sb="14" eb="15">
      <t>ニチ</t>
    </rPh>
    <phoneticPr fontId="6"/>
  </si>
  <si>
    <t>備考１．「○○○」には、「管理者」、「サービス管理責任者」等と記載してください。</t>
    <rPh sb="0" eb="2">
      <t>ビコウ</t>
    </rPh>
    <rPh sb="13" eb="16">
      <t>カンリシャ</t>
    </rPh>
    <rPh sb="23" eb="25">
      <t>カンリ</t>
    </rPh>
    <rPh sb="25" eb="28">
      <t>セキニンシャ</t>
    </rPh>
    <rPh sb="29" eb="30">
      <t>ナド</t>
    </rPh>
    <rPh sb="31" eb="33">
      <t>キサイ</t>
    </rPh>
    <phoneticPr fontId="6"/>
  </si>
  <si>
    <t>多機能</t>
    <rPh sb="0" eb="3">
      <t>タキノウ</t>
    </rPh>
    <phoneticPr fontId="6"/>
  </si>
  <si>
    <t>就労継続支援Ｂ型
自立訓練</t>
    <rPh sb="0" eb="2">
      <t>シュウロウ</t>
    </rPh>
    <rPh sb="2" eb="4">
      <t>ケイゾク</t>
    </rPh>
    <rPh sb="4" eb="6">
      <t>シエン</t>
    </rPh>
    <rPh sb="7" eb="8">
      <t>カタ</t>
    </rPh>
    <rPh sb="9" eb="13">
      <t>ジリツクンレン</t>
    </rPh>
    <phoneticPr fontId="6"/>
  </si>
  <si>
    <r>
      <t xml:space="preserve">（記載例①）単独事業所
</t>
    </r>
    <r>
      <rPr>
        <sz val="18"/>
        <rFont val="ＭＳ ゴシック"/>
        <family val="3"/>
        <charset val="128"/>
      </rPr>
      <t>○○○事業所</t>
    </r>
    <rPh sb="1" eb="3">
      <t>キサイ</t>
    </rPh>
    <rPh sb="3" eb="4">
      <t>レイ</t>
    </rPh>
    <rPh sb="6" eb="8">
      <t>タンドク</t>
    </rPh>
    <rPh sb="8" eb="11">
      <t>ジギョウショ</t>
    </rPh>
    <rPh sb="15" eb="18">
      <t>ジギョウショ</t>
    </rPh>
    <phoneticPr fontId="6"/>
  </si>
  <si>
    <r>
      <t xml:space="preserve">（記載例②）多機能事業所
</t>
    </r>
    <r>
      <rPr>
        <sz val="18"/>
        <rFont val="ＭＳ ゴシック"/>
        <family val="3"/>
        <charset val="128"/>
      </rPr>
      <t>○○○事業所</t>
    </r>
    <rPh sb="1" eb="3">
      <t>キサイ</t>
    </rPh>
    <rPh sb="3" eb="4">
      <t>レイ</t>
    </rPh>
    <rPh sb="6" eb="12">
      <t>タキノウジギョウショ</t>
    </rPh>
    <rPh sb="16" eb="19">
      <t>ジギョウショ</t>
    </rPh>
    <phoneticPr fontId="6"/>
  </si>
  <si>
    <t>該当無し</t>
    <rPh sb="0" eb="2">
      <t>ガイトウ</t>
    </rPh>
    <rPh sb="2" eb="3">
      <t>ナ</t>
    </rPh>
    <phoneticPr fontId="6"/>
  </si>
  <si>
    <t>単独</t>
    <rPh sb="0" eb="2">
      <t>タンドク</t>
    </rPh>
    <phoneticPr fontId="6"/>
  </si>
  <si>
    <t>就労継続支援Ａ型</t>
    <rPh sb="0" eb="2">
      <t>シュウロウ</t>
    </rPh>
    <rPh sb="2" eb="4">
      <t>ケイゾク</t>
    </rPh>
    <rPh sb="4" eb="6">
      <t>シエン</t>
    </rPh>
    <rPh sb="7" eb="8">
      <t>カタ</t>
    </rPh>
    <phoneticPr fontId="6"/>
  </si>
  <si>
    <t>サービス管理責任者</t>
    <rPh sb="4" eb="9">
      <t>カンリセキニンシャ</t>
    </rPh>
    <phoneticPr fontId="6"/>
  </si>
  <si>
    <t>受付番号</t>
  </si>
  <si>
    <t>（</t>
    <phoneticPr fontId="40"/>
  </si>
  <si>
    <t>）</t>
    <phoneticPr fontId="40"/>
  </si>
  <si>
    <t>受付日（確認日）</t>
    <phoneticPr fontId="40"/>
  </si>
  <si>
    <t>令和</t>
    <rPh sb="0" eb="2">
      <t>レイワ</t>
    </rPh>
    <phoneticPr fontId="40"/>
  </si>
  <si>
    <t>年</t>
    <rPh sb="0" eb="1">
      <t>ネン</t>
    </rPh>
    <phoneticPr fontId="40"/>
  </si>
  <si>
    <t>月</t>
    <rPh sb="0" eb="1">
      <t>ツキ</t>
    </rPh>
    <phoneticPr fontId="40"/>
  </si>
  <si>
    <t>日</t>
    <rPh sb="0" eb="1">
      <t>ヒ</t>
    </rPh>
    <phoneticPr fontId="40"/>
  </si>
  <si>
    <t>（就労移行支援 ）</t>
    <rPh sb="3" eb="5">
      <t>イコウ</t>
    </rPh>
    <phoneticPr fontId="40"/>
  </si>
  <si>
    <t xml:space="preserve">１．申請書類  </t>
    <phoneticPr fontId="40"/>
  </si>
  <si>
    <t>法人
確認欄</t>
    <rPh sb="0" eb="2">
      <t>ホウジン</t>
    </rPh>
    <rPh sb="3" eb="5">
      <t>カクニン</t>
    </rPh>
    <rPh sb="5" eb="6">
      <t>ラン</t>
    </rPh>
    <phoneticPr fontId="40"/>
  </si>
  <si>
    <t>県確認欄</t>
    <rPh sb="0" eb="3">
      <t>ケンカクニン</t>
    </rPh>
    <rPh sb="3" eb="4">
      <t>ラン</t>
    </rPh>
    <phoneticPr fontId="40"/>
  </si>
  <si>
    <t>法人の登記簿謄本</t>
    <phoneticPr fontId="40"/>
  </si>
  <si>
    <t>*「部屋面積(㎡単位)」、「共有部分」、「基準上必要な設備」は図面に明記。</t>
    <phoneticPr fontId="40"/>
  </si>
  <si>
    <t>*消防設備も明記すること</t>
    <rPh sb="1" eb="3">
      <t>ショウボウ</t>
    </rPh>
    <rPh sb="3" eb="5">
      <t>セツビ</t>
    </rPh>
    <rPh sb="6" eb="8">
      <t>メイキ</t>
    </rPh>
    <phoneticPr fontId="40"/>
  </si>
  <si>
    <t>消防計画の写し（消防署に届けている場合、消防局の受付印が押印されたもの）</t>
    <rPh sb="0" eb="2">
      <t>ショウボウ</t>
    </rPh>
    <rPh sb="2" eb="4">
      <t>ケイカク</t>
    </rPh>
    <rPh sb="5" eb="6">
      <t>ウツ</t>
    </rPh>
    <phoneticPr fontId="40"/>
  </si>
  <si>
    <t>建物賃貸借契約書の写し（賃貸の場合のみ）</t>
    <rPh sb="0" eb="2">
      <t>タテモノ</t>
    </rPh>
    <rPh sb="2" eb="5">
      <t>チンタイシャク</t>
    </rPh>
    <rPh sb="5" eb="8">
      <t>ケイヤクショ</t>
    </rPh>
    <rPh sb="9" eb="10">
      <t>ウツ</t>
    </rPh>
    <rPh sb="12" eb="14">
      <t>チンタイ</t>
    </rPh>
    <rPh sb="15" eb="17">
      <t>バアイ</t>
    </rPh>
    <phoneticPr fontId="40"/>
  </si>
  <si>
    <t>*法人所有の物件の場合は、法人所有の事実がわかる書類を提出（建物登記簿の写し等）すること</t>
    <rPh sb="1" eb="5">
      <t>ホウジンショユウ</t>
    </rPh>
    <rPh sb="6" eb="8">
      <t>ブッケン</t>
    </rPh>
    <rPh sb="9" eb="11">
      <t>バアイ</t>
    </rPh>
    <rPh sb="13" eb="17">
      <t>ホウジンショユウ</t>
    </rPh>
    <rPh sb="18" eb="20">
      <t>ジジツ</t>
    </rPh>
    <rPh sb="24" eb="26">
      <t>ショルイ</t>
    </rPh>
    <rPh sb="27" eb="29">
      <t>テイシュツ</t>
    </rPh>
    <phoneticPr fontId="40"/>
  </si>
  <si>
    <t>運営規程、重要事項説明書</t>
  </si>
  <si>
    <t>勤務体制・形態一覧表（別紙２）</t>
    <phoneticPr fontId="40"/>
  </si>
  <si>
    <t>*組織体制図を添付すること</t>
    <rPh sb="1" eb="5">
      <t>ソシキタイセイ</t>
    </rPh>
    <rPh sb="5" eb="6">
      <t>ズ</t>
    </rPh>
    <rPh sb="7" eb="9">
      <t>テンプ</t>
    </rPh>
    <phoneticPr fontId="40"/>
  </si>
  <si>
    <t>協力医療機関との契約内容がわかるもの（契約書の写し等）</t>
    <phoneticPr fontId="40"/>
  </si>
  <si>
    <t>利用予定者名簿</t>
    <phoneticPr fontId="40"/>
  </si>
  <si>
    <t>事業計画書</t>
    <rPh sb="0" eb="5">
      <t>ジギョウケイカクショ</t>
    </rPh>
    <phoneticPr fontId="40"/>
  </si>
  <si>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44"/>
  </si>
  <si>
    <t>（指定更新の場合）指定通知書の写し</t>
    <rPh sb="1" eb="3">
      <t>シテイ</t>
    </rPh>
    <rPh sb="3" eb="5">
      <t>コウシン</t>
    </rPh>
    <rPh sb="6" eb="8">
      <t>バアイ</t>
    </rPh>
    <rPh sb="9" eb="11">
      <t>シテイ</t>
    </rPh>
    <rPh sb="11" eb="14">
      <t>ツウチショ</t>
    </rPh>
    <rPh sb="15" eb="16">
      <t>ウツ</t>
    </rPh>
    <phoneticPr fontId="40"/>
  </si>
  <si>
    <t>介護給付費等算定に係る体制等に関する届出書、体制等状況一覧表、関係加算届出</t>
    <phoneticPr fontId="40"/>
  </si>
  <si>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40"/>
  </si>
  <si>
    <t>→</t>
    <phoneticPr fontId="40"/>
  </si>
  <si>
    <t>加算状況に変更あり</t>
  </si>
  <si>
    <t>加算状況に変更なし</t>
  </si>
  <si>
    <t>障害者総合支援法に基づく業務管理体制の整備に関する事項の届出書（未提出の場合又は変更がある場合のみ）</t>
    <phoneticPr fontId="40"/>
  </si>
  <si>
    <t>災害時情報共有システム登録票（未提出の場合又は変更がある場合のみ）</t>
    <rPh sb="0" eb="3">
      <t>サイガイジ</t>
    </rPh>
    <rPh sb="3" eb="5">
      <t>ジョウホウ</t>
    </rPh>
    <rPh sb="5" eb="7">
      <t>キョウユウ</t>
    </rPh>
    <phoneticPr fontId="44"/>
  </si>
  <si>
    <t>メールアドレス登録票（未登録の場合又は変更がある場合のみ）</t>
    <rPh sb="7" eb="10">
      <t>トウロクヒョウ</t>
    </rPh>
    <phoneticPr fontId="40"/>
  </si>
  <si>
    <t>２．基本資料</t>
    <phoneticPr fontId="40"/>
  </si>
  <si>
    <t>○ 過疎・離島地域該当の有無</t>
    <phoneticPr fontId="40"/>
  </si>
  <si>
    <t>有</t>
    <rPh sb="0" eb="1">
      <t>アリ</t>
    </rPh>
    <phoneticPr fontId="40"/>
  </si>
  <si>
    <t>無</t>
    <rPh sb="0" eb="1">
      <t>ム</t>
    </rPh>
    <phoneticPr fontId="40"/>
  </si>
  <si>
    <t>○ 申請利用定員</t>
    <phoneticPr fontId="40"/>
  </si>
  <si>
    <t>人）</t>
    <rPh sb="0" eb="1">
      <t>ヒト</t>
    </rPh>
    <phoneticPr fontId="40"/>
  </si>
  <si>
    <t>※定員10人以上で可</t>
  </si>
  <si>
    <t>○ 前年度の平均利用者数</t>
    <phoneticPr fontId="40"/>
  </si>
  <si>
    <t>※新規事業開始の場合は定員×０．９</t>
    <rPh sb="8" eb="10">
      <t>バアイ</t>
    </rPh>
    <rPh sb="11" eb="13">
      <t>テイイン</t>
    </rPh>
    <phoneticPr fontId="40"/>
  </si>
  <si>
    <t>○ 主たる対象者</t>
    <phoneticPr fontId="40"/>
  </si>
  <si>
    <t>特定無し</t>
  </si>
  <si>
    <t>身体障害者</t>
  </si>
  <si>
    <t>知的障害者</t>
  </si>
  <si>
    <t>精神障害者</t>
  </si>
  <si>
    <t>難病等対象者</t>
    <phoneticPr fontId="40"/>
  </si>
  <si>
    <t>３．人員に関する基準　 　</t>
    <phoneticPr fontId="40"/>
  </si>
  <si>
    <t>管理者　</t>
    <phoneticPr fontId="40"/>
  </si>
  <si>
    <t>専従の者１人。ただし、支障がない場合には当該事業所の他の職務又は他の事業所・施設等の職務に従事することも可。</t>
    <phoneticPr fontId="40"/>
  </si>
  <si>
    <t>○管理者の資格要件（該当するものにチェック）</t>
    <rPh sb="1" eb="4">
      <t>カンリシャ</t>
    </rPh>
    <rPh sb="5" eb="9">
      <t>シカクヨウケン</t>
    </rPh>
    <rPh sb="10" eb="12">
      <t>ガイトウ</t>
    </rPh>
    <phoneticPr fontId="40"/>
  </si>
  <si>
    <t>社会福祉主事の資格を有する者（同等以上として社会福祉士、精神保健福祉士等）</t>
    <rPh sb="15" eb="19">
      <t>ドウトウイジョウ</t>
    </rPh>
    <rPh sb="22" eb="27">
      <t>シャカイフクシシ</t>
    </rPh>
    <rPh sb="28" eb="35">
      <t>セイシンホケンフクシシ</t>
    </rPh>
    <rPh sb="35" eb="36">
      <t>トウ</t>
    </rPh>
    <phoneticPr fontId="40"/>
  </si>
  <si>
    <t>社会福祉事業（社会福祉法第２条に規定する第一種・第二種社会福祉事業）に２年以上従事した者</t>
    <rPh sb="7" eb="12">
      <t>シャカイフクシホウ</t>
    </rPh>
    <rPh sb="12" eb="13">
      <t>ダイ</t>
    </rPh>
    <rPh sb="14" eb="15">
      <t>ジョウ</t>
    </rPh>
    <rPh sb="16" eb="18">
      <t>キテイ</t>
    </rPh>
    <rPh sb="20" eb="23">
      <t>ダイイッシュ</t>
    </rPh>
    <rPh sb="24" eb="26">
      <t>ダイニ</t>
    </rPh>
    <rPh sb="26" eb="27">
      <t>シュ</t>
    </rPh>
    <rPh sb="27" eb="31">
      <t>シャカイフクシ</t>
    </rPh>
    <rPh sb="31" eb="33">
      <t>ジギョウ</t>
    </rPh>
    <phoneticPr fontId="44"/>
  </si>
  <si>
    <t>社会福祉施設長資格認定講習課程を修了した者</t>
    <rPh sb="0" eb="2">
      <t>シャカイ</t>
    </rPh>
    <rPh sb="2" eb="4">
      <t>フクシ</t>
    </rPh>
    <rPh sb="4" eb="6">
      <t>シセツ</t>
    </rPh>
    <rPh sb="6" eb="7">
      <t>チョウ</t>
    </rPh>
    <rPh sb="7" eb="9">
      <t>シカク</t>
    </rPh>
    <rPh sb="9" eb="11">
      <t>ニンテイ</t>
    </rPh>
    <rPh sb="11" eb="13">
      <t>コウシュウ</t>
    </rPh>
    <rPh sb="13" eb="15">
      <t>カテイ</t>
    </rPh>
    <rPh sb="16" eb="18">
      <t>シュウリョウ</t>
    </rPh>
    <rPh sb="20" eb="21">
      <t>モノ</t>
    </rPh>
    <phoneticPr fontId="40"/>
  </si>
  <si>
    <t>サービス管理責任者</t>
    <phoneticPr fontId="40"/>
  </si>
  <si>
    <t>〇配置要件</t>
    <rPh sb="1" eb="3">
      <t>ハイチ</t>
    </rPh>
    <rPh sb="3" eb="5">
      <t>ヨウケン</t>
    </rPh>
    <phoneticPr fontId="40"/>
  </si>
  <si>
    <t>規模に応じて常勤かつ専従の者１人以上</t>
    <phoneticPr fontId="40"/>
  </si>
  <si>
    <t>ア　</t>
    <phoneticPr fontId="40"/>
  </si>
  <si>
    <t>利用者数が６０人以下　　１人以上</t>
    <phoneticPr fontId="40"/>
  </si>
  <si>
    <t>イ</t>
    <phoneticPr fontId="40"/>
  </si>
  <si>
    <t>利用者数が６１人以上　　６０人を超えて４０又はその端数を増すごとに１人増</t>
    <phoneticPr fontId="40"/>
  </si>
  <si>
    <t>○実務経験要件（該当するものにチェック）</t>
    <rPh sb="1" eb="3">
      <t>ジツム</t>
    </rPh>
    <rPh sb="3" eb="5">
      <t>ケイケン</t>
    </rPh>
    <rPh sb="5" eb="7">
      <t>ヨウケン</t>
    </rPh>
    <rPh sb="8" eb="10">
      <t>ガイトウ</t>
    </rPh>
    <phoneticPr fontId="40"/>
  </si>
  <si>
    <t>相談支援業務についての実務経験年数及び社会福祉主事任用資格者等が直接支援業務に従事した実務経験年数が通算して５年以上</t>
    <phoneticPr fontId="40"/>
  </si>
  <si>
    <t>直接支援業務についての実務経験年数が通算して８年以上</t>
    <phoneticPr fontId="40"/>
  </si>
  <si>
    <t>国家資格等による業務に３年以上従事している者で、相談支援業務及び直接支援業務に従事する者は、実務経験年数が３年以上</t>
    <phoneticPr fontId="40"/>
  </si>
  <si>
    <t>○研修等要件（修了した研修にチェック）</t>
    <rPh sb="1" eb="3">
      <t>ケンシュウ</t>
    </rPh>
    <rPh sb="3" eb="4">
      <t>トウ</t>
    </rPh>
    <rPh sb="4" eb="6">
      <t>ヨウケン</t>
    </rPh>
    <rPh sb="7" eb="9">
      <t>シュウリョウ</t>
    </rPh>
    <rPh sb="11" eb="13">
      <t>ケンシュウ</t>
    </rPh>
    <phoneticPr fontId="40"/>
  </si>
  <si>
    <t>相談支援従事者初任者研修（講義部分のみ）</t>
    <rPh sb="7" eb="10">
      <t>ショニンシャ</t>
    </rPh>
    <phoneticPr fontId="44"/>
  </si>
  <si>
    <t>サビ管研修（旧研修または基礎研修）</t>
    <rPh sb="2" eb="5">
      <t>カンケンシュウ</t>
    </rPh>
    <rPh sb="6" eb="7">
      <t>キュウ</t>
    </rPh>
    <rPh sb="7" eb="9">
      <t>ケンシュウ</t>
    </rPh>
    <rPh sb="12" eb="16">
      <t>キソケンシュウ</t>
    </rPh>
    <phoneticPr fontId="44"/>
  </si>
  <si>
    <t>サビ管研修（実践研修）</t>
    <rPh sb="2" eb="5">
      <t>カンケンシュウ</t>
    </rPh>
    <rPh sb="6" eb="10">
      <t>ジッセンケンシュウ</t>
    </rPh>
    <phoneticPr fontId="44"/>
  </si>
  <si>
    <t>サビ管研修（更新研修）</t>
    <rPh sb="2" eb="5">
      <t>カンケンシュウ</t>
    </rPh>
    <rPh sb="6" eb="10">
      <t>コウシンケンシュウ</t>
    </rPh>
    <phoneticPr fontId="44"/>
  </si>
  <si>
    <t>サービス提供職員</t>
    <phoneticPr fontId="40"/>
  </si>
  <si>
    <t>①　職業指導員及び生活支援員</t>
    <phoneticPr fontId="40"/>
  </si>
  <si>
    <t>○常勤換算方法による従業員の配置総数</t>
  </si>
  <si>
    <t>(</t>
    <phoneticPr fontId="40"/>
  </si>
  <si>
    <t>人</t>
    <rPh sb="0" eb="1">
      <t>ヒト</t>
    </rPh>
    <phoneticPr fontId="40"/>
  </si>
  <si>
    <t>利用者の数を６で除した数以上であること</t>
    <phoneticPr fontId="40"/>
  </si>
  <si>
    <t>〇</t>
    <phoneticPr fontId="40"/>
  </si>
  <si>
    <t>あん摩マッサージ指圧師、はり師、きゅう師養成施設「認定就労移行支援事業所」という）の場合</t>
    <phoneticPr fontId="40"/>
  </si>
  <si>
    <t>利用者の数を１０で除した数以上であること</t>
    <phoneticPr fontId="40"/>
  </si>
  <si>
    <t>○職種ごとの必要数</t>
    <phoneticPr fontId="40"/>
  </si>
  <si>
    <t>・職業指導員　　１人以上</t>
    <phoneticPr fontId="40"/>
  </si>
  <si>
    <t>常勤</t>
    <rPh sb="0" eb="2">
      <t>ジョウキン</t>
    </rPh>
    <phoneticPr fontId="40"/>
  </si>
  <si>
    <t>・</t>
    <phoneticPr fontId="40"/>
  </si>
  <si>
    <t>非常勤</t>
    <rPh sb="0" eb="3">
      <t>ヒジョウキン</t>
    </rPh>
    <phoneticPr fontId="40"/>
  </si>
  <si>
    <t>・生活支援員　　　１人以上</t>
    <phoneticPr fontId="40"/>
  </si>
  <si>
    <t>※職業指導員及び生活支援員のうち、いずれか１人以上は常勤</t>
    <phoneticPr fontId="40"/>
  </si>
  <si>
    <t>②　就労支援員</t>
    <phoneticPr fontId="40"/>
  </si>
  <si>
    <t>利用者の数を１５で除した数以上であること</t>
    <phoneticPr fontId="40"/>
  </si>
  <si>
    <t>４．設備に関する基準　 　　　</t>
    <phoneticPr fontId="40"/>
  </si>
  <si>
    <r>
      <t>防災関係に係る構造設備　　</t>
    </r>
    <r>
      <rPr>
        <sz val="10.5"/>
        <rFont val="UD デジタル 教科書体 NK-R"/>
        <family val="1"/>
        <charset val="128"/>
      </rPr>
      <t>（次の２つのうちいずれかをみたすこと）</t>
    </r>
    <phoneticPr fontId="40"/>
  </si>
  <si>
    <t>（※必要に応じて、構造設備が確認できる図面や写真を求める）</t>
  </si>
  <si>
    <t>・耐火建築物又は準耐火建築物であること（鉄筋コンクリート等）</t>
    <phoneticPr fontId="44"/>
  </si>
  <si>
    <t>・次のいずれかをみたすもの</t>
  </si>
  <si>
    <t>ⅰ）</t>
    <phoneticPr fontId="40"/>
  </si>
  <si>
    <t>スプリンクラー設備の設置、内装等に難燃性の材料を使用、防火区画の設置等により、初期消火及び延焼の抑制に配慮した構造であること</t>
  </si>
  <si>
    <t>ⅱ）</t>
    <phoneticPr fontId="40"/>
  </si>
  <si>
    <t>非常警報設備の設置等により、火災の早期発見・通報の体制が整備されており、円滑な消火活動が可能であること</t>
  </si>
  <si>
    <t>ⅲ）</t>
    <phoneticPr fontId="40"/>
  </si>
  <si>
    <t>避難口の増設や十分な幅を有する避難路の確保等により、円滑な避難が可能な構造であり、かつ、避難訓練を頻繁に実施すること、配置人員を増員すること等により火災の際の円滑な避難が可能であること</t>
  </si>
  <si>
    <t>就労移行支援事業所に設ける設備</t>
  </si>
  <si>
    <t>利用者の支援に支障がない場合には、兼用可</t>
  </si>
  <si>
    <t>ア　　　</t>
    <phoneticPr fontId="40"/>
  </si>
  <si>
    <t>訓練・作業室</t>
    <phoneticPr fontId="40"/>
  </si>
  <si>
    <t>支障のない広さ及び必要な機械器具等を備えていること</t>
    <phoneticPr fontId="40"/>
  </si>
  <si>
    <t>※サービスの提供に支障がない場合は、設けなくてもよい</t>
    <phoneticPr fontId="40"/>
  </si>
  <si>
    <t>イ　　　</t>
    <phoneticPr fontId="40"/>
  </si>
  <si>
    <t>相談室</t>
    <phoneticPr fontId="40"/>
  </si>
  <si>
    <t>室内における談話の漏洩を防ぐための間仕切り等を設けること</t>
    <phoneticPr fontId="40"/>
  </si>
  <si>
    <t>ウ　　　</t>
    <phoneticPr fontId="40"/>
  </si>
  <si>
    <t>洗面所</t>
    <phoneticPr fontId="40"/>
  </si>
  <si>
    <t>利用者の特性に応じたものであること</t>
    <phoneticPr fontId="40"/>
  </si>
  <si>
    <t>エ　　　</t>
    <phoneticPr fontId="40"/>
  </si>
  <si>
    <t>便所</t>
    <rPh sb="0" eb="2">
      <t>ベンジョ</t>
    </rPh>
    <phoneticPr fontId="40"/>
  </si>
  <si>
    <t>オ　</t>
    <phoneticPr fontId="40"/>
  </si>
  <si>
    <t>多目的室その他運営上必要な設備</t>
    <phoneticPr fontId="40"/>
  </si>
  <si>
    <t>５．運営に関する基準　 　　　　</t>
    <phoneticPr fontId="40"/>
  </si>
  <si>
    <t>運営規程</t>
  </si>
  <si>
    <t>①　事業の目的及び運営の方針</t>
  </si>
  <si>
    <t>②　従業者の職種、員数及び職務の内容</t>
  </si>
  <si>
    <t>③　営業日及び営業時間</t>
  </si>
  <si>
    <t>④　利用定員</t>
    <phoneticPr fontId="40"/>
  </si>
  <si>
    <t>⑤　指定就労移行支援の内容及び支給決定障害者から受領する費用の額</t>
  </si>
  <si>
    <t>イ　指定就労移行支援の内容</t>
  </si>
  <si>
    <t>ロ　利用料</t>
    <phoneticPr fontId="40"/>
  </si>
  <si>
    <t>ハ　その他の費用（支払を受ける場合にのみ規定する）</t>
  </si>
  <si>
    <t>・食事の提供に要する費用</t>
  </si>
  <si>
    <t>・日用品費</t>
  </si>
  <si>
    <t>・その他、利用者に負担させることが適当と認められるもの</t>
  </si>
  <si>
    <t>⑥　通常の事業の実施地域</t>
  </si>
  <si>
    <t>⑦　サービスの利用に当たっての留意事項</t>
  </si>
  <si>
    <t>⑧　緊急時等における対応方法</t>
  </si>
  <si>
    <t>⑨　非常災害対策</t>
  </si>
  <si>
    <t>⑩　事業の主たる対象とする障害の種類を定めた場合にはその種類</t>
  </si>
  <si>
    <t>⑪　虐待の防止のための措置に関する事項</t>
  </si>
  <si>
    <t>ロ</t>
    <phoneticPr fontId="40"/>
  </si>
  <si>
    <t>成年後見制度の利用促進</t>
    <rPh sb="0" eb="4">
      <t>セイネンコウケン</t>
    </rPh>
    <rPh sb="4" eb="6">
      <t>セイド</t>
    </rPh>
    <rPh sb="7" eb="11">
      <t>リヨウソクシン</t>
    </rPh>
    <phoneticPr fontId="40"/>
  </si>
  <si>
    <t>ハ</t>
    <phoneticPr fontId="40"/>
  </si>
  <si>
    <t>苦情解決体制の整備</t>
    <rPh sb="0" eb="4">
      <t>クジョウカイケツ</t>
    </rPh>
    <rPh sb="4" eb="6">
      <t>タイセイ</t>
    </rPh>
    <rPh sb="7" eb="9">
      <t>セイビ</t>
    </rPh>
    <phoneticPr fontId="40"/>
  </si>
  <si>
    <t>二</t>
    <rPh sb="0" eb="1">
      <t>ニ</t>
    </rPh>
    <phoneticPr fontId="40"/>
  </si>
  <si>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40"/>
  </si>
  <si>
    <t>ホ</t>
    <phoneticPr fontId="40"/>
  </si>
  <si>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40"/>
  </si>
  <si>
    <t>⑫　その他運営に関する重要事項（研修の機会の確保、守秘義務につ
いて等々）</t>
    <phoneticPr fontId="40"/>
  </si>
  <si>
    <t>○運営規定に定めておくことが必須条件ではないもの（規定しておくことを推奨）</t>
    <phoneticPr fontId="40"/>
  </si>
  <si>
    <t>身体拘束等の適正化に係る事項</t>
    <rPh sb="10" eb="11">
      <t>カカ</t>
    </rPh>
    <rPh sb="12" eb="14">
      <t>ジコウ</t>
    </rPh>
    <phoneticPr fontId="40"/>
  </si>
  <si>
    <t>苦情処理体制　（苦情を受け付けるための窓口の設置等）</t>
  </si>
  <si>
    <t>・苦情受付担当者</t>
  </si>
  <si>
    <t>（　</t>
  </si>
  <si>
    <t>　）</t>
  </si>
  <si>
    <t>※氏名を記入</t>
  </si>
  <si>
    <t>・苦情解決責任者</t>
  </si>
  <si>
    <t>・第三者委員</t>
  </si>
  <si>
    <t>※「苦情受付担当者」と「苦情解決責任者」は牽制機能を働かせるためにも別人物とすること。</t>
  </si>
  <si>
    <t>協力医療機関の設置</t>
    <rPh sb="0" eb="4">
      <t>キョウリョクイリョウ</t>
    </rPh>
    <rPh sb="4" eb="6">
      <t>キカン</t>
    </rPh>
    <rPh sb="7" eb="9">
      <t>セッチ</t>
    </rPh>
    <phoneticPr fontId="40"/>
  </si>
  <si>
    <t>障害福祉サービス等情報公表システム（ワムネット）への登録</t>
    <rPh sb="0" eb="4">
      <t>ショウガイフクシ</t>
    </rPh>
    <rPh sb="8" eb="9">
      <t>トウ</t>
    </rPh>
    <rPh sb="9" eb="11">
      <t>ジョウホウ</t>
    </rPh>
    <rPh sb="11" eb="13">
      <t>コウヒョウ</t>
    </rPh>
    <rPh sb="26" eb="28">
      <t>トウロク</t>
    </rPh>
    <phoneticPr fontId="44"/>
  </si>
  <si>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44"/>
  </si>
  <si>
    <t>※未申請の場合、減算</t>
    <rPh sb="1" eb="2">
      <t>ミ</t>
    </rPh>
    <rPh sb="2" eb="4">
      <t>シンセイ</t>
    </rPh>
    <rPh sb="5" eb="7">
      <t>バアイ</t>
    </rPh>
    <rPh sb="8" eb="10">
      <t>ゲンサン</t>
    </rPh>
    <phoneticPr fontId="44"/>
  </si>
  <si>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44"/>
  </si>
  <si>
    <t>※上記以外の場合、減算</t>
    <rPh sb="1" eb="3">
      <t>ジョウキ</t>
    </rPh>
    <rPh sb="3" eb="5">
      <t>イガイ</t>
    </rPh>
    <rPh sb="6" eb="8">
      <t>バアイ</t>
    </rPh>
    <rPh sb="9" eb="11">
      <t>ゲンサン</t>
    </rPh>
    <phoneticPr fontId="44"/>
  </si>
  <si>
    <t>就労移行支援</t>
    <rPh sb="0" eb="2">
      <t>シュウロウ</t>
    </rPh>
    <rPh sb="2" eb="4">
      <t>イコウ</t>
    </rPh>
    <rPh sb="4" eb="6">
      <t>シエン</t>
    </rPh>
    <phoneticPr fontId="6"/>
  </si>
  <si>
    <t>年</t>
    <rPh sb="0" eb="1">
      <t>ネン</t>
    </rPh>
    <phoneticPr fontId="6"/>
  </si>
  <si>
    <t>月</t>
    <rPh sb="0" eb="1">
      <t>ゲツ</t>
    </rPh>
    <phoneticPr fontId="6"/>
  </si>
  <si>
    <t>管理者</t>
    <rPh sb="0" eb="3">
      <t>カンリシャ</t>
    </rPh>
    <phoneticPr fontId="65"/>
  </si>
  <si>
    <t>サービス管理責任者</t>
    <rPh sb="4" eb="6">
      <t>カンリ</t>
    </rPh>
    <rPh sb="6" eb="9">
      <t>セキニンシャ</t>
    </rPh>
    <phoneticPr fontId="65"/>
  </si>
  <si>
    <t>兼務</t>
    <rPh sb="0" eb="2">
      <t>ケンム</t>
    </rPh>
    <phoneticPr fontId="6"/>
  </si>
  <si>
    <t>認定指定就労移行支援</t>
    <rPh sb="0" eb="2">
      <t>ニンテイ</t>
    </rPh>
    <rPh sb="2" eb="4">
      <t>シテイ</t>
    </rPh>
    <rPh sb="4" eb="6">
      <t>シュウロウ</t>
    </rPh>
    <rPh sb="6" eb="8">
      <t>イコウ</t>
    </rPh>
    <rPh sb="8" eb="10">
      <t>シエン</t>
    </rPh>
    <phoneticPr fontId="6"/>
  </si>
  <si>
    <t>就労継続支援Ａ型・Ｂ型</t>
    <rPh sb="0" eb="2">
      <t>シュウロウ</t>
    </rPh>
    <rPh sb="2" eb="4">
      <t>ケイゾク</t>
    </rPh>
    <rPh sb="4" eb="6">
      <t>シエン</t>
    </rPh>
    <rPh sb="7" eb="8">
      <t>ガタ</t>
    </rPh>
    <rPh sb="10" eb="11">
      <t>ガタ</t>
    </rPh>
    <phoneticPr fontId="6"/>
  </si>
  <si>
    <t>職業指導員</t>
    <rPh sb="0" eb="5">
      <t>ショクギョウシドウイン</t>
    </rPh>
    <phoneticPr fontId="65"/>
  </si>
  <si>
    <t>生活支援員</t>
    <rPh sb="0" eb="2">
      <t>セイカツ</t>
    </rPh>
    <rPh sb="2" eb="5">
      <t>シエンイン</t>
    </rPh>
    <phoneticPr fontId="65"/>
  </si>
  <si>
    <t>就労定着支援</t>
    <rPh sb="0" eb="2">
      <t>シュウロウ</t>
    </rPh>
    <rPh sb="2" eb="4">
      <t>テイチャク</t>
    </rPh>
    <rPh sb="4" eb="6">
      <t>シエン</t>
    </rPh>
    <phoneticPr fontId="6"/>
  </si>
  <si>
    <t>（新規指定の場合）処遇改善加算を取得する場合は、算定開始月の前々月の末日までに処遇改善計画書を提出すること</t>
    <rPh sb="1" eb="3">
      <t>シンキ</t>
    </rPh>
    <rPh sb="3" eb="5">
      <t>シテイ</t>
    </rPh>
    <rPh sb="6" eb="8">
      <t>バアイ</t>
    </rPh>
    <rPh sb="9" eb="11">
      <t>ショグウ</t>
    </rPh>
    <rPh sb="11" eb="13">
      <t>カイゼン</t>
    </rPh>
    <rPh sb="13" eb="15">
      <t>カサン</t>
    </rPh>
    <rPh sb="16" eb="18">
      <t>シュトク</t>
    </rPh>
    <rPh sb="20" eb="22">
      <t>バアイ</t>
    </rPh>
    <rPh sb="24" eb="26">
      <t>サンテイ</t>
    </rPh>
    <rPh sb="26" eb="28">
      <t>カイシ</t>
    </rPh>
    <rPh sb="28" eb="29">
      <t>ツキ</t>
    </rPh>
    <rPh sb="30" eb="33">
      <t>ゼンゼンゲツ</t>
    </rPh>
    <rPh sb="34" eb="36">
      <t>マツジツ</t>
    </rPh>
    <rPh sb="39" eb="41">
      <t>ショグウ</t>
    </rPh>
    <rPh sb="41" eb="43">
      <t>カイゼン</t>
    </rPh>
    <rPh sb="43" eb="46">
      <t>ケイカクショ</t>
    </rPh>
    <rPh sb="47" eb="49">
      <t>テイシュツ</t>
    </rPh>
    <phoneticPr fontId="44"/>
  </si>
  <si>
    <t>職業指導員</t>
    <rPh sb="0" eb="4">
      <t>ショクギョウシドウ</t>
    </rPh>
    <rPh sb="4" eb="5">
      <t>イン</t>
    </rPh>
    <phoneticPr fontId="65"/>
  </si>
  <si>
    <t>！申請するサービス類型を選択してください</t>
    <rPh sb="1" eb="3">
      <t>シンセイ</t>
    </rPh>
    <rPh sb="9" eb="11">
      <t>ルイケイ</t>
    </rPh>
    <rPh sb="12" eb="14">
      <t>センタク</t>
    </rPh>
    <phoneticPr fontId="65"/>
  </si>
  <si>
    <t>職種①</t>
    <rPh sb="0" eb="2">
      <t>ショクシュ</t>
    </rPh>
    <phoneticPr fontId="65"/>
  </si>
  <si>
    <t>職種②</t>
    <rPh sb="0" eb="2">
      <t>ショクシュ</t>
    </rPh>
    <phoneticPr fontId="65"/>
  </si>
  <si>
    <t>職種③</t>
    <rPh sb="0" eb="2">
      <t>ショクシュ</t>
    </rPh>
    <phoneticPr fontId="65"/>
  </si>
  <si>
    <t>職種④</t>
    <rPh sb="0" eb="2">
      <t>ショクシュ</t>
    </rPh>
    <phoneticPr fontId="65"/>
  </si>
  <si>
    <t>職種⑤</t>
    <rPh sb="0" eb="2">
      <t>ショクシュ</t>
    </rPh>
    <phoneticPr fontId="65"/>
  </si>
  <si>
    <t>職種⑥</t>
    <rPh sb="0" eb="2">
      <t>ショクシュ</t>
    </rPh>
    <phoneticPr fontId="65"/>
  </si>
  <si>
    <t>職種⑦</t>
    <rPh sb="0" eb="2">
      <t>ショクシュ</t>
    </rPh>
    <phoneticPr fontId="65"/>
  </si>
  <si>
    <t>職種⑧</t>
    <rPh sb="0" eb="2">
      <t>ショクシュ</t>
    </rPh>
    <phoneticPr fontId="65"/>
  </si>
  <si>
    <t>職種⑨</t>
    <phoneticPr fontId="65"/>
  </si>
  <si>
    <t>職種⑩</t>
    <phoneticPr fontId="65"/>
  </si>
  <si>
    <t>居宅介護</t>
    <phoneticPr fontId="6"/>
  </si>
  <si>
    <t>サービス提供責任者</t>
    <rPh sb="4" eb="6">
      <t>テイキョウ</t>
    </rPh>
    <rPh sb="6" eb="9">
      <t>セキニンシャ</t>
    </rPh>
    <phoneticPr fontId="65"/>
  </si>
  <si>
    <t>従業者</t>
    <rPh sb="0" eb="3">
      <t>ジュウギョウシャ</t>
    </rPh>
    <phoneticPr fontId="65"/>
  </si>
  <si>
    <t>重度訪問介護</t>
    <rPh sb="0" eb="2">
      <t>ジュウド</t>
    </rPh>
    <rPh sb="2" eb="4">
      <t>ホウモン</t>
    </rPh>
    <rPh sb="4" eb="6">
      <t>カイゴ</t>
    </rPh>
    <phoneticPr fontId="65"/>
  </si>
  <si>
    <t>同行援護</t>
    <rPh sb="0" eb="2">
      <t>ドウコウ</t>
    </rPh>
    <rPh sb="2" eb="4">
      <t>エンゴ</t>
    </rPh>
    <phoneticPr fontId="65"/>
  </si>
  <si>
    <t>行動援護</t>
    <rPh sb="0" eb="4">
      <t>コウドウエンゴ</t>
    </rPh>
    <phoneticPr fontId="65"/>
  </si>
  <si>
    <t>療養介護</t>
    <rPh sb="0" eb="2">
      <t>リョウヨウ</t>
    </rPh>
    <rPh sb="2" eb="4">
      <t>カイゴ</t>
    </rPh>
    <phoneticPr fontId="6"/>
  </si>
  <si>
    <t>医師</t>
    <rPh sb="0" eb="2">
      <t>イシ</t>
    </rPh>
    <phoneticPr fontId="65"/>
  </si>
  <si>
    <t>看護職員</t>
    <rPh sb="0" eb="4">
      <t>カンゴショクイン</t>
    </rPh>
    <phoneticPr fontId="65"/>
  </si>
  <si>
    <t>生活支援員</t>
    <rPh sb="0" eb="5">
      <t>セイカツシエンイン</t>
    </rPh>
    <phoneticPr fontId="65"/>
  </si>
  <si>
    <t>理学療法士</t>
    <rPh sb="0" eb="5">
      <t>リガクリョウホウシ</t>
    </rPh>
    <phoneticPr fontId="65"/>
  </si>
  <si>
    <t>作業療法士</t>
    <rPh sb="0" eb="5">
      <t>サギョウリョウホウシ</t>
    </rPh>
    <phoneticPr fontId="65"/>
  </si>
  <si>
    <t>言語聴覚士</t>
    <rPh sb="0" eb="2">
      <t>ゲンゴ</t>
    </rPh>
    <rPh sb="2" eb="5">
      <t>チョウカクシ</t>
    </rPh>
    <phoneticPr fontId="65"/>
  </si>
  <si>
    <t>その他職員</t>
    <rPh sb="2" eb="3">
      <t>タ</t>
    </rPh>
    <rPh sb="3" eb="5">
      <t>ショクイン</t>
    </rPh>
    <phoneticPr fontId="65"/>
  </si>
  <si>
    <t>短期入所・併設型</t>
    <rPh sb="0" eb="2">
      <t>タンキ</t>
    </rPh>
    <rPh sb="2" eb="4">
      <t>ニュウショ</t>
    </rPh>
    <rPh sb="5" eb="8">
      <t>ヘイセツガタ</t>
    </rPh>
    <phoneticPr fontId="6"/>
  </si>
  <si>
    <t>短期入所・空床利用型</t>
    <rPh sb="0" eb="2">
      <t>タンキ</t>
    </rPh>
    <rPh sb="2" eb="4">
      <t>ニュウショ</t>
    </rPh>
    <rPh sb="5" eb="7">
      <t>クウショウ</t>
    </rPh>
    <rPh sb="7" eb="10">
      <t>リヨウガタ</t>
    </rPh>
    <phoneticPr fontId="6"/>
  </si>
  <si>
    <t>短期入所・単独型</t>
    <rPh sb="0" eb="2">
      <t>タンキ</t>
    </rPh>
    <rPh sb="2" eb="4">
      <t>ニュウショ</t>
    </rPh>
    <rPh sb="5" eb="8">
      <t>タンドクガタ</t>
    </rPh>
    <phoneticPr fontId="6"/>
  </si>
  <si>
    <t>重度障害者等包括支援</t>
    <rPh sb="0" eb="2">
      <t>ジュウド</t>
    </rPh>
    <rPh sb="2" eb="5">
      <t>ショウガイシャ</t>
    </rPh>
    <rPh sb="5" eb="6">
      <t>ナド</t>
    </rPh>
    <rPh sb="6" eb="8">
      <t>ホウカツ</t>
    </rPh>
    <rPh sb="8" eb="10">
      <t>シエン</t>
    </rPh>
    <phoneticPr fontId="6"/>
  </si>
  <si>
    <t>共同生活援助・介護サービス包括型</t>
    <rPh sb="0" eb="2">
      <t>キョウドウ</t>
    </rPh>
    <rPh sb="2" eb="4">
      <t>セイカツ</t>
    </rPh>
    <rPh sb="4" eb="6">
      <t>エンジョ</t>
    </rPh>
    <phoneticPr fontId="6"/>
  </si>
  <si>
    <t>世話人</t>
    <rPh sb="0" eb="3">
      <t>セワニン</t>
    </rPh>
    <phoneticPr fontId="65"/>
  </si>
  <si>
    <t>共同生活援助・外部サービス利用型</t>
    <rPh sb="0" eb="2">
      <t>キョウドウ</t>
    </rPh>
    <rPh sb="2" eb="4">
      <t>セイカツ</t>
    </rPh>
    <rPh sb="4" eb="6">
      <t>エンジョ</t>
    </rPh>
    <phoneticPr fontId="6"/>
  </si>
  <si>
    <t>共同生活援助・日中サービス支援型</t>
    <rPh sb="0" eb="2">
      <t>キョウドウ</t>
    </rPh>
    <rPh sb="2" eb="4">
      <t>セイカツ</t>
    </rPh>
    <rPh sb="4" eb="6">
      <t>エンジョ</t>
    </rPh>
    <phoneticPr fontId="6"/>
  </si>
  <si>
    <t>夜間支援従事者</t>
    <rPh sb="0" eb="7">
      <t>ヤカンシエンジュウジシャ</t>
    </rPh>
    <phoneticPr fontId="65"/>
  </si>
  <si>
    <t>障害者支援施設</t>
    <rPh sb="0" eb="3">
      <t>ショウガイシャ</t>
    </rPh>
    <rPh sb="3" eb="5">
      <t>シエン</t>
    </rPh>
    <rPh sb="5" eb="7">
      <t>シセツ</t>
    </rPh>
    <phoneticPr fontId="6"/>
  </si>
  <si>
    <t>就労支援員</t>
    <rPh sb="0" eb="2">
      <t>シュウロウ</t>
    </rPh>
    <rPh sb="2" eb="5">
      <t>シエンイン</t>
    </rPh>
    <phoneticPr fontId="65"/>
  </si>
  <si>
    <t>職業指導員</t>
    <rPh sb="0" eb="2">
      <t>ショクギョウ</t>
    </rPh>
    <rPh sb="2" eb="4">
      <t>シドウ</t>
    </rPh>
    <rPh sb="4" eb="5">
      <t>イン</t>
    </rPh>
    <phoneticPr fontId="65"/>
  </si>
  <si>
    <t>機能訓練</t>
    <rPh sb="0" eb="2">
      <t>キノウ</t>
    </rPh>
    <rPh sb="2" eb="4">
      <t>クンレン</t>
    </rPh>
    <phoneticPr fontId="6"/>
  </si>
  <si>
    <t>生活訓練</t>
    <rPh sb="0" eb="2">
      <t>セイカツ</t>
    </rPh>
    <rPh sb="2" eb="4">
      <t>クンレン</t>
    </rPh>
    <phoneticPr fontId="6"/>
  </si>
  <si>
    <t>地域移行支援員</t>
    <rPh sb="0" eb="4">
      <t>チイキイコウ</t>
    </rPh>
    <rPh sb="4" eb="7">
      <t>シエンイン</t>
    </rPh>
    <phoneticPr fontId="65"/>
  </si>
  <si>
    <t>就労支援員</t>
    <rPh sb="0" eb="5">
      <t>シュウロウシエンイン</t>
    </rPh>
    <phoneticPr fontId="65"/>
  </si>
  <si>
    <t>一般相談支援事業</t>
    <rPh sb="2" eb="4">
      <t>ソウダン</t>
    </rPh>
    <rPh sb="4" eb="6">
      <t>シエン</t>
    </rPh>
    <rPh sb="6" eb="8">
      <t>ジギョウ</t>
    </rPh>
    <phoneticPr fontId="6"/>
  </si>
  <si>
    <t>就労定着支援員</t>
    <rPh sb="0" eb="2">
      <t>シュウロウ</t>
    </rPh>
    <rPh sb="2" eb="7">
      <t>テイチャクシエンイン</t>
    </rPh>
    <phoneticPr fontId="65"/>
  </si>
  <si>
    <t>自立生活援助</t>
    <rPh sb="0" eb="2">
      <t>ジリツ</t>
    </rPh>
    <rPh sb="2" eb="4">
      <t>セイカツ</t>
    </rPh>
    <rPh sb="4" eb="6">
      <t>エンジョ</t>
    </rPh>
    <phoneticPr fontId="6"/>
  </si>
  <si>
    <t>地域生活支援員</t>
    <rPh sb="0" eb="7">
      <t>チイキセイカツシエンイン</t>
    </rPh>
    <phoneticPr fontId="65"/>
  </si>
  <si>
    <t>特定相談支援・障害児相談支援</t>
    <rPh sb="0" eb="2">
      <t>トクテイ</t>
    </rPh>
    <rPh sb="2" eb="4">
      <t>ソウダン</t>
    </rPh>
    <rPh sb="4" eb="6">
      <t>シエン</t>
    </rPh>
    <rPh sb="7" eb="10">
      <t>ショウガイジ</t>
    </rPh>
    <rPh sb="10" eb="12">
      <t>ソウダン</t>
    </rPh>
    <rPh sb="12" eb="14">
      <t>シエン</t>
    </rPh>
    <phoneticPr fontId="63"/>
  </si>
  <si>
    <t>相談支援専門員</t>
    <rPh sb="0" eb="7">
      <t>ソウダンシエンセンモンイン</t>
    </rPh>
    <phoneticPr fontId="65"/>
  </si>
  <si>
    <t>相談支援員</t>
    <rPh sb="0" eb="2">
      <t>ソウダン</t>
    </rPh>
    <rPh sb="2" eb="5">
      <t>シエンイン</t>
    </rPh>
    <phoneticPr fontId="65"/>
  </si>
  <si>
    <t>児童発達支援・放課後等デイサービス</t>
    <rPh sb="0" eb="2">
      <t>ジドウ</t>
    </rPh>
    <rPh sb="2" eb="4">
      <t>ハッタツ</t>
    </rPh>
    <rPh sb="4" eb="6">
      <t>シエン</t>
    </rPh>
    <rPh sb="7" eb="11">
      <t>ホウカゴトウ</t>
    </rPh>
    <phoneticPr fontId="63"/>
  </si>
  <si>
    <t>児童発達支援管理責任者</t>
    <rPh sb="0" eb="2">
      <t>ジドウ</t>
    </rPh>
    <rPh sb="2" eb="6">
      <t>ハッタツシエン</t>
    </rPh>
    <rPh sb="6" eb="8">
      <t>カンリ</t>
    </rPh>
    <rPh sb="8" eb="11">
      <t>セキニンシャ</t>
    </rPh>
    <phoneticPr fontId="65"/>
  </si>
  <si>
    <t>児童指導員</t>
    <rPh sb="0" eb="2">
      <t>ジドウ</t>
    </rPh>
    <rPh sb="2" eb="5">
      <t>シドウイン</t>
    </rPh>
    <phoneticPr fontId="65"/>
  </si>
  <si>
    <t>保育士</t>
    <rPh sb="0" eb="3">
      <t>ホイクシ</t>
    </rPh>
    <phoneticPr fontId="65"/>
  </si>
  <si>
    <t>機能訓練担当職員</t>
    <rPh sb="0" eb="4">
      <t>キノウクンレン</t>
    </rPh>
    <rPh sb="4" eb="6">
      <t>タントウ</t>
    </rPh>
    <rPh sb="6" eb="8">
      <t>ショクイン</t>
    </rPh>
    <phoneticPr fontId="65"/>
  </si>
  <si>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5"/>
  </si>
  <si>
    <t>嘱託医</t>
    <rPh sb="0" eb="2">
      <t>ショクタク</t>
    </rPh>
    <phoneticPr fontId="65"/>
  </si>
  <si>
    <t>児童発達支援・児童発達支援センターであるもの</t>
    <rPh sb="0" eb="6">
      <t>ジドウハッタツシエン</t>
    </rPh>
    <rPh sb="7" eb="11">
      <t>ジドウハッタツ</t>
    </rPh>
    <rPh sb="11" eb="13">
      <t>シエン</t>
    </rPh>
    <phoneticPr fontId="65"/>
  </si>
  <si>
    <t>栄養士</t>
    <rPh sb="0" eb="3">
      <t>エイヨウシ</t>
    </rPh>
    <phoneticPr fontId="65"/>
  </si>
  <si>
    <t>調理員</t>
    <rPh sb="0" eb="3">
      <t>チョウリイン</t>
    </rPh>
    <phoneticPr fontId="65"/>
  </si>
  <si>
    <t>保育所等訪問支援</t>
    <rPh sb="0" eb="3">
      <t>ホイクショ</t>
    </rPh>
    <rPh sb="3" eb="4">
      <t>トウ</t>
    </rPh>
    <rPh sb="4" eb="6">
      <t>ホウモン</t>
    </rPh>
    <rPh sb="6" eb="8">
      <t>シエン</t>
    </rPh>
    <phoneticPr fontId="63"/>
  </si>
  <si>
    <t>訪問支援員</t>
    <rPh sb="0" eb="2">
      <t>ホウモン</t>
    </rPh>
    <rPh sb="2" eb="5">
      <t>シエンイン</t>
    </rPh>
    <phoneticPr fontId="65"/>
  </si>
  <si>
    <t>居宅訪問型児童発達支援</t>
    <rPh sb="0" eb="2">
      <t>キョタク</t>
    </rPh>
    <rPh sb="2" eb="4">
      <t>ホウモン</t>
    </rPh>
    <rPh sb="4" eb="5">
      <t>ガタ</t>
    </rPh>
    <rPh sb="5" eb="7">
      <t>ジドウ</t>
    </rPh>
    <rPh sb="7" eb="9">
      <t>ハッタツ</t>
    </rPh>
    <rPh sb="9" eb="11">
      <t>シエン</t>
    </rPh>
    <phoneticPr fontId="63"/>
  </si>
  <si>
    <t>福祉型障害児入所施設</t>
    <rPh sb="0" eb="3">
      <t>フクシガタ</t>
    </rPh>
    <rPh sb="3" eb="6">
      <t>ショウガイジ</t>
    </rPh>
    <rPh sb="6" eb="8">
      <t>ニュウショ</t>
    </rPh>
    <rPh sb="8" eb="10">
      <t>シセツ</t>
    </rPh>
    <phoneticPr fontId="63"/>
  </si>
  <si>
    <t>心理担当職員</t>
    <rPh sb="0" eb="6">
      <t>シンリタントウショクイン</t>
    </rPh>
    <phoneticPr fontId="65"/>
  </si>
  <si>
    <t>医療型障害児入所施設</t>
    <rPh sb="0" eb="2">
      <t>イリョウ</t>
    </rPh>
    <rPh sb="2" eb="3">
      <t>ガタ</t>
    </rPh>
    <rPh sb="3" eb="6">
      <t>ショウガイジ</t>
    </rPh>
    <rPh sb="6" eb="8">
      <t>ニュウショ</t>
    </rPh>
    <rPh sb="8" eb="10">
      <t>シセツ</t>
    </rPh>
    <phoneticPr fontId="63"/>
  </si>
  <si>
    <t>理学療法士又は作業療法士</t>
    <rPh sb="0" eb="5">
      <t>リガクリョウホウシ</t>
    </rPh>
    <rPh sb="5" eb="6">
      <t>マタ</t>
    </rPh>
    <rPh sb="7" eb="12">
      <t>サギョウリョウホウシ</t>
    </rPh>
    <phoneticPr fontId="65"/>
  </si>
  <si>
    <t>○…必ず提出が必要なもの
■…該当する場合のみ必要なもの
　※多機能型事業所の場合で必要な書類が重複する場合は、添付は１部で構いません。</t>
    <rPh sb="2" eb="3">
      <t>カナラ</t>
    </rPh>
    <rPh sb="4" eb="6">
      <t>テイシュツ</t>
    </rPh>
    <rPh sb="7" eb="9">
      <t>ヒツヨウ</t>
    </rPh>
    <rPh sb="15" eb="17">
      <t>ガイトウ</t>
    </rPh>
    <rPh sb="19" eb="21">
      <t>バアイ</t>
    </rPh>
    <rPh sb="23" eb="25">
      <t>ヒツヨウ</t>
    </rPh>
    <rPh sb="32" eb="36">
      <t>タキノウガタ</t>
    </rPh>
    <rPh sb="36" eb="39">
      <t>ジギョウショ</t>
    </rPh>
    <rPh sb="40" eb="42">
      <t>バアイ</t>
    </rPh>
    <rPh sb="43" eb="45">
      <t>ヒツヨウ</t>
    </rPh>
    <rPh sb="46" eb="48">
      <t>ショルイ</t>
    </rPh>
    <rPh sb="49" eb="51">
      <t>ジュウフク</t>
    </rPh>
    <rPh sb="53" eb="55">
      <t>バアイ</t>
    </rPh>
    <rPh sb="57" eb="59">
      <t>テンプ</t>
    </rPh>
    <rPh sb="61" eb="62">
      <t>ブ</t>
    </rPh>
    <rPh sb="63" eb="64">
      <t>カマ</t>
    </rPh>
    <phoneticPr fontId="40"/>
  </si>
  <si>
    <t>就労移行支援</t>
    <rPh sb="0" eb="2">
      <t>シュウロウ</t>
    </rPh>
    <rPh sb="2" eb="4">
      <t>イコウ</t>
    </rPh>
    <rPh sb="4" eb="6">
      <t>シエン</t>
    </rPh>
    <phoneticPr fontId="40"/>
  </si>
  <si>
    <t>チェックリスト</t>
    <phoneticPr fontId="40"/>
  </si>
  <si>
    <t>○</t>
    <phoneticPr fontId="40"/>
  </si>
  <si>
    <t>指定申請書</t>
    <rPh sb="0" eb="2">
      <t>シテイ</t>
    </rPh>
    <rPh sb="2" eb="5">
      <t>シンセイショ</t>
    </rPh>
    <phoneticPr fontId="40"/>
  </si>
  <si>
    <t>他の法律において既に指定を受けている事業等について</t>
    <rPh sb="0" eb="1">
      <t>タ</t>
    </rPh>
    <rPh sb="2" eb="4">
      <t>ホウリツ</t>
    </rPh>
    <rPh sb="8" eb="9">
      <t>スデ</t>
    </rPh>
    <rPh sb="10" eb="12">
      <t>シテイ</t>
    </rPh>
    <rPh sb="13" eb="14">
      <t>ウ</t>
    </rPh>
    <rPh sb="18" eb="21">
      <t>ジギョウトウ</t>
    </rPh>
    <phoneticPr fontId="40"/>
  </si>
  <si>
    <t>■</t>
    <phoneticPr fontId="40"/>
  </si>
  <si>
    <t>就労移行支援（従たる事業所がある場合）</t>
    <rPh sb="0" eb="2">
      <t>シュウロウ</t>
    </rPh>
    <rPh sb="2" eb="4">
      <t>イコウ</t>
    </rPh>
    <rPh sb="4" eb="6">
      <t>シエン</t>
    </rPh>
    <rPh sb="7" eb="8">
      <t>ジュウ</t>
    </rPh>
    <rPh sb="10" eb="13">
      <t>ジギョウショ</t>
    </rPh>
    <rPh sb="16" eb="18">
      <t>バアイ</t>
    </rPh>
    <phoneticPr fontId="40"/>
  </si>
  <si>
    <t>付表１３</t>
    <rPh sb="0" eb="2">
      <t>フヒョウ</t>
    </rPh>
    <phoneticPr fontId="40"/>
  </si>
  <si>
    <t>多機能型による事業を実施する場合の記載事項（総括表）</t>
    <rPh sb="0" eb="4">
      <t>タキノウガタ</t>
    </rPh>
    <rPh sb="7" eb="9">
      <t>ジギョウ</t>
    </rPh>
    <rPh sb="10" eb="12">
      <t>ジッシ</t>
    </rPh>
    <rPh sb="14" eb="16">
      <t>バアイ</t>
    </rPh>
    <rPh sb="17" eb="19">
      <t>キサイ</t>
    </rPh>
    <rPh sb="19" eb="21">
      <t>ジコウ</t>
    </rPh>
    <rPh sb="22" eb="24">
      <t>ソウカツ</t>
    </rPh>
    <rPh sb="24" eb="25">
      <t>ヒョウ</t>
    </rPh>
    <phoneticPr fontId="40"/>
  </si>
  <si>
    <t>付表１３その２</t>
    <rPh sb="0" eb="2">
      <t>フヒョウ</t>
    </rPh>
    <phoneticPr fontId="40"/>
  </si>
  <si>
    <t>（様式なし）</t>
    <rPh sb="1" eb="3">
      <t>ヨウシキ</t>
    </rPh>
    <phoneticPr fontId="40"/>
  </si>
  <si>
    <t>設備・備品等一覧（消防設備も明記すること）</t>
    <rPh sb="0" eb="2">
      <t>セツビ</t>
    </rPh>
    <rPh sb="3" eb="6">
      <t>ビヒントウ</t>
    </rPh>
    <rPh sb="6" eb="8">
      <t>イチラン</t>
    </rPh>
    <rPh sb="9" eb="11">
      <t>ショウボウ</t>
    </rPh>
    <rPh sb="11" eb="13">
      <t>セツビ</t>
    </rPh>
    <rPh sb="14" eb="16">
      <t>メイキ</t>
    </rPh>
    <phoneticPr fontId="40"/>
  </si>
  <si>
    <t>消防計画届出書の写し（消防局の受付印が押印されたもの）</t>
    <rPh sb="0" eb="2">
      <t>ショウボウ</t>
    </rPh>
    <rPh sb="2" eb="4">
      <t>ケイカク</t>
    </rPh>
    <rPh sb="4" eb="7">
      <t>トドケデショ</t>
    </rPh>
    <rPh sb="8" eb="9">
      <t>ウツ</t>
    </rPh>
    <rPh sb="11" eb="13">
      <t>ショウボウ</t>
    </rPh>
    <rPh sb="13" eb="14">
      <t>キョク</t>
    </rPh>
    <rPh sb="15" eb="17">
      <t>ウケツケ</t>
    </rPh>
    <rPh sb="17" eb="18">
      <t>イン</t>
    </rPh>
    <rPh sb="19" eb="21">
      <t>オウイン</t>
    </rPh>
    <phoneticPr fontId="40"/>
  </si>
  <si>
    <t>管理者の経歴書</t>
    <rPh sb="0" eb="3">
      <t>カンリシャ</t>
    </rPh>
    <rPh sb="4" eb="7">
      <t>ケイレキショ</t>
    </rPh>
    <phoneticPr fontId="40"/>
  </si>
  <si>
    <t>管理者の実務経験証明書</t>
    <rPh sb="0" eb="3">
      <t>カンリシャ</t>
    </rPh>
    <rPh sb="4" eb="6">
      <t>ジツム</t>
    </rPh>
    <rPh sb="6" eb="8">
      <t>ケイケン</t>
    </rPh>
    <rPh sb="8" eb="11">
      <t>ショウメイショ</t>
    </rPh>
    <phoneticPr fontId="40"/>
  </si>
  <si>
    <t>サービス管理責任者の経歴書</t>
    <rPh sb="4" eb="6">
      <t>カンリ</t>
    </rPh>
    <rPh sb="6" eb="8">
      <t>セキニン</t>
    </rPh>
    <rPh sb="8" eb="9">
      <t>シャ</t>
    </rPh>
    <rPh sb="10" eb="13">
      <t>ケイレキショ</t>
    </rPh>
    <phoneticPr fontId="40"/>
  </si>
  <si>
    <t>サービス管理責任者の兼務に関する調書</t>
    <rPh sb="4" eb="6">
      <t>カンリ</t>
    </rPh>
    <rPh sb="6" eb="8">
      <t>セキニン</t>
    </rPh>
    <rPh sb="8" eb="9">
      <t>シャ</t>
    </rPh>
    <rPh sb="10" eb="12">
      <t>ケンム</t>
    </rPh>
    <rPh sb="13" eb="14">
      <t>カン</t>
    </rPh>
    <rPh sb="16" eb="17">
      <t>チョウ</t>
    </rPh>
    <rPh sb="17" eb="18">
      <t>ショ</t>
    </rPh>
    <phoneticPr fontId="40"/>
  </si>
  <si>
    <t>サービス管理責任者の実務経験証明書</t>
    <rPh sb="4" eb="6">
      <t>カンリ</t>
    </rPh>
    <rPh sb="6" eb="8">
      <t>セキニン</t>
    </rPh>
    <rPh sb="8" eb="9">
      <t>シャ</t>
    </rPh>
    <rPh sb="10" eb="12">
      <t>ジツム</t>
    </rPh>
    <rPh sb="12" eb="14">
      <t>ケイケン</t>
    </rPh>
    <rPh sb="14" eb="17">
      <t>ショウメイショ</t>
    </rPh>
    <phoneticPr fontId="40"/>
  </si>
  <si>
    <t>サービス管理責任者の各研修受講証明書、資格証の写し</t>
    <rPh sb="4" eb="6">
      <t>カンリ</t>
    </rPh>
    <rPh sb="6" eb="8">
      <t>セキニン</t>
    </rPh>
    <rPh sb="8" eb="9">
      <t>シャ</t>
    </rPh>
    <rPh sb="10" eb="11">
      <t>カク</t>
    </rPh>
    <rPh sb="11" eb="13">
      <t>ケンシュウ</t>
    </rPh>
    <rPh sb="13" eb="15">
      <t>ジュコウ</t>
    </rPh>
    <rPh sb="15" eb="18">
      <t>ショウメイショ</t>
    </rPh>
    <rPh sb="19" eb="21">
      <t>シカク</t>
    </rPh>
    <rPh sb="21" eb="22">
      <t>ショウ</t>
    </rPh>
    <rPh sb="23" eb="24">
      <t>ウツ</t>
    </rPh>
    <phoneticPr fontId="40"/>
  </si>
  <si>
    <t>苦情を解決するために講ずる措置の概要</t>
    <rPh sb="0" eb="2">
      <t>クジョウ</t>
    </rPh>
    <rPh sb="3" eb="5">
      <t>カイケツ</t>
    </rPh>
    <rPh sb="10" eb="11">
      <t>コウ</t>
    </rPh>
    <rPh sb="13" eb="15">
      <t>ソチ</t>
    </rPh>
    <rPh sb="16" eb="18">
      <t>ガイヨウ</t>
    </rPh>
    <phoneticPr fontId="40"/>
  </si>
  <si>
    <t>法第３６条第３項各号の規定に該当しない旨の誓約書</t>
    <rPh sb="0" eb="1">
      <t>ホウ</t>
    </rPh>
    <rPh sb="1" eb="2">
      <t>ダイ</t>
    </rPh>
    <rPh sb="4" eb="5">
      <t>ジョウ</t>
    </rPh>
    <rPh sb="5" eb="6">
      <t>ダイ</t>
    </rPh>
    <rPh sb="7" eb="8">
      <t>コウ</t>
    </rPh>
    <rPh sb="8" eb="10">
      <t>カクゴウ</t>
    </rPh>
    <rPh sb="11" eb="13">
      <t>キテイ</t>
    </rPh>
    <rPh sb="14" eb="16">
      <t>ガイトウ</t>
    </rPh>
    <rPh sb="19" eb="20">
      <t>ムネ</t>
    </rPh>
    <rPh sb="21" eb="24">
      <t>セイヤクショ</t>
    </rPh>
    <phoneticPr fontId="40"/>
  </si>
  <si>
    <t>勤務体制・形態一覧表</t>
    <rPh sb="0" eb="2">
      <t>キンム</t>
    </rPh>
    <rPh sb="2" eb="4">
      <t>タイセイ</t>
    </rPh>
    <rPh sb="5" eb="7">
      <t>ケイタイ</t>
    </rPh>
    <rPh sb="7" eb="9">
      <t>イチラン</t>
    </rPh>
    <rPh sb="9" eb="10">
      <t>ヒョウ</t>
    </rPh>
    <phoneticPr fontId="40"/>
  </si>
  <si>
    <t>組織体制図</t>
    <rPh sb="0" eb="2">
      <t>ソシキ</t>
    </rPh>
    <rPh sb="2" eb="4">
      <t>タイセイ</t>
    </rPh>
    <rPh sb="4" eb="5">
      <t>ズ</t>
    </rPh>
    <phoneticPr fontId="40"/>
  </si>
  <si>
    <t>運営規程</t>
    <rPh sb="0" eb="2">
      <t>ウンエイ</t>
    </rPh>
    <rPh sb="2" eb="4">
      <t>キテイ</t>
    </rPh>
    <phoneticPr fontId="40"/>
  </si>
  <si>
    <t>協力医療機関との契約状況がわかるもの（契約書の写し等）</t>
    <rPh sb="0" eb="2">
      <t>キョウリョク</t>
    </rPh>
    <rPh sb="2" eb="4">
      <t>イリョウ</t>
    </rPh>
    <rPh sb="4" eb="6">
      <t>キカン</t>
    </rPh>
    <rPh sb="8" eb="10">
      <t>ケイヤク</t>
    </rPh>
    <rPh sb="10" eb="12">
      <t>ジョウキョウ</t>
    </rPh>
    <rPh sb="19" eb="22">
      <t>ケイヤクショ</t>
    </rPh>
    <rPh sb="23" eb="24">
      <t>ウツ</t>
    </rPh>
    <rPh sb="25" eb="26">
      <t>トウ</t>
    </rPh>
    <phoneticPr fontId="40"/>
  </si>
  <si>
    <t>利用予定者名簿　</t>
    <rPh sb="0" eb="2">
      <t>リヨウ</t>
    </rPh>
    <rPh sb="2" eb="5">
      <t>ヨテイシャ</t>
    </rPh>
    <rPh sb="5" eb="7">
      <t>メイボ</t>
    </rPh>
    <phoneticPr fontId="40"/>
  </si>
  <si>
    <t>事業の概要（事業計画書等）</t>
    <rPh sb="0" eb="2">
      <t>ジギョウ</t>
    </rPh>
    <rPh sb="3" eb="5">
      <t>ガイヨウ</t>
    </rPh>
    <rPh sb="6" eb="8">
      <t>ジギョウ</t>
    </rPh>
    <rPh sb="8" eb="10">
      <t>ケイカク</t>
    </rPh>
    <rPh sb="10" eb="11">
      <t>ショ</t>
    </rPh>
    <rPh sb="11" eb="12">
      <t>トウ</t>
    </rPh>
    <phoneticPr fontId="40"/>
  </si>
  <si>
    <t>（併せて提出）
（別途様式あり）</t>
    <rPh sb="1" eb="2">
      <t>アワ</t>
    </rPh>
    <rPh sb="4" eb="6">
      <t>テイシュツ</t>
    </rPh>
    <rPh sb="9" eb="11">
      <t>ベット</t>
    </rPh>
    <rPh sb="11" eb="13">
      <t>ヨウシキ</t>
    </rPh>
    <phoneticPr fontId="40"/>
  </si>
  <si>
    <t>別紙様式第一号</t>
    <rPh sb="0" eb="2">
      <t>ベッシ</t>
    </rPh>
    <rPh sb="2" eb="4">
      <t>ヨウシキ</t>
    </rPh>
    <rPh sb="4" eb="5">
      <t>ダイ</t>
    </rPh>
    <rPh sb="5" eb="7">
      <t>イチゴウ</t>
    </rPh>
    <phoneticPr fontId="3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</si>
  <si>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</si>
  <si>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</si>
  <si>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8"/>
  </si>
  <si>
    <t>指定</t>
  </si>
  <si>
    <t>申請書</t>
    <rPh sb="0" eb="3">
      <t>シンセイショ</t>
    </rPh>
    <phoneticPr fontId="40"/>
  </si>
  <si>
    <t>年</t>
    <rPh sb="0" eb="1">
      <t>ネン</t>
    </rPh>
    <phoneticPr fontId="38"/>
  </si>
  <si>
    <t>月</t>
    <rPh sb="0" eb="1">
      <t>ガツ</t>
    </rPh>
    <phoneticPr fontId="38"/>
  </si>
  <si>
    <t>日</t>
    <rPh sb="0" eb="1">
      <t>ニチ</t>
    </rPh>
    <phoneticPr fontId="38"/>
  </si>
  <si>
    <t>長崎県知事　様</t>
    <rPh sb="0" eb="3">
      <t>ナガサキケン</t>
    </rPh>
    <rPh sb="3" eb="5">
      <t>チジ</t>
    </rPh>
    <rPh sb="6" eb="7">
      <t>サマ</t>
    </rPh>
    <phoneticPr fontId="38"/>
  </si>
  <si>
    <t>所在地</t>
    <rPh sb="0" eb="3">
      <t>ショザイチ</t>
    </rPh>
    <phoneticPr fontId="38"/>
  </si>
  <si>
    <t>申請者</t>
    <rPh sb="0" eb="3">
      <t>シンセイシャ</t>
    </rPh>
    <phoneticPr fontId="40"/>
  </si>
  <si>
    <t>名　称</t>
    <rPh sb="0" eb="1">
      <t>メイ</t>
    </rPh>
    <rPh sb="2" eb="3">
      <t>ショウ</t>
    </rPh>
    <phoneticPr fontId="38"/>
  </si>
  <si>
    <t>代表者</t>
    <rPh sb="0" eb="3">
      <t>ダイヒョウシャ</t>
    </rPh>
    <phoneticPr fontId="38"/>
  </si>
  <si>
    <t>表題の事業所・施設に係る指定/指定の更新/指定の変更を受けたいので、下記のとおり、関係書類を添えて申請します。</t>
    <rPh sb="24" eb="26">
      <t>ヘンコウ</t>
    </rPh>
    <phoneticPr fontId="38"/>
  </si>
  <si>
    <t>法人番号(13桁)</t>
    <rPh sb="0" eb="2">
      <t>ホウジン</t>
    </rPh>
    <rPh sb="2" eb="4">
      <t>バンゴウ</t>
    </rPh>
    <rPh sb="7" eb="8">
      <t>ケタ</t>
    </rPh>
    <phoneticPr fontId="40"/>
  </si>
  <si>
    <t>申請者(設置者)</t>
    <rPh sb="0" eb="3">
      <t>シンセイシャ</t>
    </rPh>
    <rPh sb="4" eb="7">
      <t>セッチシャ</t>
    </rPh>
    <phoneticPr fontId="38"/>
  </si>
  <si>
    <t>フリガナ</t>
    <phoneticPr fontId="38"/>
  </si>
  <si>
    <t>名称</t>
    <rPh sb="0" eb="2">
      <t>メイショウ</t>
    </rPh>
    <phoneticPr fontId="38"/>
  </si>
  <si>
    <t>主たる事務所の所在地</t>
    <rPh sb="0" eb="1">
      <t>シュ</t>
    </rPh>
    <rPh sb="3" eb="5">
      <t>ジム</t>
    </rPh>
    <rPh sb="5" eb="6">
      <t>ショ</t>
    </rPh>
    <rPh sb="7" eb="10">
      <t>ショザイチ</t>
    </rPh>
    <phoneticPr fontId="38"/>
  </si>
  <si>
    <t>(郵便番号</t>
    <rPh sb="1" eb="5">
      <t>ユウビンバンゴウ</t>
    </rPh>
    <phoneticPr fontId="38"/>
  </si>
  <si>
    <t>-</t>
    <phoneticPr fontId="38"/>
  </si>
  <si>
    <t>連絡先</t>
    <rPh sb="0" eb="3">
      <t>レンラクサキ</t>
    </rPh>
    <phoneticPr fontId="38"/>
  </si>
  <si>
    <t>電話番号</t>
  </si>
  <si>
    <t>　　　　　　　　(内線)</t>
    <rPh sb="9" eb="11">
      <t>ナイセン</t>
    </rPh>
    <phoneticPr fontId="38"/>
  </si>
  <si>
    <t>E-mailアドレス</t>
  </si>
  <si>
    <t>法人等の種類</t>
    <rPh sb="0" eb="2">
      <t>ホウジン</t>
    </rPh>
    <rPh sb="2" eb="3">
      <t>ナド</t>
    </rPh>
    <rPh sb="4" eb="6">
      <t>シュルイ</t>
    </rPh>
    <phoneticPr fontId="38"/>
  </si>
  <si>
    <t>代表者の職名・氏名・生年月日</t>
  </si>
  <si>
    <t>職名</t>
    <rPh sb="0" eb="2">
      <t>ショクメイ</t>
    </rPh>
    <phoneticPr fontId="38"/>
  </si>
  <si>
    <t>生年月日</t>
    <rPh sb="0" eb="2">
      <t>セイネン</t>
    </rPh>
    <rPh sb="2" eb="4">
      <t>ガッピ</t>
    </rPh>
    <phoneticPr fontId="38"/>
  </si>
  <si>
    <t>氏名</t>
    <rPh sb="0" eb="2">
      <t>シメイ</t>
    </rPh>
    <phoneticPr fontId="38"/>
  </si>
  <si>
    <t>代表者の住所</t>
    <rPh sb="0" eb="3">
      <t>ダイヒョウシャ</t>
    </rPh>
    <rPh sb="4" eb="6">
      <t>ジュウショ</t>
    </rPh>
    <phoneticPr fontId="38"/>
  </si>
  <si>
    <t>指定を受けようとする事業所・施設の種類</t>
    <rPh sb="0" eb="2">
      <t>シテイ</t>
    </rPh>
    <rPh sb="3" eb="4">
      <t>ウ</t>
    </rPh>
    <rPh sb="10" eb="13">
      <t>ジギョウショ</t>
    </rPh>
    <rPh sb="14" eb="16">
      <t>シセツ</t>
    </rPh>
    <rPh sb="17" eb="19">
      <t>シュルイ</t>
    </rPh>
    <phoneticPr fontId="38"/>
  </si>
  <si>
    <t>事業所(施設)の所在地</t>
    <rPh sb="0" eb="3">
      <t>ジギョウショ</t>
    </rPh>
    <rPh sb="4" eb="6">
      <t>シセツ</t>
    </rPh>
    <phoneticPr fontId="3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</si>
  <si>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8"/>
  </si>
  <si>
    <t>同一所在地において
行う事業等の種類</t>
    <phoneticPr fontId="38"/>
  </si>
  <si>
    <t>今回の指定(更新・変更)申請をする対象事業等に○</t>
    <rPh sb="0" eb="2">
      <t>コンカイ</t>
    </rPh>
    <rPh sb="3" eb="5">
      <t>シテイ</t>
    </rPh>
    <rPh sb="12" eb="14">
      <t>シンセイ</t>
    </rPh>
    <rPh sb="17" eb="19">
      <t>タイショウ</t>
    </rPh>
    <rPh sb="19" eb="22">
      <t>ジギョウトウ</t>
    </rPh>
    <phoneticPr fontId="38"/>
  </si>
  <si>
    <t>既に指定を受けている事業に○</t>
    <rPh sb="0" eb="1">
      <t>スデ</t>
    </rPh>
    <rPh sb="2" eb="4">
      <t>シテイ</t>
    </rPh>
    <rPh sb="5" eb="6">
      <t>ウ</t>
    </rPh>
    <rPh sb="10" eb="12">
      <t>ジギョウ</t>
    </rPh>
    <phoneticPr fontId="38"/>
  </si>
  <si>
    <t>事業の開始予定年月日</t>
    <rPh sb="0" eb="2">
      <t>ジギョウ</t>
    </rPh>
    <rPh sb="3" eb="7">
      <t>カイシヨテイ</t>
    </rPh>
    <rPh sb="7" eb="10">
      <t>ネンガッピ</t>
    </rPh>
    <phoneticPr fontId="40"/>
  </si>
  <si>
    <t>本申請書に添付して提出する様式(付表)</t>
    <rPh sb="0" eb="4">
      <t>ホンシンセイショ</t>
    </rPh>
    <rPh sb="5" eb="7">
      <t>テンプ</t>
    </rPh>
    <rPh sb="9" eb="11">
      <t>テイシュツ</t>
    </rPh>
    <rPh sb="13" eb="15">
      <t>ヨウシキ</t>
    </rPh>
    <rPh sb="16" eb="18">
      <t>フヒョウ</t>
    </rPh>
    <phoneticPr fontId="40"/>
  </si>
  <si>
    <t>共生型サービスの指定を申請するものに○</t>
    <rPh sb="0" eb="3">
      <t>キョウセイガタ</t>
    </rPh>
    <rPh sb="8" eb="10">
      <t>シテイ</t>
    </rPh>
    <rPh sb="11" eb="13">
      <t>シンセイ</t>
    </rPh>
    <phoneticPr fontId="38"/>
  </si>
  <si>
    <t>指定障害福祉サービス事業所</t>
    <phoneticPr fontId="40"/>
  </si>
  <si>
    <t>居宅介護</t>
    <rPh sb="0" eb="4">
      <t>キョタクカイゴ</t>
    </rPh>
    <phoneticPr fontId="40"/>
  </si>
  <si>
    <t>付表１</t>
    <rPh sb="0" eb="2">
      <t>フヒョウ</t>
    </rPh>
    <phoneticPr fontId="38"/>
  </si>
  <si>
    <t>重度訪問介護</t>
    <rPh sb="0" eb="6">
      <t>ジュウドホウモンカイゴ</t>
    </rPh>
    <phoneticPr fontId="40"/>
  </si>
  <si>
    <t>同行援護</t>
    <rPh sb="0" eb="4">
      <t>ドウコウエンゴ</t>
    </rPh>
    <phoneticPr fontId="40"/>
  </si>
  <si>
    <t>行動援護</t>
    <rPh sb="0" eb="2">
      <t>コウドウ</t>
    </rPh>
    <rPh sb="2" eb="4">
      <t>エンゴ</t>
    </rPh>
    <phoneticPr fontId="40"/>
  </si>
  <si>
    <t>療養介護</t>
    <rPh sb="0" eb="4">
      <t>リョウヨウカイゴ</t>
    </rPh>
    <phoneticPr fontId="40"/>
  </si>
  <si>
    <t>付表２</t>
    <rPh sb="0" eb="2">
      <t>フヒョウ</t>
    </rPh>
    <phoneticPr fontId="38"/>
  </si>
  <si>
    <t>生活介護</t>
    <rPh sb="0" eb="4">
      <t>セイカツカイゴ</t>
    </rPh>
    <phoneticPr fontId="40"/>
  </si>
  <si>
    <t>付表３</t>
    <rPh sb="0" eb="2">
      <t>フヒョウ</t>
    </rPh>
    <phoneticPr fontId="38"/>
  </si>
  <si>
    <t>短期入所</t>
    <rPh sb="0" eb="4">
      <t>タンキニュウショ</t>
    </rPh>
    <phoneticPr fontId="40"/>
  </si>
  <si>
    <t>付表４</t>
    <rPh sb="0" eb="2">
      <t>フヒョウ</t>
    </rPh>
    <phoneticPr fontId="38"/>
  </si>
  <si>
    <t>重度障害者等包括支援</t>
    <rPh sb="0" eb="2">
      <t>ジュウド</t>
    </rPh>
    <rPh sb="2" eb="5">
      <t>ショウガイシャ</t>
    </rPh>
    <rPh sb="5" eb="6">
      <t>トウ</t>
    </rPh>
    <rPh sb="6" eb="8">
      <t>ホウカツ</t>
    </rPh>
    <rPh sb="8" eb="10">
      <t>シエン</t>
    </rPh>
    <phoneticPr fontId="40"/>
  </si>
  <si>
    <t>付表５</t>
    <rPh sb="0" eb="2">
      <t>フヒョウ</t>
    </rPh>
    <phoneticPr fontId="38"/>
  </si>
  <si>
    <t>自立訓練(機能訓練)</t>
    <rPh sb="0" eb="2">
      <t>ジリツ</t>
    </rPh>
    <rPh sb="2" eb="4">
      <t>クンレン</t>
    </rPh>
    <rPh sb="5" eb="9">
      <t>キノウクンレン</t>
    </rPh>
    <phoneticPr fontId="40"/>
  </si>
  <si>
    <t>付表６</t>
    <rPh sb="0" eb="2">
      <t>フヒョウ</t>
    </rPh>
    <phoneticPr fontId="38"/>
  </si>
  <si>
    <t>自立訓練(生活訓練)</t>
    <rPh sb="0" eb="2">
      <t>ジリツ</t>
    </rPh>
    <rPh sb="2" eb="4">
      <t>クンレン</t>
    </rPh>
    <rPh sb="5" eb="7">
      <t>セイカツ</t>
    </rPh>
    <rPh sb="7" eb="9">
      <t>クンレン</t>
    </rPh>
    <phoneticPr fontId="40"/>
  </si>
  <si>
    <t>就労選択支援</t>
    <rPh sb="0" eb="2">
      <t>シュウロウ</t>
    </rPh>
    <rPh sb="2" eb="4">
      <t>センタク</t>
    </rPh>
    <rPh sb="4" eb="6">
      <t>シエン</t>
    </rPh>
    <phoneticPr fontId="40"/>
  </si>
  <si>
    <t>付表７</t>
    <rPh sb="0" eb="2">
      <t>フヒョウ</t>
    </rPh>
    <phoneticPr fontId="38"/>
  </si>
  <si>
    <t>就労移行支援</t>
    <rPh sb="0" eb="6">
      <t>シュウロウイコウシエン</t>
    </rPh>
    <phoneticPr fontId="40"/>
  </si>
  <si>
    <t>付表８</t>
    <rPh sb="0" eb="2">
      <t>フヒョウ</t>
    </rPh>
    <phoneticPr fontId="38"/>
  </si>
  <si>
    <t>就労継続支援Ａ型</t>
    <rPh sb="0" eb="6">
      <t>シュウロウケイゾクシエン</t>
    </rPh>
    <rPh sb="7" eb="8">
      <t>ガタ</t>
    </rPh>
    <phoneticPr fontId="40"/>
  </si>
  <si>
    <t>付表９</t>
    <rPh sb="0" eb="2">
      <t>フヒョウ</t>
    </rPh>
    <phoneticPr fontId="38"/>
  </si>
  <si>
    <t>就労継続支援Ｂ型</t>
    <rPh sb="0" eb="6">
      <t>シュウロウケイゾクシエン</t>
    </rPh>
    <rPh sb="7" eb="8">
      <t>ガタ</t>
    </rPh>
    <phoneticPr fontId="40"/>
  </si>
  <si>
    <t>就労定着支援</t>
    <rPh sb="0" eb="2">
      <t>シュウロウ</t>
    </rPh>
    <rPh sb="2" eb="6">
      <t>テイチャクシエン</t>
    </rPh>
    <phoneticPr fontId="40"/>
  </si>
  <si>
    <t>付表１０</t>
    <rPh sb="0" eb="2">
      <t>フヒョウ</t>
    </rPh>
    <phoneticPr fontId="38"/>
  </si>
  <si>
    <t>自立生活援助</t>
    <rPh sb="0" eb="2">
      <t>ジリツ</t>
    </rPh>
    <rPh sb="2" eb="4">
      <t>セイカツ</t>
    </rPh>
    <rPh sb="4" eb="6">
      <t>エンジョ</t>
    </rPh>
    <phoneticPr fontId="40"/>
  </si>
  <si>
    <t>付表１１</t>
  </si>
  <si>
    <t>共同生活援助</t>
    <rPh sb="0" eb="6">
      <t>キョウドウセイカツエンジョ</t>
    </rPh>
    <phoneticPr fontId="40"/>
  </si>
  <si>
    <t>付表１２</t>
    <rPh sb="0" eb="2">
      <t>フヒョウ</t>
    </rPh>
    <phoneticPr fontId="38"/>
  </si>
  <si>
    <t>指定障害者支援施設(施設入所支援)</t>
    <rPh sb="0" eb="2">
      <t>シテイ</t>
    </rPh>
    <rPh sb="2" eb="5">
      <t>ショウガイシャ</t>
    </rPh>
    <rPh sb="5" eb="9">
      <t>シエンシセツ</t>
    </rPh>
    <phoneticPr fontId="40"/>
  </si>
  <si>
    <t>付表１３</t>
    <rPh sb="0" eb="2">
      <t>フヒョウ</t>
    </rPh>
    <phoneticPr fontId="38"/>
  </si>
  <si>
    <t>指定一般相談支援事業所</t>
    <rPh sb="0" eb="2">
      <t>シテイ</t>
    </rPh>
    <rPh sb="2" eb="4">
      <t>イッパン</t>
    </rPh>
    <rPh sb="4" eb="8">
      <t>ソウダンシエン</t>
    </rPh>
    <rPh sb="8" eb="11">
      <t>ジギョウショ</t>
    </rPh>
    <phoneticPr fontId="40"/>
  </si>
  <si>
    <t>地域移行支援</t>
    <rPh sb="0" eb="4">
      <t>チイキイコウ</t>
    </rPh>
    <rPh sb="4" eb="6">
      <t>シエン</t>
    </rPh>
    <phoneticPr fontId="40"/>
  </si>
  <si>
    <t>付表１４</t>
    <rPh sb="0" eb="2">
      <t>フヒョウ</t>
    </rPh>
    <phoneticPr fontId="38"/>
  </si>
  <si>
    <t>地域定着支援</t>
    <rPh sb="0" eb="6">
      <t>チイキテイチャクシエン</t>
    </rPh>
    <phoneticPr fontId="40"/>
  </si>
  <si>
    <t>指定特定相談支援事業所</t>
    <rPh sb="0" eb="2">
      <t>シテイ</t>
    </rPh>
    <rPh sb="2" eb="4">
      <t>トクテイ</t>
    </rPh>
    <rPh sb="4" eb="6">
      <t>ソウダン</t>
    </rPh>
    <rPh sb="6" eb="8">
      <t>シエン</t>
    </rPh>
    <rPh sb="8" eb="11">
      <t>ジギョウショ</t>
    </rPh>
    <phoneticPr fontId="40"/>
  </si>
  <si>
    <t>付表１５</t>
    <rPh sb="0" eb="2">
      <t>フヒョウ</t>
    </rPh>
    <phoneticPr fontId="38"/>
  </si>
  <si>
    <t>指定障害児通所支援事業所</t>
    <rPh sb="0" eb="2">
      <t>シテイ</t>
    </rPh>
    <rPh sb="2" eb="5">
      <t>ショウガイジ</t>
    </rPh>
    <rPh sb="5" eb="7">
      <t>ツウショ</t>
    </rPh>
    <rPh sb="7" eb="12">
      <t>シエンジギョウショ</t>
    </rPh>
    <phoneticPr fontId="40"/>
  </si>
  <si>
    <t>児童発達支援</t>
    <rPh sb="0" eb="2">
      <t>ジドウ</t>
    </rPh>
    <rPh sb="2" eb="6">
      <t>ハッタツシエン</t>
    </rPh>
    <phoneticPr fontId="40"/>
  </si>
  <si>
    <t>付表１６</t>
  </si>
  <si>
    <t>放課後等デイサービス</t>
    <rPh sb="0" eb="4">
      <t>ホウカゴトウ</t>
    </rPh>
    <phoneticPr fontId="40"/>
  </si>
  <si>
    <t>付表１６</t>
    <rPh sb="0" eb="2">
      <t>フヒョウ</t>
    </rPh>
    <phoneticPr fontId="38"/>
  </si>
  <si>
    <t>居宅訪問型児童発達支援</t>
    <rPh sb="0" eb="5">
      <t>キョタクホウモンガタ</t>
    </rPh>
    <rPh sb="5" eb="7">
      <t>ジドウ</t>
    </rPh>
    <rPh sb="7" eb="9">
      <t>ハッタツ</t>
    </rPh>
    <rPh sb="9" eb="11">
      <t>シエン</t>
    </rPh>
    <phoneticPr fontId="40"/>
  </si>
  <si>
    <t>付表１７</t>
    <rPh sb="0" eb="2">
      <t>フヒョウ</t>
    </rPh>
    <phoneticPr fontId="38"/>
  </si>
  <si>
    <t>保育所等訪問支援</t>
    <rPh sb="0" eb="3">
      <t>ホイクショ</t>
    </rPh>
    <rPh sb="3" eb="4">
      <t>トウ</t>
    </rPh>
    <rPh sb="4" eb="6">
      <t>ホウモン</t>
    </rPh>
    <rPh sb="6" eb="8">
      <t>シエン</t>
    </rPh>
    <phoneticPr fontId="40"/>
  </si>
  <si>
    <t>付表１８</t>
    <rPh sb="0" eb="2">
      <t>フヒョウ</t>
    </rPh>
    <phoneticPr fontId="38"/>
  </si>
  <si>
    <t>指定障害児入所施設</t>
    <rPh sb="0" eb="2">
      <t>シテイ</t>
    </rPh>
    <rPh sb="2" eb="5">
      <t>ショウガイジ</t>
    </rPh>
    <rPh sb="5" eb="7">
      <t>ニュウショ</t>
    </rPh>
    <rPh sb="7" eb="9">
      <t>シセツ</t>
    </rPh>
    <phoneticPr fontId="40"/>
  </si>
  <si>
    <t>付表１９/２０</t>
    <rPh sb="0" eb="2">
      <t>フヒョウ</t>
    </rPh>
    <phoneticPr fontId="38"/>
  </si>
  <si>
    <t>指定障害児相談支援事業所</t>
    <rPh sb="0" eb="2">
      <t>シテイ</t>
    </rPh>
    <rPh sb="2" eb="5">
      <t>ショウガイジ</t>
    </rPh>
    <rPh sb="5" eb="7">
      <t>ソウダン</t>
    </rPh>
    <rPh sb="7" eb="9">
      <t>シエン</t>
    </rPh>
    <rPh sb="9" eb="11">
      <t>ジギョウ</t>
    </rPh>
    <rPh sb="11" eb="12">
      <t>ショ</t>
    </rPh>
    <phoneticPr fontId="40"/>
  </si>
  <si>
    <t>【既に指定を受けている場合】事業所番号</t>
    <rPh sb="1" eb="2">
      <t>スデ</t>
    </rPh>
    <rPh sb="3" eb="5">
      <t>シテイ</t>
    </rPh>
    <rPh sb="6" eb="7">
      <t>ウ</t>
    </rPh>
    <rPh sb="11" eb="13">
      <t>バアイ</t>
    </rPh>
    <rPh sb="14" eb="19">
      <t>ジギョウショバンゴウ</t>
    </rPh>
    <phoneticPr fontId="40"/>
  </si>
  <si>
    <t>(備考)</t>
    <rPh sb="1" eb="3">
      <t>ビコウ</t>
    </rPh>
    <phoneticPr fontId="3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</si>
  <si>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</si>
  <si>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</si>
  <si>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</si>
  <si>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</si>
  <si>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8"/>
  </si>
  <si>
    <t>付表８　就労移行支援事業所の指定等に係る記載事項</t>
  </si>
  <si>
    <t>サービス種別(申請するものに○)</t>
    <rPh sb="4" eb="6">
      <t>シュベツ</t>
    </rPh>
    <rPh sb="7" eb="9">
      <t>シンセイ</t>
    </rPh>
    <phoneticPr fontId="40"/>
  </si>
  <si>
    <t>一般型</t>
    <rPh sb="0" eb="3">
      <t>イッパンガタ</t>
    </rPh>
    <phoneticPr fontId="40"/>
  </si>
  <si>
    <t>資格取得型</t>
    <rPh sb="0" eb="5">
      <t>シカクシュトクガタ</t>
    </rPh>
    <phoneticPr fontId="40"/>
  </si>
  <si>
    <t>(郵便番号</t>
    <phoneticPr fontId="40"/>
  </si>
  <si>
    <t>-</t>
    <phoneticPr fontId="40"/>
  </si>
  <si>
    <t>)</t>
    <phoneticPr fontId="38"/>
  </si>
  <si>
    <t>E-Mail</t>
    <phoneticPr fontId="40"/>
  </si>
  <si>
    <t>生年月日</t>
    <rPh sb="0" eb="4">
      <t>セイネンガッピ</t>
    </rPh>
    <phoneticPr fontId="40"/>
  </si>
  <si>
    <t>日</t>
    <rPh sb="0" eb="1">
      <t>ニチ</t>
    </rPh>
    <phoneticPr fontId="4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</si>
  <si>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</si>
  <si>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</si>
  <si>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</si>
  <si>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</si>
  <si>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40"/>
  </si>
  <si>
    <t>居宅介護等従業者</t>
    <rPh sb="0" eb="2">
      <t>キョタク</t>
    </rPh>
    <rPh sb="2" eb="4">
      <t>カイゴ</t>
    </rPh>
    <rPh sb="4" eb="5">
      <t>トウ</t>
    </rPh>
    <rPh sb="5" eb="8">
      <t>ジュウギョウシャ</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</si>
  <si>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0"/>
  </si>
  <si>
    <t>利用定員(人)</t>
    <rPh sb="0" eb="2">
      <t>リヨウ</t>
    </rPh>
    <rPh sb="2" eb="4">
      <t>テイイン</t>
    </rPh>
    <rPh sb="5" eb="6">
      <t>ニン</t>
    </rPh>
    <phoneticPr fontId="6"/>
  </si>
  <si>
    <t>利用者の推定数(人)</t>
    <rPh sb="0" eb="3">
      <t>リヨウシャ</t>
    </rPh>
    <rPh sb="4" eb="7">
      <t>スイテイスウ</t>
    </rPh>
    <phoneticPr fontId="6"/>
  </si>
  <si>
    <t>通常の事業の実施地域</t>
    <rPh sb="0" eb="2">
      <t>ツウジョウ</t>
    </rPh>
    <rPh sb="3" eb="5">
      <t>ジギョウ</t>
    </rPh>
    <rPh sb="6" eb="8">
      <t>ジッシ</t>
    </rPh>
    <rPh sb="8" eb="10">
      <t>チイキ</t>
    </rPh>
    <phoneticPr fontId="6"/>
  </si>
  <si>
    <t>協力医療機関</t>
    <rPh sb="0" eb="2">
      <t>キョウリョク</t>
    </rPh>
    <rPh sb="2" eb="6">
      <t>イリョウキカン</t>
    </rPh>
    <phoneticPr fontId="40"/>
  </si>
  <si>
    <t>名称</t>
    <rPh sb="0" eb="2">
      <t>メイショウ</t>
    </rPh>
    <phoneticPr fontId="40"/>
  </si>
  <si>
    <t>診療科名</t>
    <rPh sb="0" eb="3">
      <t>シンリョウカ</t>
    </rPh>
    <rPh sb="3" eb="4">
      <t>メイ</t>
    </rPh>
    <phoneticPr fontId="40"/>
  </si>
  <si>
    <t>提携就労支援機関</t>
    <rPh sb="0" eb="2">
      <t>テイケイ</t>
    </rPh>
    <rPh sb="2" eb="4">
      <t>シュウロウ</t>
    </rPh>
    <rPh sb="4" eb="6">
      <t>シエン</t>
    </rPh>
    <rPh sb="6" eb="8">
      <t>キカン</t>
    </rPh>
    <phoneticPr fontId="40"/>
  </si>
  <si>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</si>
  <si>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</si>
  <si>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0"/>
  </si>
  <si>
    <t>２．更新の場合には、「利用者の推定数」欄は前年度の平均利用者数を記入してください。</t>
    <phoneticPr fontId="40"/>
  </si>
  <si>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</si>
  <si>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</si>
  <si>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記入欄不足時の資料</t>
  </si>
  <si>
    <t>■サービス管理責任者</t>
    <rPh sb="5" eb="7">
      <t>カンリ</t>
    </rPh>
    <rPh sb="7" eb="9">
      <t>セキニン</t>
    </rPh>
    <rPh sb="9" eb="10">
      <t>シャ</t>
    </rPh>
    <phoneticPr fontId="38"/>
  </si>
  <si>
    <t>■協力医療機関</t>
    <rPh sb="1" eb="3">
      <t>キョウリョク</t>
    </rPh>
    <rPh sb="3" eb="5">
      <t>イリョウ</t>
    </rPh>
    <rPh sb="5" eb="7">
      <t>キカン</t>
    </rPh>
    <phoneticPr fontId="38"/>
  </si>
  <si>
    <t>（県様式１）</t>
    <rPh sb="1" eb="2">
      <t>ケン</t>
    </rPh>
    <rPh sb="2" eb="4">
      <t>ヨウシキ</t>
    </rPh>
    <phoneticPr fontId="6"/>
  </si>
  <si>
    <t>（県様式２）</t>
    <rPh sb="1" eb="2">
      <t>ケン</t>
    </rPh>
    <rPh sb="2" eb="4">
      <t>ヨウシキ</t>
    </rPh>
    <phoneticPr fontId="6"/>
  </si>
  <si>
    <t>備考１．申請するサービスの種類に関して、基準省令で定められた設備基準上適合すべき項目について記載してください。</t>
    <phoneticPr fontId="6"/>
  </si>
  <si>
    <t>（県様式３）</t>
    <rPh sb="1" eb="2">
      <t>ケン</t>
    </rPh>
    <rPh sb="2" eb="4">
      <t>ヨウシキ</t>
    </rPh>
    <phoneticPr fontId="6"/>
  </si>
  <si>
    <t>（県様式４）</t>
    <rPh sb="1" eb="2">
      <t>ケン</t>
    </rPh>
    <rPh sb="2" eb="4">
      <t>ヨウシキ</t>
    </rPh>
    <phoneticPr fontId="6"/>
  </si>
  <si>
    <t>(標準様式２)</t>
    <rPh sb="1" eb="3">
      <t>ヒョウジュン</t>
    </rPh>
    <rPh sb="3" eb="5">
      <t>ヨウシキ</t>
    </rPh>
    <phoneticPr fontId="6"/>
  </si>
  <si>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6"/>
  </si>
  <si>
    <t>指定障害福祉サービス等の種類</t>
    <rPh sb="0" eb="2">
      <t>シテイ</t>
    </rPh>
    <rPh sb="2" eb="4">
      <t>ショウガイ</t>
    </rPh>
    <rPh sb="4" eb="6">
      <t>フクシ</t>
    </rPh>
    <rPh sb="10" eb="11">
      <t>ナド</t>
    </rPh>
    <rPh sb="12" eb="14">
      <t>シュルイ</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</si>
  <si>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</si>
  <si>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</si>
  <si>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３　その他参考事項</t>
    <rPh sb="4" eb="5">
      <t>タ</t>
    </rPh>
    <rPh sb="5" eb="7">
      <t>サンコウ</t>
    </rPh>
    <rPh sb="7" eb="9">
      <t>ジコウ</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</si>
  <si>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</si>
  <si>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</si>
  <si>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</si>
  <si>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</si>
  <si>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(１)拡充予定の有無</t>
    <rPh sb="3" eb="5">
      <t>カクジュウ</t>
    </rPh>
    <rPh sb="5" eb="7">
      <t>ヨテイ</t>
    </rPh>
    <rPh sb="8" eb="10">
      <t>ウム</t>
    </rPh>
    <phoneticPr fontId="6"/>
  </si>
  <si>
    <t>(　　有り　　・　　無し　　)</t>
    <rPh sb="3" eb="4">
      <t>ア</t>
    </rPh>
    <rPh sb="10" eb="11">
      <t>ナ</t>
    </rPh>
    <phoneticPr fontId="40"/>
  </si>
  <si>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</si>
  <si>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</si>
  <si>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(標準様式３)</t>
    <rPh sb="1" eb="3">
      <t>ヒョウジュン</t>
    </rPh>
    <rPh sb="3" eb="5">
      <t>ヨウシキ</t>
    </rPh>
    <phoneticPr fontId="6"/>
  </si>
  <si>
    <t>誓　約　書</t>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</si>
  <si>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</si>
  <si>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</si>
  <si>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</si>
  <si>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</si>
  <si>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</si>
  <si>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</si>
  <si>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</si>
  <si>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注　○を付けてください。</t>
    <rPh sb="0" eb="1">
      <t>チュウ</t>
    </rPh>
    <rPh sb="4" eb="5">
      <t>ツ</t>
    </rPh>
    <phoneticPr fontId="6"/>
  </si>
  <si>
    <t>（別紙①：障害福祉サービス事業者向け）</t>
    <rPh sb="1" eb="3">
      <t>ベッシ</t>
    </rPh>
    <rPh sb="5" eb="7">
      <t>ショウガイ</t>
    </rPh>
    <rPh sb="7" eb="9">
      <t>フクシ</t>
    </rPh>
    <rPh sb="15" eb="16">
      <t>シャ</t>
    </rPh>
    <rPh sb="16" eb="17">
      <t>ム</t>
    </rPh>
    <phoneticPr fontId="4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</si>
  <si>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44"/>
  </si>
  <si>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</si>
  <si>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</si>
  <si>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</si>
  <si>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</si>
  <si>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</si>
  <si>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</si>
  <si>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</si>
  <si>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</si>
  <si>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</si>
  <si>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</si>
  <si>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</si>
  <si>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</si>
  <si>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</si>
  <si>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</si>
  <si>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</si>
  <si>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</si>
  <si>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</si>
  <si>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</si>
  <si>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</si>
  <si>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</si>
  <si>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</si>
  <si>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</si>
  <si>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</si>
  <si>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</si>
  <si>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</si>
  <si>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</si>
  <si>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</si>
  <si>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</si>
  <si>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</si>
  <si>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付表８</t>
    <rPh sb="0" eb="2">
      <t>フヒョウ</t>
    </rPh>
    <phoneticPr fontId="40"/>
  </si>
  <si>
    <t>付表８－２</t>
    <rPh sb="0" eb="2">
      <t>フヒョウ</t>
    </rPh>
    <phoneticPr fontId="40"/>
  </si>
  <si>
    <t>標準様式２</t>
    <rPh sb="0" eb="2">
      <t>ヒョウジュン</t>
    </rPh>
    <rPh sb="2" eb="4">
      <t>ヨウシキ</t>
    </rPh>
    <phoneticPr fontId="40"/>
  </si>
  <si>
    <t>標準様式１</t>
    <rPh sb="0" eb="2">
      <t>ヒョウジュン</t>
    </rPh>
    <rPh sb="2" eb="4">
      <t>ヨウシキ</t>
    </rPh>
    <phoneticPr fontId="40"/>
  </si>
  <si>
    <t>標準様式３</t>
    <rPh sb="0" eb="2">
      <t>ヒョウジュン</t>
    </rPh>
    <rPh sb="2" eb="4">
      <t>ヨウシキ</t>
    </rPh>
    <phoneticPr fontId="40"/>
  </si>
  <si>
    <r>
      <t>※新規指定申請、更新申請は、</t>
    </r>
    <r>
      <rPr>
        <b/>
        <sz val="12"/>
        <color rgb="FFFF0000"/>
        <rFont val="ＭＳ ゴシック"/>
        <family val="3"/>
        <charset val="128"/>
      </rPr>
      <t>指定・更新を受けようとする月の</t>
    </r>
    <r>
      <rPr>
        <b/>
        <u/>
        <sz val="12"/>
        <color rgb="FFFF0000"/>
        <rFont val="ＭＳ ゴシック"/>
        <family val="3"/>
        <charset val="128"/>
      </rPr>
      <t>３ヶ月前の月末</t>
    </r>
    <r>
      <rPr>
        <sz val="12"/>
        <color theme="1"/>
        <rFont val="ＭＳ ゴシック"/>
        <family val="3"/>
        <charset val="128"/>
      </rPr>
      <t>までに提出してください。</t>
    </r>
    <rPh sb="1" eb="3">
      <t>シンキ</t>
    </rPh>
    <rPh sb="3" eb="5">
      <t>シテイ</t>
    </rPh>
    <rPh sb="5" eb="7">
      <t>シンセイ</t>
    </rPh>
    <rPh sb="8" eb="10">
      <t>コウシン</t>
    </rPh>
    <rPh sb="10" eb="12">
      <t>シンセイ</t>
    </rPh>
    <rPh sb="14" eb="16">
      <t>シテイ</t>
    </rPh>
    <rPh sb="17" eb="19">
      <t>コウシン</t>
    </rPh>
    <rPh sb="20" eb="21">
      <t>ウ</t>
    </rPh>
    <rPh sb="27" eb="28">
      <t>ツキ</t>
    </rPh>
    <rPh sb="31" eb="32">
      <t>ゲツ</t>
    </rPh>
    <rPh sb="32" eb="33">
      <t>マエ</t>
    </rPh>
    <rPh sb="34" eb="36">
      <t>ゲツマツ</t>
    </rPh>
    <rPh sb="39" eb="41">
      <t>テイシュツ</t>
    </rPh>
    <phoneticPr fontId="40"/>
  </si>
  <si>
    <t>指定障害福祉サービス事業所指定チェックリスト　</t>
    <phoneticPr fontId="6"/>
  </si>
  <si>
    <t>付表８、付表８－２（従たる事業所がある場合）</t>
    <phoneticPr fontId="6"/>
  </si>
  <si>
    <t>県様式１</t>
    <rPh sb="0" eb="1">
      <t>ケン</t>
    </rPh>
    <rPh sb="1" eb="3">
      <t>ヨウシキ</t>
    </rPh>
    <phoneticPr fontId="40"/>
  </si>
  <si>
    <t>県様式２</t>
    <rPh sb="0" eb="1">
      <t>ケン</t>
    </rPh>
    <rPh sb="1" eb="3">
      <t>ヨウシキ</t>
    </rPh>
    <phoneticPr fontId="40"/>
  </si>
  <si>
    <t>設備・備品等一覧表（県様式２）、写真</t>
    <rPh sb="10" eb="11">
      <t>ケン</t>
    </rPh>
    <rPh sb="11" eb="13">
      <t>ヨウシキ</t>
    </rPh>
    <rPh sb="16" eb="18">
      <t>シャシン</t>
    </rPh>
    <phoneticPr fontId="40"/>
  </si>
  <si>
    <t>県様式３</t>
    <rPh sb="0" eb="1">
      <t>ケン</t>
    </rPh>
    <rPh sb="1" eb="3">
      <t>ヨウシキ</t>
    </rPh>
    <phoneticPr fontId="40"/>
  </si>
  <si>
    <t>県様式４</t>
    <rPh sb="0" eb="1">
      <t>ケン</t>
    </rPh>
    <rPh sb="1" eb="3">
      <t>ヨウシキ</t>
    </rPh>
    <phoneticPr fontId="40"/>
  </si>
  <si>
    <t>県様式３－２</t>
    <rPh sb="0" eb="1">
      <t>ケン</t>
    </rPh>
    <rPh sb="1" eb="3">
      <t>ヨウシキ</t>
    </rPh>
    <phoneticPr fontId="40"/>
  </si>
  <si>
    <t>管理者の経歴書（県様式３）、実務経験証明書（県様式４）</t>
    <rPh sb="8" eb="9">
      <t>ケン</t>
    </rPh>
    <rPh sb="22" eb="23">
      <t>ケン</t>
    </rPh>
    <phoneticPr fontId="40"/>
  </si>
  <si>
    <t>サービス管理責任者の経歴書（県様式３）、実務経験証明書（県様式４）、研修（相談・サビ管の所定の研修）修了証書の写し、資格証の写し</t>
    <rPh sb="14" eb="15">
      <t>ケン</t>
    </rPh>
    <rPh sb="28" eb="29">
      <t>ケン</t>
    </rPh>
    <phoneticPr fontId="40"/>
  </si>
  <si>
    <t>サービス管理責任者の兼務に関する調書（県様式3-2）</t>
    <rPh sb="19" eb="20">
      <t>ケン</t>
    </rPh>
    <rPh sb="20" eb="22">
      <t>ヨウシキ</t>
    </rPh>
    <phoneticPr fontId="40"/>
  </si>
  <si>
    <t>苦情処理体制（標準様式２）</t>
    <phoneticPr fontId="40"/>
  </si>
  <si>
    <t>法第３６条第３項各号の規定に該当しない旨の誓約書（標準様式3）</t>
    <phoneticPr fontId="40"/>
  </si>
  <si>
    <t>平面図（参考様式１）、事業所の位置図、カラー写真</t>
    <rPh sb="4" eb="8">
      <t>サンコウヨウシキ</t>
    </rPh>
    <phoneticPr fontId="40"/>
  </si>
  <si>
    <t>*カラー写真は設備基準（備品含む）を満たしているか確認できるものすべてを提出すること。</t>
    <phoneticPr fontId="44"/>
  </si>
  <si>
    <r>
      <t>*カラー写真は直近のものを撮影し、</t>
    </r>
    <r>
      <rPr>
        <u val="double"/>
        <sz val="10.5"/>
        <color theme="1"/>
        <rFont val="UD デジタル 教科書体 NK-R"/>
        <family val="1"/>
        <charset val="128"/>
      </rPr>
      <t>撮影した時点を余白に記入。</t>
    </r>
    <phoneticPr fontId="40"/>
  </si>
  <si>
    <t>*カラー写真と図面の対応関係を明確に。(写真と図面にそれぞれ共通の番号を記載する等)</t>
    <phoneticPr fontId="40"/>
  </si>
  <si>
    <t>*カラー写真は設備基準（備品含む）を満たしているか確認できるものすべてを提出すること。</t>
    <rPh sb="7" eb="9">
      <t>セツビ</t>
    </rPh>
    <phoneticPr fontId="44"/>
  </si>
  <si>
    <t>主たる対象者を特定する理由等（標準様式1）</t>
    <phoneticPr fontId="40"/>
  </si>
  <si>
    <t>虐待の防止に関する担当者の選定</t>
    <rPh sb="0" eb="2">
      <t>ギャクタイ</t>
    </rPh>
    <rPh sb="3" eb="5">
      <t>ボウシ</t>
    </rPh>
    <rPh sb="6" eb="7">
      <t>カン</t>
    </rPh>
    <rPh sb="9" eb="12">
      <t>タントウシャ</t>
    </rPh>
    <rPh sb="13" eb="15">
      <t>センテイ</t>
    </rPh>
    <phoneticPr fontId="40"/>
  </si>
  <si>
    <t>（指定更新の場合）年度ごとの登録内容を更新済の場合チェック（更新日：　年　月　日）</t>
    <rPh sb="1" eb="5">
      <t>シテイコウシン</t>
    </rPh>
    <rPh sb="6" eb="8">
      <t>バアイ</t>
    </rPh>
    <rPh sb="9" eb="11">
      <t>ネンド</t>
    </rPh>
    <rPh sb="14" eb="18">
      <t>トウロクナイヨウ</t>
    </rPh>
    <rPh sb="19" eb="21">
      <t>コウシン</t>
    </rPh>
    <rPh sb="21" eb="22">
      <t>スミ</t>
    </rPh>
    <rPh sb="23" eb="25">
      <t>バアイ</t>
    </rPh>
    <rPh sb="30" eb="33">
      <t>コウシンビ</t>
    </rPh>
    <rPh sb="35" eb="36">
      <t>ネン</t>
    </rPh>
    <rPh sb="37" eb="38">
      <t>ツキ</t>
    </rPh>
    <rPh sb="39" eb="40">
      <t>ニチ</t>
    </rPh>
    <phoneticPr fontId="44"/>
  </si>
  <si>
    <t>業務継続計画（感染症・非常災害）の策定（各計画の表紙（写）を添付）</t>
    <rPh sb="0" eb="6">
      <t>ギョウムケイゾクケイカク</t>
    </rPh>
    <rPh sb="7" eb="10">
      <t>カンセンショウ</t>
    </rPh>
    <rPh sb="11" eb="13">
      <t>ヒジョウ</t>
    </rPh>
    <rPh sb="13" eb="15">
      <t>サイガイ</t>
    </rPh>
    <rPh sb="17" eb="19">
      <t>サクテイ</t>
    </rPh>
    <rPh sb="20" eb="23">
      <t>カクケイカク</t>
    </rPh>
    <rPh sb="24" eb="26">
      <t>ヒョウシ</t>
    </rPh>
    <rPh sb="27" eb="28">
      <t>ウツ</t>
    </rPh>
    <rPh sb="30" eb="32">
      <t>テンプ</t>
    </rPh>
    <phoneticPr fontId="44"/>
  </si>
  <si>
    <t>（県様式３－２）</t>
    <rPh sb="1" eb="2">
      <t>ケン</t>
    </rPh>
    <rPh sb="2" eb="4">
      <t>ヨウシキ</t>
    </rPh>
    <phoneticPr fontId="6"/>
  </si>
  <si>
    <t xml:space="preserve">登記簿謄本
</t>
    <rPh sb="0" eb="3">
      <t>トウキボ</t>
    </rPh>
    <rPh sb="3" eb="5">
      <t>トウホン</t>
    </rPh>
    <phoneticPr fontId="40"/>
  </si>
  <si>
    <t>主たる対象者を特定する理由等</t>
    <rPh sb="0" eb="1">
      <t>シュ</t>
    </rPh>
    <rPh sb="3" eb="6">
      <t>タイショウシャ</t>
    </rPh>
    <rPh sb="7" eb="9">
      <t>トクテイ</t>
    </rPh>
    <rPh sb="11" eb="13">
      <t>リユウ</t>
    </rPh>
    <rPh sb="13" eb="14">
      <t>トウ</t>
    </rPh>
    <phoneticPr fontId="4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</si>
  <si>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</si>
  <si>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63"/>
  </si>
  <si>
    <t>事業所名</t>
    <rPh sb="0" eb="3">
      <t>ジギョウショ</t>
    </rPh>
    <rPh sb="3" eb="4">
      <t>メイ</t>
    </rPh>
    <phoneticPr fontId="63"/>
  </si>
  <si>
    <t>(1)記載する期間</t>
    <rPh sb="3" eb="5">
      <t>キサイ</t>
    </rPh>
    <rPh sb="7" eb="9">
      <t>キカン</t>
    </rPh>
    <phoneticPr fontId="6"/>
  </si>
  <si>
    <t>４週</t>
  </si>
  <si>
    <t>(2)予定/実績の別</t>
    <rPh sb="3" eb="5">
      <t>ヨテイ</t>
    </rPh>
    <rPh sb="6" eb="8">
      <t>ジッセキ</t>
    </rPh>
    <rPh sb="9" eb="10">
      <t>ベツ</t>
    </rPh>
    <phoneticPr fontId="6"/>
  </si>
  <si>
    <t>　　(3)施設外就労の有無</t>
    <rPh sb="5" eb="7">
      <t>シセツ</t>
    </rPh>
    <rPh sb="7" eb="8">
      <t>ガイ</t>
    </rPh>
    <rPh sb="8" eb="10">
      <t>シュウロウ</t>
    </rPh>
    <rPh sb="11" eb="13">
      <t>ウム</t>
    </rPh>
    <phoneticPr fontId="6"/>
  </si>
  <si>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</si>
  <si>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3"/>
  </si>
  <si>
    <t>時間/週</t>
    <rPh sb="0" eb="2">
      <t>ジカン</t>
    </rPh>
    <rPh sb="3" eb="4">
      <t>シュウ</t>
    </rPh>
    <phoneticPr fontId="6"/>
  </si>
  <si>
    <t>時間/月</t>
    <rPh sb="0" eb="2">
      <t>ジカン</t>
    </rPh>
    <rPh sb="3" eb="4">
      <t>ツキ</t>
    </rPh>
    <phoneticPr fontId="6"/>
  </si>
  <si>
    <t>No.</t>
    <phoneticPr fontId="6"/>
  </si>
  <si>
    <t>(5)職種</t>
    <rPh sb="3" eb="5">
      <t>ショクシュ</t>
    </rPh>
    <phoneticPr fontId="6"/>
  </si>
  <si>
    <t>(6)勤務形態</t>
    <rPh sb="3" eb="5">
      <t>キンム</t>
    </rPh>
    <rPh sb="5" eb="7">
      <t>ケイタイ</t>
    </rPh>
    <phoneticPr fontId="6"/>
  </si>
  <si>
    <t>(7)資格</t>
    <rPh sb="3" eb="5">
      <t>シカク</t>
    </rPh>
    <phoneticPr fontId="6"/>
  </si>
  <si>
    <t>(8)氏名</t>
    <rPh sb="3" eb="5">
      <t>シメイ</t>
    </rPh>
    <phoneticPr fontId="6"/>
  </si>
  <si>
    <t>(9)</t>
    <phoneticPr fontId="6"/>
  </si>
  <si>
    <t>(10)勤務時間数合計</t>
    <rPh sb="4" eb="6">
      <t>キンム</t>
    </rPh>
    <rPh sb="6" eb="8">
      <t>ジカン</t>
    </rPh>
    <rPh sb="8" eb="9">
      <t>スウ</t>
    </rPh>
    <rPh sb="9" eb="11">
      <t>ゴウケイ</t>
    </rPh>
    <phoneticPr fontId="6"/>
  </si>
  <si>
    <t>(11)週平均の勤務時間数</t>
    <rPh sb="4" eb="7">
      <t>シュウヘイキン</t>
    </rPh>
    <rPh sb="8" eb="10">
      <t>キンム</t>
    </rPh>
    <rPh sb="10" eb="12">
      <t>ジカン</t>
    </rPh>
    <rPh sb="12" eb="13">
      <t>スウ</t>
    </rPh>
    <phoneticPr fontId="6"/>
  </si>
  <si>
    <t>(12)兼務状況
（兼務先／兼務する職務の内容）等</t>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</si>
  <si>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</si>
  <si>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</si>
  <si>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</si>
  <si>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</si>
  <si>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</si>
  <si>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※選択肢にない職種については直接入力してください</t>
    <phoneticPr fontId="65"/>
  </si>
  <si>
    <t>A</t>
  </si>
  <si>
    <t>B</t>
  </si>
  <si>
    <t>C</t>
  </si>
  <si>
    <t>D</t>
  </si>
  <si>
    <t>サービス提供時間</t>
    <rPh sb="4" eb="6">
      <t>テイキョウ</t>
    </rPh>
    <rPh sb="6" eb="8">
      <t>ジカン</t>
    </rPh>
    <phoneticPr fontId="6"/>
  </si>
  <si>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6"/>
  </si>
  <si>
    <t>計</t>
    <rPh sb="0" eb="1">
      <t>ケイ</t>
    </rPh>
    <phoneticPr fontId="6"/>
  </si>
  <si>
    <t>平均利用者数</t>
    <rPh sb="0" eb="2">
      <t>ヘイキン</t>
    </rPh>
    <rPh sb="2" eb="6">
      <t>リヨウシャスウ</t>
    </rPh>
    <phoneticPr fontId="6"/>
  </si>
  <si>
    <t>利用者延べ数</t>
    <rPh sb="3" eb="4">
      <t>ノ</t>
    </rPh>
    <phoneticPr fontId="6"/>
  </si>
  <si>
    <t>開所日数</t>
    <rPh sb="0" eb="2">
      <t>カイショ</t>
    </rPh>
    <rPh sb="2" eb="4">
      <t>ニッスウ</t>
    </rPh>
    <phoneticPr fontId="38"/>
  </si>
  <si>
    <t>＜人員に関する基準＞</t>
    <rPh sb="1" eb="3">
      <t>ジンイン</t>
    </rPh>
    <rPh sb="4" eb="5">
      <t>カン</t>
    </rPh>
    <rPh sb="7" eb="9">
      <t>キジュン</t>
    </rPh>
    <phoneticPr fontId="6"/>
  </si>
  <si>
    <t>区分</t>
    <rPh sb="0" eb="2">
      <t>クブン</t>
    </rPh>
    <phoneticPr fontId="38"/>
  </si>
  <si>
    <t>職業指導員及び生活支援員</t>
    <rPh sb="0" eb="2">
      <t>ショクギョウ</t>
    </rPh>
    <rPh sb="2" eb="4">
      <t>シドウ</t>
    </rPh>
    <rPh sb="4" eb="5">
      <t>イン</t>
    </rPh>
    <rPh sb="5" eb="6">
      <t>オヨ</t>
    </rPh>
    <rPh sb="7" eb="9">
      <t>セイカツ</t>
    </rPh>
    <rPh sb="9" eb="11">
      <t>シエン</t>
    </rPh>
    <rPh sb="11" eb="12">
      <t>イン</t>
    </rPh>
    <phoneticPr fontId="65"/>
  </si>
  <si>
    <t>就労支援員</t>
  </si>
  <si>
    <t>必要な配置数</t>
    <rPh sb="0" eb="2">
      <t>ヒツヨウ</t>
    </rPh>
    <rPh sb="3" eb="6">
      <t>ハイチスウ</t>
    </rPh>
    <phoneticPr fontId="38"/>
  </si>
  <si>
    <t>＜人員基準に関する実人数集計＞</t>
    <rPh sb="1" eb="5">
      <t>ジンインキジュン</t>
    </rPh>
    <rPh sb="6" eb="7">
      <t>カン</t>
    </rPh>
    <rPh sb="9" eb="10">
      <t>ジツ</t>
    </rPh>
    <rPh sb="10" eb="12">
      <t>ニンズウ</t>
    </rPh>
    <rPh sb="12" eb="14">
      <t>シュウケイ</t>
    </rPh>
    <phoneticPr fontId="6"/>
  </si>
  <si>
    <t>専従</t>
    <rPh sb="0" eb="2">
      <t>センジュウ</t>
    </rPh>
    <phoneticPr fontId="38"/>
  </si>
  <si>
    <t>兼務</t>
    <rPh sb="0" eb="2">
      <t>ケンム</t>
    </rPh>
    <phoneticPr fontId="38"/>
  </si>
  <si>
    <t>常勤</t>
    <rPh sb="0" eb="2">
      <t>ジョウキン</t>
    </rPh>
    <phoneticPr fontId="6"/>
  </si>
  <si>
    <t>非常勤</t>
    <rPh sb="0" eb="3">
      <t>ヒジョウキン</t>
    </rPh>
    <phoneticPr fontId="6"/>
  </si>
  <si>
    <t>常勤換算数</t>
    <rPh sb="0" eb="5">
      <t>ジョウキンカンサンスウ</t>
    </rPh>
    <phoneticPr fontId="6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</si>
  <si>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3"/>
  </si>
  <si>
    <t>　(1) 「４週」・「暦月」のいずれかを選択してください。</t>
    <rPh sb="7" eb="8">
      <t>シュウ</t>
    </rPh>
    <rPh sb="11" eb="12">
      <t>レキ</t>
    </rPh>
    <rPh sb="12" eb="13">
      <t>ツキ</t>
    </rPh>
    <rPh sb="20" eb="22">
      <t>センタク</t>
    </rPh>
    <phoneticPr fontId="63"/>
  </si>
  <si>
    <t>　(2) 「予定」・「実績」のいずれかを選択してください。</t>
    <rPh sb="6" eb="8">
      <t>ヨテイ</t>
    </rPh>
    <rPh sb="11" eb="13">
      <t>ジッセキ</t>
    </rPh>
    <rPh sb="20" eb="22">
      <t>センタク</t>
    </rPh>
    <phoneticPr fontId="63"/>
  </si>
  <si>
    <t>　(3) 施設外就労について「有」「無」のいずれかを選択してください。</t>
    <rPh sb="5" eb="10">
      <t>シセツガイシュウロウ</t>
    </rPh>
    <rPh sb="15" eb="16">
      <t>ア</t>
    </rPh>
    <rPh sb="18" eb="19">
      <t>ナ</t>
    </rPh>
    <rPh sb="26" eb="28">
      <t>センタク</t>
    </rPh>
    <phoneticPr fontId="63"/>
  </si>
  <si>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3"/>
  </si>
  <si>
    <t>　(5) 従業者の職種を入力してください。</t>
    <rPh sb="5" eb="8">
      <t>ジュウギョウシャ</t>
    </rPh>
    <rPh sb="9" eb="11">
      <t>ショクシュ</t>
    </rPh>
    <rPh sb="12" eb="14">
      <t>ニュウリョク</t>
    </rPh>
    <phoneticPr fontId="63"/>
  </si>
  <si>
    <t xml:space="preserve"> 　　 記入の順序は、職種ごとにまとめてください。</t>
    <rPh sb="4" eb="6">
      <t>キニュウ</t>
    </rPh>
    <rPh sb="7" eb="9">
      <t>ジュンジョ</t>
    </rPh>
    <rPh sb="11" eb="13">
      <t>ショクシュ</t>
    </rPh>
    <phoneticPr fontId="63"/>
  </si>
  <si>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1"/>
  </si>
  <si>
    <t>記号</t>
    <rPh sb="0" eb="2">
      <t>キゴウ</t>
    </rPh>
    <phoneticPr fontId="63"/>
  </si>
  <si>
    <t>区分</t>
    <rPh sb="0" eb="2">
      <t>クブン</t>
    </rPh>
    <phoneticPr fontId="63"/>
  </si>
  <si>
    <t>常勤で専従</t>
    <rPh sb="0" eb="2">
      <t>ジョウキン</t>
    </rPh>
    <rPh sb="3" eb="5">
      <t>センジュウ</t>
    </rPh>
    <phoneticPr fontId="63"/>
  </si>
  <si>
    <t>常勤で兼務</t>
    <rPh sb="0" eb="2">
      <t>ジョウキン</t>
    </rPh>
    <rPh sb="3" eb="5">
      <t>ケンム</t>
    </rPh>
    <phoneticPr fontId="63"/>
  </si>
  <si>
    <t>非常勤で専従</t>
    <rPh sb="0" eb="3">
      <t>ヒジョウキン</t>
    </rPh>
    <rPh sb="4" eb="6">
      <t>センジュウ</t>
    </rPh>
    <phoneticPr fontId="63"/>
  </si>
  <si>
    <t>非常勤で兼務</t>
    <rPh sb="0" eb="3">
      <t>ヒジョウキン</t>
    </rPh>
    <rPh sb="4" eb="6">
      <t>ケンム</t>
    </rPh>
    <phoneticPr fontId="63"/>
  </si>
  <si>
    <t>（注）常勤・非常勤の区分について</t>
    <rPh sb="1" eb="2">
      <t>チュウ</t>
    </rPh>
    <rPh sb="3" eb="5">
      <t>ジョウキン</t>
    </rPh>
    <rPh sb="6" eb="9">
      <t>ヒジョウキン</t>
    </rPh>
    <rPh sb="10" eb="12">
      <t>クブン</t>
    </rPh>
    <phoneticPr fontId="6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</si>
  <si>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</si>
  <si>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3"/>
  </si>
  <si>
    <t>　(7) 従業者の保有する資格を入力してください。</t>
    <rPh sb="5" eb="8">
      <t>ジュウギョウシャ</t>
    </rPh>
    <rPh sb="9" eb="11">
      <t>ホユウ</t>
    </rPh>
    <rPh sb="13" eb="15">
      <t>シカク</t>
    </rPh>
    <rPh sb="16" eb="18">
      <t>ニュウリョク</t>
    </rPh>
    <phoneticPr fontId="6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</si>
  <si>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</si>
  <si>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3"/>
  </si>
  <si>
    <t>　(8) 従業者の氏名を記入してください。</t>
    <rPh sb="5" eb="8">
      <t>ジュウギョウシャ</t>
    </rPh>
    <rPh sb="9" eb="11">
      <t>シメイ</t>
    </rPh>
    <rPh sb="12" eb="14">
      <t>キニュウ</t>
    </rPh>
    <phoneticPr fontId="63"/>
  </si>
  <si>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3"/>
  </si>
  <si>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6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</si>
  <si>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</si>
  <si>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</si>
  <si>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6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</si>
  <si>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</si>
  <si>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</si>
  <si>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</si>
  <si>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3"/>
  </si>
  <si>
    <t>　　　 その他、特記事項欄としてもご活用ください。</t>
    <rPh sb="6" eb="7">
      <t>タ</t>
    </rPh>
    <rPh sb="8" eb="10">
      <t>トッキ</t>
    </rPh>
    <rPh sb="10" eb="12">
      <t>ジコウ</t>
    </rPh>
    <rPh sb="12" eb="13">
      <t>ラン</t>
    </rPh>
    <rPh sb="18" eb="20">
      <t>カツヨウ</t>
    </rPh>
    <phoneticPr fontId="2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</si>
  <si>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6"/>
  </si>
  <si>
    <t xml:space="preserve"> ・必要項目を満たしていれば、各事業所で使用するシフト表等をもって代替書類として差し支えありません。</t>
    <phoneticPr fontId="6"/>
  </si>
  <si>
    <t>　(11) 従業者ごとに、合計勤務時間数を入力してください。</t>
    <rPh sb="6" eb="9">
      <t>ジュウギョウシャ</t>
    </rPh>
    <rPh sb="13" eb="15">
      <t>ゴウケイ</t>
    </rPh>
    <rPh sb="15" eb="17">
      <t>キンム</t>
    </rPh>
    <rPh sb="17" eb="20">
      <t>ジカンスウ</t>
    </rPh>
    <rPh sb="21" eb="23">
      <t>ニュウリョク</t>
    </rPh>
    <phoneticPr fontId="63"/>
  </si>
  <si>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3"/>
  </si>
  <si>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3"/>
  </si>
  <si>
    <t>様式</t>
    <rPh sb="0" eb="2">
      <t>ヨウシキ</t>
    </rPh>
    <phoneticPr fontId="6"/>
  </si>
  <si>
    <t>様式第一号</t>
    <rPh sb="0" eb="2">
      <t>ヨウシキ</t>
    </rPh>
    <rPh sb="2" eb="3">
      <t>ダイ</t>
    </rPh>
    <rPh sb="3" eb="4">
      <t>イチ</t>
    </rPh>
    <rPh sb="4" eb="5">
      <t>ゴウ</t>
    </rPh>
    <phoneticPr fontId="40"/>
  </si>
  <si>
    <t>様式第一号別紙</t>
    <rPh sb="0" eb="2">
      <t>ヨウシキ</t>
    </rPh>
    <rPh sb="2" eb="3">
      <t>ダイ</t>
    </rPh>
    <rPh sb="3" eb="4">
      <t>イチ</t>
    </rPh>
    <rPh sb="4" eb="5">
      <t>ゴウ</t>
    </rPh>
    <rPh sb="5" eb="7">
      <t>ベッシ</t>
    </rPh>
    <phoneticPr fontId="40"/>
  </si>
  <si>
    <r>
      <t xml:space="preserve">建物の平面図、事業所の位置図、カラー写真
</t>
    </r>
    <r>
      <rPr>
        <sz val="10"/>
        <color theme="1"/>
        <rFont val="ＭＳ ゴシック"/>
        <family val="3"/>
        <charset val="128"/>
      </rPr>
      <t>※建物の平面図は別途代用できるものがあれば使用可</t>
    </r>
    <r>
      <rPr>
        <sz val="12"/>
        <color theme="1"/>
        <rFont val="ＭＳ ゴシック"/>
        <family val="3"/>
        <charset val="128"/>
      </rPr>
      <t xml:space="preserve">
</t>
    </r>
    <r>
      <rPr>
        <sz val="10"/>
        <color theme="1"/>
        <rFont val="ＭＳ ゴシック"/>
        <family val="3"/>
        <charset val="128"/>
      </rPr>
      <t>※平面図には設備基準（訓練・作業室、相談室、洗面所、便所、多目的室など）を明記
※写真は建物外観及び上記設備を写し、Ａ４普通紙に印刷したもので可</t>
    </r>
    <rPh sb="0" eb="2">
      <t>タテモノ</t>
    </rPh>
    <rPh sb="3" eb="6">
      <t>ヘイメンズ</t>
    </rPh>
    <rPh sb="7" eb="10">
      <t>ジギョウショ</t>
    </rPh>
    <rPh sb="11" eb="13">
      <t>イチ</t>
    </rPh>
    <rPh sb="13" eb="14">
      <t>ズ</t>
    </rPh>
    <rPh sb="18" eb="20">
      <t>シャシン</t>
    </rPh>
    <rPh sb="47" eb="50">
      <t>ヘイメンズ</t>
    </rPh>
    <rPh sb="52" eb="54">
      <t>セツビ</t>
    </rPh>
    <rPh sb="54" eb="56">
      <t>キジュン</t>
    </rPh>
    <rPh sb="57" eb="59">
      <t>クンレン</t>
    </rPh>
    <rPh sb="60" eb="63">
      <t>サギョウシツ</t>
    </rPh>
    <rPh sb="64" eb="67">
      <t>ソウダンシツ</t>
    </rPh>
    <rPh sb="68" eb="70">
      <t>センメン</t>
    </rPh>
    <rPh sb="70" eb="71">
      <t>ジョ</t>
    </rPh>
    <rPh sb="72" eb="74">
      <t>ベンジョ</t>
    </rPh>
    <rPh sb="75" eb="77">
      <t>オオメ</t>
    </rPh>
    <rPh sb="77" eb="78">
      <t>テキ</t>
    </rPh>
    <rPh sb="78" eb="79">
      <t>シツ</t>
    </rPh>
    <rPh sb="83" eb="85">
      <t>メイキ</t>
    </rPh>
    <rPh sb="87" eb="89">
      <t>シャシン</t>
    </rPh>
    <rPh sb="90" eb="92">
      <t>タテモノ</t>
    </rPh>
    <rPh sb="92" eb="94">
      <t>ガイカン</t>
    </rPh>
    <rPh sb="94" eb="95">
      <t>オヨ</t>
    </rPh>
    <rPh sb="96" eb="98">
      <t>ジョウキ</t>
    </rPh>
    <rPh sb="98" eb="100">
      <t>セツビ</t>
    </rPh>
    <rPh sb="101" eb="102">
      <t>ウツ</t>
    </rPh>
    <rPh sb="106" eb="109">
      <t>フツウシ</t>
    </rPh>
    <rPh sb="110" eb="112">
      <t>インサツ</t>
    </rPh>
    <rPh sb="117" eb="118">
      <t>カ</t>
    </rPh>
    <phoneticPr fontId="40"/>
  </si>
  <si>
    <r>
      <t xml:space="preserve">介護給付費等の算定に係る体制等に関する届出書ほか書類一式
</t>
    </r>
    <r>
      <rPr>
        <sz val="10"/>
        <color theme="1"/>
        <rFont val="ＭＳ ゴシック"/>
        <family val="3"/>
        <charset val="128"/>
      </rPr>
      <t>※給付費等算定のため、指定申請書に併せて提出が必要（更新の場合は、更新に伴い変更　
　が生じる場合のみ提出が必要）</t>
    </r>
    <rPh sb="0" eb="2">
      <t>カイゴ</t>
    </rPh>
    <rPh sb="2" eb="4">
      <t>キュウフ</t>
    </rPh>
    <rPh sb="4" eb="5">
      <t>ヒ</t>
    </rPh>
    <rPh sb="5" eb="6">
      <t>トウ</t>
    </rPh>
    <rPh sb="7" eb="9">
      <t>サンテイ</t>
    </rPh>
    <rPh sb="10" eb="11">
      <t>カカ</t>
    </rPh>
    <rPh sb="12" eb="15">
      <t>タイセイトウ</t>
    </rPh>
    <rPh sb="16" eb="17">
      <t>カン</t>
    </rPh>
    <rPh sb="19" eb="22">
      <t>トドケデショ</t>
    </rPh>
    <rPh sb="24" eb="26">
      <t>ショルイ</t>
    </rPh>
    <rPh sb="26" eb="28">
      <t>イッシキ</t>
    </rPh>
    <rPh sb="31" eb="33">
      <t>キュウフ</t>
    </rPh>
    <rPh sb="33" eb="34">
      <t>ヒ</t>
    </rPh>
    <rPh sb="34" eb="35">
      <t>トウ</t>
    </rPh>
    <rPh sb="35" eb="37">
      <t>サンテイ</t>
    </rPh>
    <rPh sb="41" eb="43">
      <t>シテイ</t>
    </rPh>
    <rPh sb="43" eb="46">
      <t>シンセイショ</t>
    </rPh>
    <rPh sb="47" eb="48">
      <t>アワ</t>
    </rPh>
    <rPh sb="50" eb="52">
      <t>テイシュツ</t>
    </rPh>
    <rPh sb="53" eb="55">
      <t>ヒツヨウ</t>
    </rPh>
    <rPh sb="56" eb="58">
      <t>コウシン</t>
    </rPh>
    <rPh sb="59" eb="61">
      <t>バアイ</t>
    </rPh>
    <rPh sb="66" eb="67">
      <t>トモナ</t>
    </rPh>
    <rPh sb="68" eb="70">
      <t>ヘンコウ</t>
    </rPh>
    <rPh sb="74" eb="75">
      <t>ショウ</t>
    </rPh>
    <rPh sb="77" eb="79">
      <t>バアイ</t>
    </rPh>
    <rPh sb="81" eb="83">
      <t>テイシュツ</t>
    </rPh>
    <rPh sb="84" eb="86">
      <t>ヒツヨウ</t>
    </rPh>
    <phoneticPr fontId="40"/>
  </si>
  <si>
    <t>■</t>
    <phoneticPr fontId="6"/>
  </si>
  <si>
    <t>指定書の写し（指定更新申請の場合にのみ必要）</t>
    <rPh sb="0" eb="2">
      <t>シテイ</t>
    </rPh>
    <rPh sb="2" eb="3">
      <t>ショ</t>
    </rPh>
    <rPh sb="4" eb="5">
      <t>ウツ</t>
    </rPh>
    <rPh sb="7" eb="9">
      <t>シテイ</t>
    </rPh>
    <rPh sb="9" eb="11">
      <t>コウシン</t>
    </rPh>
    <rPh sb="11" eb="13">
      <t>シンセイ</t>
    </rPh>
    <rPh sb="14" eb="16">
      <t>バアイ</t>
    </rPh>
    <rPh sb="19" eb="21">
      <t>ヒツヨウ</t>
    </rPh>
    <phoneticPr fontId="40"/>
  </si>
  <si>
    <t>指定申請書（様式第一号）</t>
    <rPh sb="9" eb="10">
      <t>イチ</t>
    </rPh>
    <phoneticPr fontId="40"/>
  </si>
  <si>
    <t>既に指定を受けている事業所等（様式第一号の別紙）（該当がある場合のみ）</t>
    <rPh sb="18" eb="19">
      <t>イチ</t>
    </rPh>
    <phoneticPr fontId="40"/>
  </si>
  <si>
    <t>別紙</t>
    <rPh sb="0" eb="2">
      <t>ベッシ</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</si>
</sst>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409]d;@"/>
    <numFmt numFmtId="178" formatCode="aaa"/>
    <numFmt numFmtId="179" formatCode="0.0_ "/>
    <numFmt numFmtId="180" formatCode="[$-409]d&quot;月&quot;"/>
  </numFmts>
  <fonts count="9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9"/>
      <color indexed="8"/>
      <name val="ＭＳ Ｐゴシック"/>
      <family val="3"/>
      <charset val="128"/>
    </font>
    <font>
      <sz val="12"/>
      <name val="ＭＳ Ｐゴシック"/>
      <family val="3"/>
      <charset val="128"/>
    </font>
    <font>
      <sz val="10.5"/>
      <name val="ＭＳ Ｐゴシック"/>
      <family val="3"/>
      <charset val="128"/>
    </font>
    <font>
      <sz val="9"/>
      <color indexed="13"/>
      <name val="ＭＳ Ｐゴシック"/>
      <family val="3"/>
      <charset val="128"/>
    </font>
    <font>
      <sz val="7"/>
      <name val="ＭＳ Ｐゴシック"/>
      <family val="3"/>
      <charset val="128"/>
    </font>
    <font>
      <sz val="12"/>
      <color theme="1"/>
      <name val="ＭＳ ゴシック"/>
      <family val="3"/>
      <charset val="128"/>
    </font>
    <font>
      <sz val="10"/>
      <color theme="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6"/>
      <name val="ＭＳ ゴシック"/>
      <family val="3"/>
      <charset val="128"/>
    </font>
    <font>
      <sz val="10.5"/>
      <color theme="1"/>
      <name val="UD デジタル 教科書体 NK-R"/>
      <family val="1"/>
      <charset val="128"/>
    </font>
    <font>
      <sz val="6"/>
      <name val="游ゴシック"/>
      <family val="2"/>
      <charset val="128"/>
      <scheme val="minor"/>
    </font>
    <font>
      <sz val="10.5"/>
      <color theme="1"/>
      <name val="UD デジタル 教科書体 N-R"/>
      <family val="1"/>
      <charset val="128"/>
    </font>
    <font>
      <sz val="6"/>
      <color theme="1"/>
      <name val="UD デジタル 教科書体 NK-R"/>
      <family val="1"/>
      <charset val="128"/>
    </font>
    <font>
      <sz val="10.5"/>
      <name val="UD デジタル 教科書体 NK-R"/>
      <family val="1"/>
      <charset val="128"/>
    </font>
    <font>
      <sz val="6"/>
      <name val="游ゴシック"/>
      <family val="3"/>
      <charset val="128"/>
      <scheme val="minor"/>
    </font>
    <font>
      <u val="double"/>
      <sz val="10.5"/>
      <color theme="1"/>
      <name val="UD デジタル 教科書体 NK-R"/>
      <family val="1"/>
      <charset val="128"/>
    </font>
    <font>
      <sz val="10.5"/>
      <name val="UD デジタル 教科書体 N-R"/>
      <family val="1"/>
      <charset val="128"/>
    </font>
    <font>
      <sz val="11"/>
      <color theme="1"/>
      <name val="游ゴシック"/>
      <family val="2"/>
      <scheme val="minor"/>
    </font>
    <font>
      <sz val="8.5"/>
      <color theme="1"/>
      <name val="UD デジタル 教科書体 N-R"/>
      <family val="1"/>
      <charset val="128"/>
    </font>
    <font>
      <sz val="10"/>
      <color theme="1"/>
      <name val="UD デジタル 教科書体 N-R"/>
      <family val="1"/>
      <charset val="128"/>
    </font>
    <font>
      <sz val="10.5"/>
      <color theme="8"/>
      <name val="UD デジタル 教科書体 NK-R"/>
      <family val="1"/>
      <charset val="128"/>
    </font>
    <font>
      <sz val="10.5"/>
      <color rgb="FF000000"/>
      <name val="UD デジタル 教科書体 NK-R"/>
      <family val="1"/>
      <charset val="128"/>
    </font>
    <font>
      <sz val="10.5"/>
      <color rgb="FFFF0000"/>
      <name val="UD デジタル 教科書体 NK-R"/>
      <family val="1"/>
      <charset val="128"/>
    </font>
    <font>
      <sz val="11"/>
      <color rgb="FFFF0000"/>
      <name val="UD デジタル 教科書体 NK-R"/>
      <family val="1"/>
      <charset val="128"/>
    </font>
    <font>
      <sz val="10.5"/>
      <color rgb="FFFF0000"/>
      <name val="UD デジタル 教科書体 N-R"/>
      <family val="1"/>
      <charset val="128"/>
    </font>
    <font>
      <b/>
      <sz val="10.5"/>
      <name val="UD デジタル 教科書体 NK-R"/>
      <family val="1"/>
      <charset val="128"/>
    </font>
    <font>
      <b/>
      <sz val="10.5"/>
      <color rgb="FF000000"/>
      <name val="UD デジタル 教科書体 NK-R"/>
      <family val="1"/>
      <charset val="128"/>
    </font>
    <font>
      <sz val="11"/>
      <name val="UD デジタル 教科書体 NK-R"/>
      <family val="1"/>
      <charset val="128"/>
    </font>
    <font>
      <sz val="10"/>
      <name val="UD デジタル 教科書体 NK-R"/>
      <family val="1"/>
      <charset val="128"/>
    </font>
    <font>
      <sz val="11"/>
      <name val="Meiryo UI"/>
      <family val="3"/>
      <charset val="128"/>
    </font>
    <font>
      <sz val="10"/>
      <name val="UD デジタル 教科書体 N-R"/>
      <family val="1"/>
      <charset val="128"/>
    </font>
    <font>
      <b/>
      <sz val="11"/>
      <name val="ＭＳ ゴシック"/>
      <family val="3"/>
      <charset val="128"/>
    </font>
    <font>
      <sz val="11"/>
      <color theme="1"/>
      <name val="游ゴシック"/>
      <family val="3"/>
      <charset val="128"/>
      <scheme val="minor"/>
    </font>
    <font>
      <sz val="10"/>
      <color indexed="8"/>
      <name val="ＭＳ ゴシック"/>
      <family val="3"/>
      <charset val="128"/>
    </font>
    <font>
      <sz val="9"/>
      <name val="ＭＳ ゴシック"/>
      <family val="3"/>
      <charset val="128"/>
    </font>
    <font>
      <sz val="6"/>
      <name val="游ゴシック"/>
      <family val="3"/>
      <charset val="128"/>
    </font>
    <font>
      <sz val="11"/>
      <name val="游ゴシック"/>
      <family val="3"/>
      <charset val="128"/>
      <scheme val="minor"/>
    </font>
    <font>
      <b/>
      <sz val="12"/>
      <color rgb="FFFF0000"/>
      <name val="ＭＳ ゴシック"/>
      <family val="3"/>
      <charset val="128"/>
    </font>
    <font>
      <b/>
      <u/>
      <sz val="12"/>
      <color rgb="FFFF0000"/>
      <name val="ＭＳ ゴシック"/>
      <family val="3"/>
      <charset val="128"/>
    </font>
    <font>
      <sz val="18"/>
      <color theme="3"/>
      <name val="游ゴシック Light"/>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4"/>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1"/>
      <name val="游ゴシック"/>
      <family val="2"/>
      <scheme val="minor"/>
    </font>
    <font>
      <sz val="8"/>
      <name val="游ゴシック"/>
      <family val="3"/>
      <charset val="128"/>
      <scheme val="minor"/>
    </font>
    <font>
      <sz val="8"/>
      <color theme="1"/>
      <name val="游ゴシック"/>
      <family val="2"/>
      <scheme val="minor"/>
    </font>
    <font>
      <sz val="10"/>
      <color theme="1"/>
      <name val="游ゴシック"/>
      <family val="3"/>
      <charset val="128"/>
      <scheme val="minor"/>
    </font>
    <font>
      <sz val="11"/>
      <color theme="1"/>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1"/>
      <color theme="1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2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5">
    <xf numFmtId="0" fontId="0" fillId="0" borderId="0"/>
    <xf numFmtId="0" fontId="5" fillId="0" borderId="0">
      <alignment vertical="center"/>
    </xf>
    <xf numFmtId="0" fontId="5" fillId="0" borderId="0"/>
    <xf numFmtId="6" fontId="5" fillId="0" borderId="0" applyFont="0" applyFill="0" applyBorder="0" applyAlignment="0" applyProtection="0"/>
    <xf numFmtId="0" fontId="5" fillId="0" borderId="0">
      <alignment vertical="center"/>
    </xf>
    <xf numFmtId="0" fontId="4" fillId="0" borderId="0">
      <alignment vertical="center"/>
    </xf>
    <xf numFmtId="0" fontId="4" fillId="0" borderId="0">
      <alignment vertical="center"/>
    </xf>
    <xf numFmtId="0" fontId="47" fillId="0" borderId="0"/>
    <xf numFmtId="0" fontId="4" fillId="0" borderId="0">
      <alignment vertical="center"/>
    </xf>
    <xf numFmtId="0" fontId="62" fillId="0" borderId="0">
      <alignment vertical="center"/>
    </xf>
    <xf numFmtId="0" fontId="18" fillId="0" borderId="0">
      <alignment vertical="center"/>
    </xf>
    <xf numFmtId="0" fontId="3" fillId="0" borderId="0">
      <alignment vertical="center"/>
    </xf>
    <xf numFmtId="0" fontId="3" fillId="0" borderId="0">
      <alignment vertical="center"/>
    </xf>
    <xf numFmtId="0" fontId="2" fillId="0" borderId="0">
      <alignment vertical="center"/>
    </xf>
    <xf numFmtId="0" fontId="13" fillId="0" borderId="0" applyBorder="0"/>
    <xf numFmtId="0" fontId="18" fillId="0" borderId="0">
      <alignment vertical="center"/>
    </xf>
    <xf numFmtId="0" fontId="1" fillId="0" borderId="0">
      <alignment vertical="center"/>
    </xf>
    <xf numFmtId="0" fontId="5" fillId="0" borderId="0"/>
    <xf numFmtId="0" fontId="5" fillId="0" borderId="0"/>
    <xf numFmtId="0" fontId="5" fillId="0" borderId="0">
      <alignment vertical="center"/>
    </xf>
    <xf numFmtId="0" fontId="5" fillId="0" borderId="0"/>
    <xf numFmtId="0" fontId="78" fillId="0" borderId="0"/>
    <xf numFmtId="0" fontId="47" fillId="0" borderId="0"/>
    <xf numFmtId="0" fontId="5" fillId="0" borderId="0">
      <alignment vertical="center"/>
    </xf>
    <xf numFmtId="0" fontId="98" fillId="0" borderId="0" applyNumberFormat="0" applyFill="0" applyBorder="0" applyAlignment="0" applyProtection="0"/>
  </cellStyleXfs>
  <cellXfs count="1192">
    <xf numFmtId="0" fontId="0" fillId="0" borderId="0" xfId="0"/>
    <xf numFmtId="0" fontId="7" fillId="0" borderId="0" xfId="0" applyFont="1"/>
    <xf numFmtId="0" fontId="0" fillId="0" borderId="16" xfId="0" applyBorder="1" applyAlignment="1">
      <alignment vertical="center"/>
    </xf>
    <xf numFmtId="0" fontId="0" fillId="0" borderId="17" xfId="0" applyBorder="1" applyAlignment="1">
      <alignment vertical="center"/>
    </xf>
    <xf numFmtId="0" fontId="0" fillId="0" borderId="17" xfId="0" applyBorder="1"/>
    <xf numFmtId="0" fontId="0" fillId="0" borderId="18" xfId="0" applyBorder="1"/>
    <xf numFmtId="0" fontId="6" fillId="0" borderId="0" xfId="0" applyFont="1" applyAlignment="1">
      <alignment horizontal="left" vertical="center"/>
    </xf>
    <xf numFmtId="0" fontId="8" fillId="0" borderId="0" xfId="0" applyFont="1" applyAlignment="1">
      <alignment horizontal="left" vertical="center" wrapText="1"/>
    </xf>
    <xf numFmtId="0" fontId="10" fillId="0" borderId="30" xfId="0" applyFont="1" applyBorder="1" applyAlignment="1">
      <alignment horizontal="center" vertical="center" wrapText="1"/>
    </xf>
    <xf numFmtId="0" fontId="10" fillId="0" borderId="10" xfId="0" applyFont="1" applyBorder="1" applyAlignment="1">
      <alignment horizontal="left" vertical="top"/>
    </xf>
    <xf numFmtId="0" fontId="10" fillId="0" borderId="70" xfId="0" applyFont="1" applyBorder="1" applyAlignment="1">
      <alignment horizontal="right" vertical="top"/>
    </xf>
    <xf numFmtId="0" fontId="10" fillId="0" borderId="51" xfId="0" applyFont="1" applyBorder="1" applyAlignment="1">
      <alignment vertical="center"/>
    </xf>
    <xf numFmtId="0" fontId="10" fillId="0" borderId="52" xfId="0" applyFont="1" applyBorder="1" applyAlignment="1">
      <alignment vertical="center"/>
    </xf>
    <xf numFmtId="0" fontId="10" fillId="0" borderId="0" xfId="0" applyFont="1" applyAlignment="1">
      <alignment horizontal="center" vertical="center"/>
    </xf>
    <xf numFmtId="0" fontId="5" fillId="0" borderId="25" xfId="0" applyFont="1" applyBorder="1" applyAlignment="1">
      <alignment horizontal="center" vertical="center" wrapText="1"/>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69" xfId="0" applyFont="1" applyBorder="1" applyAlignment="1">
      <alignment horizontal="left" vertical="top"/>
    </xf>
    <xf numFmtId="0" fontId="5" fillId="0" borderId="70" xfId="0" applyFont="1" applyBorder="1" applyAlignment="1">
      <alignment horizontal="left" vertical="top"/>
    </xf>
    <xf numFmtId="0" fontId="5" fillId="0" borderId="71" xfId="0" applyFont="1" applyBorder="1" applyAlignment="1">
      <alignment horizontal="left" vertical="top"/>
    </xf>
    <xf numFmtId="0" fontId="5" fillId="0" borderId="30" xfId="0" applyFont="1" applyBorder="1" applyAlignment="1">
      <alignment horizontal="center" vertical="center" wrapText="1"/>
    </xf>
    <xf numFmtId="0" fontId="5" fillId="0" borderId="3" xfId="0" applyFont="1" applyBorder="1" applyAlignment="1">
      <alignment horizontal="left" vertical="top"/>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26" xfId="0" applyFont="1" applyBorder="1" applyAlignment="1">
      <alignment horizontal="center" vertical="center" wrapText="1"/>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5" fillId="0" borderId="81" xfId="0" applyFont="1" applyBorder="1" applyAlignment="1">
      <alignment horizontal="center" vertical="center"/>
    </xf>
    <xf numFmtId="0" fontId="5" fillId="0" borderId="0" xfId="1" applyFont="1" applyFill="1">
      <alignment vertical="center"/>
    </xf>
    <xf numFmtId="0" fontId="13" fillId="0" borderId="0" xfId="1" applyFont="1" applyFill="1" applyAlignment="1">
      <alignment vertical="center"/>
    </xf>
    <xf numFmtId="0" fontId="14" fillId="0" borderId="0" xfId="1" applyFont="1" applyFill="1" applyAlignment="1">
      <alignment vertical="center"/>
    </xf>
    <xf numFmtId="0" fontId="5" fillId="0" borderId="0" xfId="1" applyFont="1" applyFill="1" applyAlignment="1">
      <alignment vertical="center"/>
    </xf>
    <xf numFmtId="0" fontId="6" fillId="0" borderId="0" xfId="1" applyFont="1" applyFill="1" applyAlignment="1">
      <alignment vertical="center"/>
    </xf>
    <xf numFmtId="0" fontId="8" fillId="0" borderId="2" xfId="2" applyFont="1" applyFill="1" applyBorder="1" applyAlignment="1">
      <alignment horizontal="left" vertical="top"/>
    </xf>
    <xf numFmtId="0" fontId="5" fillId="0" borderId="0" xfId="2" applyFont="1" applyFill="1" applyBorder="1" applyAlignment="1">
      <alignment horizontal="left" vertical="top"/>
    </xf>
    <xf numFmtId="0" fontId="5" fillId="0" borderId="73" xfId="1" applyFont="1" applyFill="1" applyBorder="1">
      <alignment vertical="center"/>
    </xf>
    <xf numFmtId="0" fontId="5" fillId="0" borderId="69" xfId="2" applyFont="1" applyFill="1" applyBorder="1" applyAlignment="1">
      <alignment horizontal="left" vertical="top"/>
    </xf>
    <xf numFmtId="0" fontId="5" fillId="0" borderId="70" xfId="2" applyFont="1" applyFill="1" applyBorder="1" applyAlignment="1">
      <alignment horizontal="left" vertical="top"/>
    </xf>
    <xf numFmtId="0" fontId="8" fillId="0" borderId="70" xfId="2" applyFont="1" applyFill="1" applyBorder="1" applyAlignment="1">
      <alignment horizontal="right" vertical="top"/>
    </xf>
    <xf numFmtId="0" fontId="10" fillId="0" borderId="70" xfId="2" applyFont="1" applyFill="1" applyBorder="1" applyAlignment="1">
      <alignment horizontal="left" vertical="top"/>
    </xf>
    <xf numFmtId="0" fontId="5" fillId="0" borderId="71" xfId="1" applyFont="1" applyFill="1" applyBorder="1">
      <alignment vertical="center"/>
    </xf>
    <xf numFmtId="0" fontId="5" fillId="0" borderId="3" xfId="2" applyFont="1" applyFill="1" applyBorder="1" applyAlignment="1">
      <alignment horizontal="left" vertical="top"/>
    </xf>
    <xf numFmtId="0" fontId="5" fillId="0" borderId="1" xfId="2" applyFont="1" applyFill="1" applyBorder="1" applyAlignment="1">
      <alignment horizontal="left" vertical="top"/>
    </xf>
    <xf numFmtId="0" fontId="5" fillId="0" borderId="4" xfId="1" applyFont="1" applyFill="1" applyBorder="1">
      <alignment vertical="center"/>
    </xf>
    <xf numFmtId="0" fontId="8" fillId="0" borderId="76" xfId="1" applyFont="1" applyFill="1" applyBorder="1">
      <alignment vertical="center"/>
    </xf>
    <xf numFmtId="0" fontId="5" fillId="0" borderId="51" xfId="1" applyFont="1" applyFill="1" applyBorder="1">
      <alignment vertical="center"/>
    </xf>
    <xf numFmtId="0" fontId="5" fillId="0" borderId="13" xfId="1" applyFont="1" applyFill="1" applyBorder="1">
      <alignment vertical="center"/>
    </xf>
    <xf numFmtId="0" fontId="8" fillId="0" borderId="10" xfId="2" applyFont="1" applyBorder="1" applyAlignment="1">
      <alignment vertical="center"/>
    </xf>
    <xf numFmtId="0" fontId="10" fillId="0" borderId="9" xfId="2" applyFont="1" applyBorder="1" applyAlignment="1">
      <alignment vertical="center"/>
    </xf>
    <xf numFmtId="0" fontId="10" fillId="0" borderId="11" xfId="2" applyFont="1" applyBorder="1" applyAlignment="1">
      <alignment vertical="center"/>
    </xf>
    <xf numFmtId="0" fontId="5" fillId="0" borderId="0" xfId="2" applyAlignment="1">
      <alignment horizontal="center" vertical="center"/>
    </xf>
    <xf numFmtId="0" fontId="8" fillId="0" borderId="2" xfId="2" applyFont="1" applyBorder="1" applyAlignment="1">
      <alignment horizontal="center" vertical="center"/>
    </xf>
    <xf numFmtId="0" fontId="8" fillId="0" borderId="0" xfId="2" applyFont="1" applyBorder="1" applyAlignment="1"/>
    <xf numFmtId="0" fontId="8" fillId="0" borderId="73" xfId="2" applyFont="1" applyBorder="1" applyAlignment="1"/>
    <xf numFmtId="0" fontId="5" fillId="0" borderId="6" xfId="2" applyBorder="1" applyAlignment="1">
      <alignment horizontal="center" vertical="center"/>
    </xf>
    <xf numFmtId="0" fontId="5" fillId="0" borderId="7" xfId="2" applyBorder="1"/>
    <xf numFmtId="0" fontId="5" fillId="0" borderId="8" xfId="2" applyBorder="1"/>
    <xf numFmtId="0" fontId="5" fillId="0" borderId="12" xfId="2" applyBorder="1" applyAlignment="1">
      <alignment vertical="center"/>
    </xf>
    <xf numFmtId="0" fontId="5" fillId="0" borderId="51" xfId="2" applyBorder="1" applyAlignment="1">
      <alignment vertical="center"/>
    </xf>
    <xf numFmtId="0" fontId="5" fillId="0" borderId="13" xfId="2" applyBorder="1" applyAlignment="1">
      <alignment vertical="center"/>
    </xf>
    <xf numFmtId="0" fontId="5" fillId="0" borderId="74" xfId="2" applyBorder="1" applyAlignment="1">
      <alignment horizontal="center" vertical="center"/>
    </xf>
    <xf numFmtId="0" fontId="5" fillId="0" borderId="75" xfId="2" applyBorder="1" applyAlignment="1">
      <alignment horizontal="center" vertical="center"/>
    </xf>
    <xf numFmtId="0" fontId="5" fillId="0" borderId="0" xfId="2" applyBorder="1" applyAlignment="1">
      <alignment horizontal="center" vertical="center"/>
    </xf>
    <xf numFmtId="0" fontId="5" fillId="0" borderId="1" xfId="2" applyBorder="1" applyAlignment="1">
      <alignment horizontal="center" vertical="center"/>
    </xf>
    <xf numFmtId="0" fontId="5" fillId="0" borderId="4" xfId="2" applyBorder="1" applyAlignment="1">
      <alignment horizontal="center" vertical="center"/>
    </xf>
    <xf numFmtId="0" fontId="10" fillId="0" borderId="0" xfId="1" applyFont="1" applyFill="1">
      <alignment vertical="center"/>
    </xf>
    <xf numFmtId="0" fontId="10" fillId="0" borderId="81" xfId="1" applyFont="1" applyFill="1" applyBorder="1">
      <alignment vertical="center"/>
    </xf>
    <xf numFmtId="0" fontId="10" fillId="0" borderId="5" xfId="1" applyFont="1" applyFill="1" applyBorder="1">
      <alignment vertical="center"/>
    </xf>
    <xf numFmtId="0" fontId="10" fillId="0" borderId="81" xfId="1" applyFont="1" applyFill="1" applyBorder="1" applyAlignment="1">
      <alignment vertical="center" wrapText="1" shrinkToFit="1"/>
    </xf>
    <xf numFmtId="0" fontId="10" fillId="0" borderId="80" xfId="1" applyFont="1" applyFill="1" applyBorder="1" applyAlignment="1">
      <alignment vertical="center" wrapText="1" shrinkToFit="1"/>
    </xf>
    <xf numFmtId="0" fontId="15" fillId="0" borderId="0" xfId="1" applyFont="1" applyFill="1">
      <alignment vertical="center"/>
    </xf>
    <xf numFmtId="0" fontId="8" fillId="0" borderId="3" xfId="1" applyFont="1" applyFill="1" applyBorder="1" applyAlignment="1">
      <alignment horizontal="center" vertical="center"/>
    </xf>
    <xf numFmtId="0" fontId="8" fillId="0" borderId="30" xfId="1" applyFont="1" applyFill="1" applyBorder="1" applyAlignment="1">
      <alignment vertical="center"/>
    </xf>
    <xf numFmtId="0" fontId="10" fillId="0" borderId="5" xfId="1" applyFont="1" applyFill="1" applyBorder="1" applyAlignment="1">
      <alignment vertical="center"/>
    </xf>
    <xf numFmtId="0" fontId="10" fillId="0" borderId="52" xfId="1" applyFont="1" applyFill="1" applyBorder="1" applyAlignment="1">
      <alignment vertical="center"/>
    </xf>
    <xf numFmtId="0" fontId="8" fillId="0" borderId="26"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Border="1">
      <alignment vertical="center"/>
    </xf>
    <xf numFmtId="0" fontId="10" fillId="0" borderId="44" xfId="2" applyFont="1" applyFill="1" applyBorder="1" applyAlignment="1">
      <alignment horizontal="center" vertical="center"/>
    </xf>
    <xf numFmtId="0" fontId="10" fillId="0" borderId="33" xfId="2" applyFont="1" applyFill="1" applyBorder="1" applyAlignment="1">
      <alignment horizontal="center" vertical="center"/>
    </xf>
    <xf numFmtId="0" fontId="10" fillId="0" borderId="0" xfId="1" applyFont="1" applyFill="1" applyBorder="1">
      <alignment vertical="center"/>
    </xf>
    <xf numFmtId="0" fontId="10" fillId="0" borderId="73" xfId="1" applyFont="1" applyFill="1" applyBorder="1">
      <alignment vertical="center"/>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73" xfId="1" applyFont="1" applyFill="1" applyBorder="1" applyAlignment="1">
      <alignment horizontal="center" vertical="center"/>
    </xf>
    <xf numFmtId="0" fontId="8" fillId="0" borderId="0" xfId="1" applyFont="1" applyFill="1" applyAlignment="1">
      <alignment horizontal="center" vertical="center"/>
    </xf>
    <xf numFmtId="0" fontId="8" fillId="0" borderId="5" xfId="1" applyFont="1" applyFill="1" applyBorder="1">
      <alignment vertical="center"/>
    </xf>
    <xf numFmtId="0" fontId="10" fillId="2" borderId="5" xfId="1" applyFont="1" applyFill="1" applyBorder="1">
      <alignment vertical="center"/>
    </xf>
    <xf numFmtId="0" fontId="8" fillId="0" borderId="27" xfId="1" applyFont="1" applyFill="1" applyBorder="1" applyAlignment="1">
      <alignment horizontal="center" vertical="center"/>
    </xf>
    <xf numFmtId="0" fontId="10" fillId="0" borderId="27" xfId="1" applyFont="1" applyFill="1" applyBorder="1">
      <alignment vertical="center"/>
    </xf>
    <xf numFmtId="0" fontId="10" fillId="2" borderId="27" xfId="1" applyFont="1" applyFill="1" applyBorder="1">
      <alignment vertical="center"/>
    </xf>
    <xf numFmtId="0" fontId="8" fillId="0" borderId="28" xfId="1" applyFont="1" applyFill="1" applyBorder="1">
      <alignment vertical="center"/>
    </xf>
    <xf numFmtId="0" fontId="10" fillId="2" borderId="28" xfId="1" applyFont="1" applyFill="1" applyBorder="1">
      <alignment vertical="center"/>
    </xf>
    <xf numFmtId="0" fontId="10" fillId="0" borderId="56" xfId="1" applyFont="1" applyFill="1" applyBorder="1">
      <alignment vertical="center"/>
    </xf>
    <xf numFmtId="0" fontId="10" fillId="0" borderId="98" xfId="1" applyFont="1" applyFill="1" applyBorder="1">
      <alignment vertical="center"/>
    </xf>
    <xf numFmtId="0" fontId="8" fillId="0" borderId="0" xfId="2" applyFont="1" applyBorder="1" applyAlignment="1">
      <alignment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0" fillId="0" borderId="0" xfId="1" applyFont="1" applyAlignment="1">
      <alignment horizontal="center" vertical="center"/>
    </xf>
    <xf numFmtId="0" fontId="19" fillId="0" borderId="0" xfId="0" applyFont="1"/>
    <xf numFmtId="0" fontId="20" fillId="0" borderId="0" xfId="0" applyFont="1"/>
    <xf numFmtId="0" fontId="20" fillId="0" borderId="10" xfId="0" applyFont="1" applyBorder="1"/>
    <xf numFmtId="0" fontId="20" fillId="0" borderId="9" xfId="0" applyFont="1" applyBorder="1"/>
    <xf numFmtId="0" fontId="20" fillId="0" borderId="35" xfId="0" applyFont="1" applyBorder="1"/>
    <xf numFmtId="0" fontId="20" fillId="0" borderId="2" xfId="0" applyFont="1" applyBorder="1"/>
    <xf numFmtId="0" fontId="20" fillId="0" borderId="43" xfId="0" applyFont="1" applyBorder="1"/>
    <xf numFmtId="0" fontId="20" fillId="0" borderId="3" xfId="0" applyFont="1" applyBorder="1"/>
    <xf numFmtId="0" fontId="20" fillId="0" borderId="1" xfId="0" applyFont="1" applyBorder="1"/>
    <xf numFmtId="0" fontId="20" fillId="0" borderId="36" xfId="0" applyFont="1" applyBorder="1"/>
    <xf numFmtId="0" fontId="21" fillId="0" borderId="0" xfId="0" applyFont="1"/>
    <xf numFmtId="0" fontId="22" fillId="0" borderId="0" xfId="0" applyFont="1" applyAlignment="1">
      <alignment horizontal="left"/>
    </xf>
    <xf numFmtId="0" fontId="23" fillId="0" borderId="0" xfId="0" applyFont="1"/>
    <xf numFmtId="0" fontId="24" fillId="0" borderId="0" xfId="0" applyFont="1"/>
    <xf numFmtId="0" fontId="23" fillId="0" borderId="0" xfId="0" applyFont="1" applyAlignment="1">
      <alignment horizontal="right"/>
    </xf>
    <xf numFmtId="0" fontId="23" fillId="0" borderId="12" xfId="0" applyFont="1" applyBorder="1" applyAlignment="1">
      <alignment horizontal="distributed" vertical="center"/>
    </xf>
    <xf numFmtId="0" fontId="23" fillId="0" borderId="12" xfId="0" applyFont="1" applyBorder="1" applyAlignment="1">
      <alignment horizontal="right"/>
    </xf>
    <xf numFmtId="0" fontId="23" fillId="0" borderId="52" xfId="0" applyFont="1" applyBorder="1" applyAlignment="1">
      <alignment horizontal="right"/>
    </xf>
    <xf numFmtId="0" fontId="23" fillId="0" borderId="101" xfId="0" applyFont="1" applyBorder="1" applyAlignment="1">
      <alignment horizontal="center" vertical="center"/>
    </xf>
    <xf numFmtId="0" fontId="23" fillId="0" borderId="96" xfId="0" applyFont="1" applyBorder="1" applyAlignment="1">
      <alignment horizontal="center" vertical="center"/>
    </xf>
    <xf numFmtId="176" fontId="25" fillId="0" borderId="81" xfId="0" applyNumberFormat="1" applyFont="1" applyBorder="1" applyAlignment="1">
      <alignment wrapText="1"/>
    </xf>
    <xf numFmtId="0" fontId="23" fillId="0" borderId="10" xfId="0" applyFont="1" applyBorder="1"/>
    <xf numFmtId="0" fontId="23" fillId="0" borderId="9" xfId="0" applyFont="1" applyBorder="1"/>
    <xf numFmtId="0" fontId="23" fillId="0" borderId="35" xfId="0" applyFont="1" applyBorder="1"/>
    <xf numFmtId="0" fontId="23" fillId="0" borderId="81" xfId="0" applyFont="1" applyBorder="1"/>
    <xf numFmtId="0" fontId="23" fillId="0" borderId="2" xfId="0" applyFont="1" applyBorder="1"/>
    <xf numFmtId="0" fontId="23" fillId="0" borderId="43" xfId="0" applyFont="1" applyBorder="1"/>
    <xf numFmtId="0" fontId="23" fillId="0" borderId="80" xfId="0" applyFont="1" applyBorder="1"/>
    <xf numFmtId="0" fontId="23" fillId="0" borderId="3" xfId="0" applyFont="1" applyBorder="1"/>
    <xf numFmtId="0" fontId="23" fillId="0" borderId="1" xfId="0" applyFont="1" applyBorder="1"/>
    <xf numFmtId="0" fontId="23" fillId="0" borderId="36" xfId="0" applyFont="1" applyBorder="1"/>
    <xf numFmtId="0" fontId="23" fillId="0" borderId="76" xfId="0" applyFont="1" applyBorder="1" applyAlignment="1">
      <alignment horizontal="center" vertical="center"/>
    </xf>
    <xf numFmtId="0" fontId="23" fillId="0" borderId="77" xfId="0" applyFont="1" applyBorder="1"/>
    <xf numFmtId="0" fontId="23" fillId="0" borderId="100" xfId="0" applyFont="1" applyBorder="1"/>
    <xf numFmtId="0" fontId="23" fillId="0" borderId="55" xfId="0" applyFont="1" applyBorder="1"/>
    <xf numFmtId="0" fontId="23" fillId="0" borderId="56" xfId="0" applyFont="1" applyBorder="1"/>
    <xf numFmtId="0" fontId="23" fillId="0" borderId="54" xfId="0" applyFont="1" applyBorder="1"/>
    <xf numFmtId="0" fontId="26" fillId="0" borderId="0" xfId="0" applyFont="1"/>
    <xf numFmtId="0" fontId="23" fillId="0" borderId="5" xfId="0" applyFont="1" applyBorder="1" applyAlignment="1">
      <alignment horizontal="center" vertical="center"/>
    </xf>
    <xf numFmtId="0" fontId="23" fillId="0" borderId="37" xfId="0" applyFont="1" applyBorder="1" applyAlignment="1">
      <alignment horizontal="distributed" vertical="center" indent="1"/>
    </xf>
    <xf numFmtId="0" fontId="23" fillId="0" borderId="22" xfId="0" applyFont="1" applyBorder="1" applyAlignment="1">
      <alignment horizontal="distributed" vertical="center" indent="1"/>
    </xf>
    <xf numFmtId="0" fontId="23" fillId="0" borderId="5" xfId="0" applyFont="1" applyBorder="1" applyAlignment="1">
      <alignment horizontal="distributed" vertical="center" indent="1"/>
    </xf>
    <xf numFmtId="0" fontId="28" fillId="0" borderId="0" xfId="0" applyFont="1"/>
    <xf numFmtId="0" fontId="30" fillId="0" borderId="0" xfId="0" applyFont="1" applyAlignment="1"/>
    <xf numFmtId="0" fontId="29" fillId="0" borderId="0" xfId="0" applyFont="1"/>
    <xf numFmtId="0" fontId="29" fillId="0" borderId="0" xfId="0" applyFont="1" applyAlignment="1"/>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center" vertical="center"/>
    </xf>
    <xf numFmtId="0" fontId="29" fillId="0" borderId="0" xfId="0" applyFont="1" applyAlignment="1">
      <alignment vertical="center"/>
    </xf>
    <xf numFmtId="0" fontId="29" fillId="0" borderId="52" xfId="0" applyFont="1" applyBorder="1" applyAlignment="1">
      <alignment horizontal="right" vertical="center"/>
    </xf>
    <xf numFmtId="0" fontId="29" fillId="0" borderId="52" xfId="0" applyFont="1" applyBorder="1" applyAlignment="1">
      <alignment horizontal="center" vertical="center"/>
    </xf>
    <xf numFmtId="0" fontId="29" fillId="0" borderId="5" xfId="0" applyFont="1" applyBorder="1" applyAlignment="1">
      <alignment horizontal="center" vertical="center"/>
    </xf>
    <xf numFmtId="0" fontId="29" fillId="0" borderId="52" xfId="0" applyFont="1" applyBorder="1" applyAlignment="1">
      <alignment horizontal="center" vertical="center" wrapText="1"/>
    </xf>
    <xf numFmtId="0" fontId="29" fillId="0" borderId="5" xfId="0" applyFont="1" applyBorder="1" applyAlignment="1">
      <alignment vertical="center" wrapText="1"/>
    </xf>
    <xf numFmtId="0" fontId="29" fillId="0" borderId="0" xfId="0" applyFont="1" applyAlignment="1">
      <alignment horizontal="left" vertical="center" shrinkToFit="1"/>
    </xf>
    <xf numFmtId="49" fontId="20" fillId="0" borderId="0" xfId="0" applyNumberFormat="1" applyFont="1" applyAlignment="1">
      <alignment vertical="center"/>
    </xf>
    <xf numFmtId="49" fontId="34" fillId="0" borderId="0" xfId="0" applyNumberFormat="1" applyFont="1" applyAlignment="1">
      <alignment vertical="center"/>
    </xf>
    <xf numFmtId="49" fontId="35" fillId="0" borderId="0" xfId="0" applyNumberFormat="1" applyFont="1" applyAlignment="1">
      <alignment vertical="center"/>
    </xf>
    <xf numFmtId="49" fontId="30" fillId="0" borderId="0" xfId="0" applyNumberFormat="1" applyFont="1" applyAlignment="1">
      <alignment horizontal="center" vertical="center"/>
    </xf>
    <xf numFmtId="49" fontId="35" fillId="0" borderId="0" xfId="0" applyNumberFormat="1" applyFont="1" applyAlignment="1">
      <alignment horizontal="center" vertical="center"/>
    </xf>
    <xf numFmtId="49" fontId="20" fillId="0" borderId="0" xfId="0" applyNumberFormat="1" applyFont="1" applyAlignment="1">
      <alignment horizontal="right" vertical="center"/>
    </xf>
    <xf numFmtId="49" fontId="20" fillId="0" borderId="0" xfId="0" applyNumberFormat="1" applyFont="1" applyAlignment="1">
      <alignment horizontal="center" vertical="center"/>
    </xf>
    <xf numFmtId="49" fontId="20" fillId="0" borderId="44" xfId="0" applyNumberFormat="1" applyFont="1" applyBorder="1" applyAlignment="1">
      <alignment vertical="center"/>
    </xf>
    <xf numFmtId="49" fontId="20" fillId="0" borderId="109" xfId="0" applyNumberFormat="1" applyFont="1" applyBorder="1" applyAlignment="1">
      <alignment vertical="center"/>
    </xf>
    <xf numFmtId="49" fontId="20" fillId="0" borderId="110" xfId="0" applyNumberFormat="1" applyFont="1" applyBorder="1" applyAlignment="1">
      <alignment vertical="center"/>
    </xf>
    <xf numFmtId="49" fontId="20" fillId="0" borderId="0" xfId="0" applyNumberFormat="1" applyFont="1" applyBorder="1" applyAlignment="1">
      <alignment vertical="center"/>
    </xf>
    <xf numFmtId="49" fontId="20" fillId="0" borderId="73" xfId="0" applyNumberFormat="1" applyFont="1" applyBorder="1" applyAlignment="1">
      <alignment vertical="center"/>
    </xf>
    <xf numFmtId="49" fontId="20" fillId="0" borderId="56" xfId="0" applyNumberFormat="1" applyFont="1" applyBorder="1" applyAlignment="1">
      <alignment vertical="center"/>
    </xf>
    <xf numFmtId="49" fontId="20" fillId="0" borderId="98" xfId="0" applyNumberFormat="1" applyFont="1" applyBorder="1" applyAlignment="1">
      <alignment vertical="center"/>
    </xf>
    <xf numFmtId="49" fontId="20" fillId="0" borderId="0" xfId="0" applyNumberFormat="1" applyFont="1" applyBorder="1" applyAlignment="1">
      <alignment horizontal="center" vertical="center" shrinkToFit="1"/>
    </xf>
    <xf numFmtId="49" fontId="21" fillId="0" borderId="0" xfId="0" applyNumberFormat="1" applyFont="1" applyAlignment="1">
      <alignment horizontal="right" vertical="center"/>
    </xf>
    <xf numFmtId="49" fontId="21" fillId="0" borderId="0" xfId="0" applyNumberFormat="1" applyFont="1" applyAlignment="1">
      <alignment horizontal="center" vertical="top"/>
    </xf>
    <xf numFmtId="49" fontId="36" fillId="0" borderId="0" xfId="0" applyNumberFormat="1" applyFont="1" applyAlignment="1">
      <alignment vertical="center"/>
    </xf>
    <xf numFmtId="49" fontId="21" fillId="0" borderId="0" xfId="0" applyNumberFormat="1" applyFont="1" applyAlignment="1">
      <alignment vertical="center"/>
    </xf>
    <xf numFmtId="49" fontId="21" fillId="0" borderId="0" xfId="0" applyNumberFormat="1" applyFont="1" applyAlignment="1">
      <alignment vertical="top"/>
    </xf>
    <xf numFmtId="49" fontId="36" fillId="0" borderId="0" xfId="0" applyNumberFormat="1" applyFont="1" applyAlignment="1">
      <alignment horizontal="center" vertical="top"/>
    </xf>
    <xf numFmtId="49" fontId="36" fillId="0" borderId="0" xfId="0" applyNumberFormat="1" applyFont="1" applyAlignment="1">
      <alignment vertical="top" wrapText="1"/>
    </xf>
    <xf numFmtId="49" fontId="36" fillId="0" borderId="0" xfId="0" applyNumberFormat="1" applyFont="1" applyAlignment="1">
      <alignment horizontal="center" vertical="center"/>
    </xf>
    <xf numFmtId="0" fontId="39" fillId="0" borderId="0" xfId="5" applyFont="1">
      <alignment vertical="center"/>
    </xf>
    <xf numFmtId="0" fontId="41" fillId="0" borderId="0" xfId="5" applyFont="1">
      <alignment vertical="center"/>
    </xf>
    <xf numFmtId="0" fontId="39" fillId="0" borderId="0" xfId="5" applyFont="1" applyAlignment="1">
      <alignment vertical="center" shrinkToFit="1"/>
    </xf>
    <xf numFmtId="0" fontId="39" fillId="0" borderId="0" xfId="5" applyFont="1" applyAlignment="1">
      <alignment horizontal="center" vertical="center" shrinkToFit="1"/>
    </xf>
    <xf numFmtId="0" fontId="39" fillId="0" borderId="32" xfId="5" applyFont="1" applyBorder="1">
      <alignment vertical="center"/>
    </xf>
    <xf numFmtId="0" fontId="39" fillId="0" borderId="33" xfId="5" applyFont="1" applyBorder="1">
      <alignment vertical="center"/>
    </xf>
    <xf numFmtId="0" fontId="39" fillId="0" borderId="34" xfId="5" applyFont="1" applyBorder="1">
      <alignment vertical="center"/>
    </xf>
    <xf numFmtId="0" fontId="42" fillId="0" borderId="0" xfId="5" applyFont="1" applyAlignment="1">
      <alignment horizontal="center" vertical="center" textRotation="255" wrapText="1"/>
    </xf>
    <xf numFmtId="0" fontId="42" fillId="0" borderId="0" xfId="5" applyFont="1" applyAlignment="1">
      <alignment vertical="center" textRotation="255"/>
    </xf>
    <xf numFmtId="0" fontId="39" fillId="0" borderId="0" xfId="5" applyFont="1" applyAlignment="1">
      <alignment vertical="center" wrapText="1"/>
    </xf>
    <xf numFmtId="0" fontId="39" fillId="3" borderId="5" xfId="5" applyFont="1" applyFill="1" applyBorder="1">
      <alignment vertical="center"/>
    </xf>
    <xf numFmtId="0" fontId="39" fillId="0" borderId="5" xfId="5" applyFont="1" applyBorder="1">
      <alignment vertical="center"/>
    </xf>
    <xf numFmtId="0" fontId="43" fillId="3" borderId="5" xfId="5" applyFont="1" applyFill="1" applyBorder="1">
      <alignment vertical="center"/>
    </xf>
    <xf numFmtId="0" fontId="43" fillId="0" borderId="5" xfId="5" applyFont="1" applyBorder="1">
      <alignment vertical="center"/>
    </xf>
    <xf numFmtId="0" fontId="43" fillId="0" borderId="0" xfId="5" applyFont="1">
      <alignment vertical="center"/>
    </xf>
    <xf numFmtId="0" fontId="39" fillId="0" borderId="0" xfId="6" applyFont="1">
      <alignment vertical="center"/>
    </xf>
    <xf numFmtId="0" fontId="46" fillId="0" borderId="0" xfId="5" applyFont="1">
      <alignment vertical="center"/>
    </xf>
    <xf numFmtId="0" fontId="43" fillId="0" borderId="0" xfId="5" applyFont="1" applyAlignment="1">
      <alignment vertical="center" shrinkToFit="1"/>
    </xf>
    <xf numFmtId="0" fontId="43" fillId="3" borderId="5" xfId="6" applyFont="1" applyFill="1" applyBorder="1">
      <alignment vertical="center"/>
    </xf>
    <xf numFmtId="0" fontId="43" fillId="0" borderId="5" xfId="6" applyFont="1" applyBorder="1">
      <alignment vertical="center"/>
    </xf>
    <xf numFmtId="0" fontId="43" fillId="0" borderId="0" xfId="6" applyFont="1">
      <alignment vertical="center"/>
    </xf>
    <xf numFmtId="0" fontId="46" fillId="0" borderId="0" xfId="6" applyFont="1">
      <alignment vertical="center"/>
    </xf>
    <xf numFmtId="0" fontId="43" fillId="0" borderId="0" xfId="8" applyFont="1">
      <alignment vertical="center"/>
    </xf>
    <xf numFmtId="0" fontId="43" fillId="0" borderId="0" xfId="8" applyFont="1" applyAlignment="1">
      <alignment vertical="center" shrinkToFit="1"/>
    </xf>
    <xf numFmtId="0" fontId="41" fillId="0" borderId="0" xfId="8" applyFont="1">
      <alignment vertical="center"/>
    </xf>
    <xf numFmtId="0" fontId="39" fillId="0" borderId="0" xfId="8" applyFont="1" applyAlignment="1">
      <alignment horizontal="left" vertical="center" wrapText="1"/>
    </xf>
    <xf numFmtId="0" fontId="39" fillId="3" borderId="5" xfId="8" applyFont="1" applyFill="1" applyBorder="1">
      <alignment vertical="center"/>
    </xf>
    <xf numFmtId="0" fontId="39" fillId="0" borderId="0" xfId="8" applyFont="1" applyAlignment="1">
      <alignment horizontal="left" vertical="center"/>
    </xf>
    <xf numFmtId="0" fontId="39" fillId="3" borderId="5" xfId="6" applyFont="1" applyFill="1" applyBorder="1">
      <alignment vertical="center"/>
    </xf>
    <xf numFmtId="0" fontId="39" fillId="0" borderId="5" xfId="6" applyFont="1" applyBorder="1">
      <alignment vertical="center"/>
    </xf>
    <xf numFmtId="0" fontId="39" fillId="0" borderId="0" xfId="6" applyFont="1" applyAlignment="1">
      <alignment vertical="center" shrinkToFit="1"/>
    </xf>
    <xf numFmtId="0" fontId="48" fillId="0" borderId="0" xfId="6" applyFont="1">
      <alignment vertical="center"/>
    </xf>
    <xf numFmtId="0" fontId="41" fillId="0" borderId="0" xfId="6" applyFont="1">
      <alignment vertical="center"/>
    </xf>
    <xf numFmtId="0" fontId="49" fillId="0" borderId="0" xfId="6" applyFont="1">
      <alignment vertical="center"/>
    </xf>
    <xf numFmtId="0" fontId="50" fillId="0" borderId="0" xfId="6" applyFont="1" applyAlignment="1">
      <alignment vertical="center" shrinkToFit="1"/>
    </xf>
    <xf numFmtId="0" fontId="51" fillId="0" borderId="32" xfId="5" applyFont="1" applyBorder="1">
      <alignment vertical="center"/>
    </xf>
    <xf numFmtId="0" fontId="52" fillId="0" borderId="33" xfId="5" applyFont="1" applyBorder="1">
      <alignment vertical="center"/>
    </xf>
    <xf numFmtId="0" fontId="51" fillId="0" borderId="33" xfId="5" applyFont="1" applyBorder="1">
      <alignment vertical="center"/>
    </xf>
    <xf numFmtId="0" fontId="52" fillId="0" borderId="34" xfId="5" applyFont="1" applyBorder="1">
      <alignment vertical="center"/>
    </xf>
    <xf numFmtId="0" fontId="52" fillId="0" borderId="0" xfId="5" applyFont="1">
      <alignment vertical="center"/>
    </xf>
    <xf numFmtId="0" fontId="53" fillId="0" borderId="0" xfId="5" applyFont="1">
      <alignment vertical="center"/>
    </xf>
    <xf numFmtId="0" fontId="54" fillId="0" borderId="0" xfId="5" applyFont="1">
      <alignment vertical="center"/>
    </xf>
    <xf numFmtId="0" fontId="43" fillId="0" borderId="0" xfId="5" applyFont="1" applyAlignment="1">
      <alignment horizontal="center" vertical="center"/>
    </xf>
    <xf numFmtId="0" fontId="52" fillId="0" borderId="0" xfId="5" applyFont="1" applyAlignment="1">
      <alignment horizontal="left" vertical="center"/>
    </xf>
    <xf numFmtId="0" fontId="55" fillId="0" borderId="0" xfId="5" applyFont="1">
      <alignment vertical="center"/>
    </xf>
    <xf numFmtId="0" fontId="43" fillId="0" borderId="0" xfId="5" applyFont="1" applyAlignment="1">
      <alignment horizontal="left" vertical="center" wrapText="1"/>
    </xf>
    <xf numFmtId="0" fontId="43" fillId="0" borderId="2" xfId="5" applyFont="1" applyBorder="1">
      <alignment vertical="center"/>
    </xf>
    <xf numFmtId="0" fontId="56" fillId="0" borderId="0" xfId="5" applyFont="1">
      <alignment vertical="center"/>
    </xf>
    <xf numFmtId="0" fontId="51" fillId="0" borderId="0" xfId="5" applyFont="1">
      <alignment vertical="center"/>
    </xf>
    <xf numFmtId="0" fontId="57" fillId="0" borderId="0" xfId="5" applyFont="1">
      <alignment vertical="center"/>
    </xf>
    <xf numFmtId="0" fontId="57" fillId="3" borderId="0" xfId="5" applyFont="1" applyFill="1" applyAlignment="1">
      <alignment horizontal="center" vertical="center"/>
    </xf>
    <xf numFmtId="0" fontId="57" fillId="0" borderId="0" xfId="5" applyFont="1" applyAlignment="1">
      <alignment horizontal="center" vertical="center"/>
    </xf>
    <xf numFmtId="0" fontId="43" fillId="0" borderId="0" xfId="5" applyFont="1" applyAlignment="1">
      <alignment vertical="center" wrapText="1"/>
    </xf>
    <xf numFmtId="0" fontId="43" fillId="0" borderId="0" xfId="5" applyFont="1" applyAlignment="1">
      <alignment horizontal="left" vertical="center"/>
    </xf>
    <xf numFmtId="0" fontId="55" fillId="0" borderId="0" xfId="5" applyFont="1" applyAlignment="1">
      <alignment horizontal="left" vertical="center"/>
    </xf>
    <xf numFmtId="0" fontId="43" fillId="3" borderId="0" xfId="5" applyFont="1" applyFill="1" applyAlignment="1">
      <alignment horizontal="center" vertical="center"/>
    </xf>
    <xf numFmtId="0" fontId="58" fillId="0" borderId="0" xfId="5" applyFont="1">
      <alignment vertical="center"/>
    </xf>
    <xf numFmtId="0" fontId="57" fillId="0" borderId="0" xfId="7" applyFont="1"/>
    <xf numFmtId="0" fontId="59" fillId="0" borderId="0" xfId="7" applyFont="1"/>
    <xf numFmtId="0" fontId="60" fillId="0" borderId="0" xfId="7" applyFont="1"/>
    <xf numFmtId="0" fontId="62" fillId="0" borderId="0" xfId="9">
      <alignment vertical="center"/>
    </xf>
    <xf numFmtId="0" fontId="66" fillId="0" borderId="0" xfId="9" applyFont="1">
      <alignment vertical="center"/>
    </xf>
    <xf numFmtId="0" fontId="5" fillId="0" borderId="9"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 xfId="0" applyFont="1" applyBorder="1" applyAlignment="1">
      <alignment horizontal="center" vertical="center"/>
    </xf>
    <xf numFmtId="0" fontId="10" fillId="0" borderId="81" xfId="0" applyFont="1" applyBorder="1" applyAlignment="1">
      <alignment horizontal="center" vertical="center"/>
    </xf>
    <xf numFmtId="0" fontId="10" fillId="0" borderId="5" xfId="0" applyFont="1" applyBorder="1" applyAlignment="1">
      <alignment horizontal="center" vertical="center" shrinkToFit="1"/>
    </xf>
    <xf numFmtId="0" fontId="10" fillId="0" borderId="70" xfId="0" applyFont="1" applyBorder="1" applyAlignment="1">
      <alignment horizontal="left" vertical="top"/>
    </xf>
    <xf numFmtId="0" fontId="5" fillId="0" borderId="11" xfId="0" applyFont="1" applyBorder="1" applyAlignment="1">
      <alignment horizontal="center" vertical="center"/>
    </xf>
    <xf numFmtId="0" fontId="5" fillId="0" borderId="0" xfId="0" applyFont="1" applyAlignment="1">
      <alignment horizontal="center" vertical="center"/>
    </xf>
    <xf numFmtId="0" fontId="23" fillId="0" borderId="0" xfId="0" applyFont="1" applyAlignment="1">
      <alignment horizontal="center"/>
    </xf>
    <xf numFmtId="0" fontId="17" fillId="0" borderId="0" xfId="13" applyFont="1">
      <alignment vertical="center"/>
    </xf>
    <xf numFmtId="0" fontId="17" fillId="0" borderId="37" xfId="13" applyFont="1" applyBorder="1">
      <alignment vertical="center"/>
    </xf>
    <xf numFmtId="0" fontId="17" fillId="0" borderId="5" xfId="13" applyFont="1" applyBorder="1" applyAlignment="1">
      <alignment horizontal="center" vertical="center"/>
    </xf>
    <xf numFmtId="0" fontId="17" fillId="0" borderId="97" xfId="13" applyFont="1" applyBorder="1">
      <alignment vertical="center"/>
    </xf>
    <xf numFmtId="0" fontId="17" fillId="0" borderId="5" xfId="13" applyFont="1" applyBorder="1">
      <alignment vertical="center"/>
    </xf>
    <xf numFmtId="0" fontId="17" fillId="0" borderId="5" xfId="13" applyFont="1" applyBorder="1" applyAlignment="1">
      <alignment vertical="center" wrapText="1"/>
    </xf>
    <xf numFmtId="0" fontId="17" fillId="0" borderId="114" xfId="13" applyFont="1" applyBorder="1">
      <alignment vertical="center"/>
    </xf>
    <xf numFmtId="0" fontId="17" fillId="0" borderId="115" xfId="13" applyFont="1" applyBorder="1">
      <alignment vertical="center"/>
    </xf>
    <xf numFmtId="0" fontId="17" fillId="0" borderId="31" xfId="13" applyFont="1" applyBorder="1" applyAlignment="1">
      <alignment vertical="center" wrapText="1"/>
    </xf>
    <xf numFmtId="0" fontId="17" fillId="0" borderId="116" xfId="13" applyFont="1" applyBorder="1" applyAlignment="1">
      <alignment vertical="center" wrapText="1"/>
    </xf>
    <xf numFmtId="0" fontId="17" fillId="0" borderId="117" xfId="13" applyFont="1" applyBorder="1" applyAlignment="1">
      <alignment horizontal="center" vertical="center"/>
    </xf>
    <xf numFmtId="0" fontId="17" fillId="0" borderId="9" xfId="13" applyFont="1" applyBorder="1" applyAlignment="1">
      <alignment horizontal="center" vertical="center"/>
    </xf>
    <xf numFmtId="0" fontId="17" fillId="0" borderId="63" xfId="13" applyFont="1" applyBorder="1" applyAlignment="1">
      <alignment vertical="center" textRotation="255"/>
    </xf>
    <xf numFmtId="49" fontId="21" fillId="0" borderId="0" xfId="15" applyNumberFormat="1" applyFont="1">
      <alignment vertical="center"/>
    </xf>
    <xf numFmtId="49" fontId="5" fillId="0" borderId="0" xfId="15" applyNumberFormat="1" applyFont="1">
      <alignment vertical="center"/>
    </xf>
    <xf numFmtId="49" fontId="70" fillId="0" borderId="0" xfId="15" applyNumberFormat="1" applyFont="1">
      <alignment vertical="center"/>
    </xf>
    <xf numFmtId="49" fontId="5" fillId="0" borderId="0" xfId="15" applyNumberFormat="1" applyFont="1" applyAlignment="1">
      <alignment horizontal="center" vertical="center" shrinkToFit="1"/>
    </xf>
    <xf numFmtId="49" fontId="5" fillId="0" borderId="0" xfId="15" applyNumberFormat="1" applyFont="1" applyAlignment="1">
      <alignment vertical="center" shrinkToFit="1"/>
    </xf>
    <xf numFmtId="49" fontId="11" fillId="0" borderId="0" xfId="15" applyNumberFormat="1" applyFont="1">
      <alignment vertical="center"/>
    </xf>
    <xf numFmtId="49" fontId="9" fillId="0" borderId="0" xfId="15" applyNumberFormat="1" applyFont="1">
      <alignment vertical="center"/>
    </xf>
    <xf numFmtId="49" fontId="71" fillId="0" borderId="0" xfId="15" applyNumberFormat="1" applyFont="1">
      <alignment vertical="center"/>
    </xf>
    <xf numFmtId="49" fontId="10" fillId="0" borderId="0" xfId="15" applyNumberFormat="1" applyFont="1">
      <alignment vertical="center"/>
    </xf>
    <xf numFmtId="49" fontId="9" fillId="0" borderId="40" xfId="15" applyNumberFormat="1" applyFont="1" applyBorder="1">
      <alignment vertical="center"/>
    </xf>
    <xf numFmtId="49" fontId="9" fillId="0" borderId="40" xfId="15" applyNumberFormat="1" applyFont="1" applyBorder="1" applyAlignment="1">
      <alignment vertical="center" shrinkToFit="1"/>
    </xf>
    <xf numFmtId="49" fontId="9" fillId="0" borderId="41" xfId="15" applyNumberFormat="1" applyFont="1" applyBorder="1" applyAlignment="1">
      <alignment vertical="center" shrinkToFit="1"/>
    </xf>
    <xf numFmtId="49" fontId="9" fillId="0" borderId="10" xfId="15" applyNumberFormat="1" applyFont="1" applyBorder="1">
      <alignment vertical="center"/>
    </xf>
    <xf numFmtId="49" fontId="9" fillId="0" borderId="9" xfId="15" applyNumberFormat="1" applyFont="1" applyBorder="1" applyAlignment="1">
      <alignment horizontal="center" vertical="center" shrinkToFit="1"/>
    </xf>
    <xf numFmtId="49" fontId="9" fillId="0" borderId="9" xfId="15" applyNumberFormat="1" applyFont="1" applyBorder="1">
      <alignment vertical="center"/>
    </xf>
    <xf numFmtId="49" fontId="9" fillId="0" borderId="35" xfId="15" applyNumberFormat="1" applyFont="1" applyBorder="1">
      <alignment vertical="center"/>
    </xf>
    <xf numFmtId="49" fontId="9" fillId="0" borderId="2" xfId="15" applyNumberFormat="1" applyFont="1" applyBorder="1" applyAlignment="1">
      <alignment horizontal="center" vertical="center" shrinkToFit="1"/>
    </xf>
    <xf numFmtId="49" fontId="9" fillId="0" borderId="0" xfId="15" applyNumberFormat="1" applyFont="1" applyAlignment="1">
      <alignment horizontal="left" vertical="center"/>
    </xf>
    <xf numFmtId="49" fontId="9" fillId="0" borderId="0" xfId="15" applyNumberFormat="1" applyFont="1" applyAlignment="1">
      <alignment horizontal="center" vertical="center" shrinkToFit="1"/>
    </xf>
    <xf numFmtId="49" fontId="72" fillId="4" borderId="37" xfId="15" applyNumberFormat="1" applyFont="1" applyFill="1" applyBorder="1" applyAlignment="1">
      <alignment horizontal="center" vertical="center" shrinkToFit="1"/>
    </xf>
    <xf numFmtId="49" fontId="9" fillId="5" borderId="2" xfId="15" applyNumberFormat="1" applyFont="1" applyFill="1" applyBorder="1">
      <alignment vertical="center"/>
    </xf>
    <xf numFmtId="49" fontId="9" fillId="5" borderId="43" xfId="15" applyNumberFormat="1" applyFont="1" applyFill="1" applyBorder="1">
      <alignment vertical="center"/>
    </xf>
    <xf numFmtId="49" fontId="9" fillId="0" borderId="9" xfId="15" applyNumberFormat="1" applyFont="1" applyBorder="1" applyAlignment="1">
      <alignment vertical="center" shrinkToFit="1"/>
    </xf>
    <xf numFmtId="49" fontId="9" fillId="0" borderId="35" xfId="15" applyNumberFormat="1" applyFont="1" applyBorder="1" applyAlignment="1">
      <alignment vertical="center" shrinkToFit="1"/>
    </xf>
    <xf numFmtId="49" fontId="9" fillId="0" borderId="38" xfId="15" applyNumberFormat="1" applyFont="1" applyBorder="1" applyAlignment="1">
      <alignment vertical="center" shrinkToFit="1"/>
    </xf>
    <xf numFmtId="49" fontId="9" fillId="0" borderId="3" xfId="15" applyNumberFormat="1" applyFont="1" applyBorder="1" applyAlignment="1">
      <alignment vertical="center" shrinkToFit="1"/>
    </xf>
    <xf numFmtId="49" fontId="9" fillId="0" borderId="1" xfId="15" applyNumberFormat="1" applyFont="1" applyBorder="1" applyAlignment="1">
      <alignment horizontal="center" vertical="center" shrinkToFit="1"/>
    </xf>
    <xf numFmtId="49" fontId="9" fillId="0" borderId="36" xfId="15" applyNumberFormat="1" applyFont="1" applyBorder="1" applyAlignment="1">
      <alignment horizontal="center" vertical="center" shrinkToFit="1"/>
    </xf>
    <xf numFmtId="49" fontId="9" fillId="0" borderId="51" xfId="15" applyNumberFormat="1" applyFont="1" applyBorder="1">
      <alignment vertical="center"/>
    </xf>
    <xf numFmtId="0" fontId="5" fillId="5" borderId="35" xfId="16" applyFont="1" applyFill="1" applyBorder="1">
      <alignment vertical="center"/>
    </xf>
    <xf numFmtId="49" fontId="16" fillId="5" borderId="5" xfId="15" applyNumberFormat="1" applyFont="1" applyFill="1" applyBorder="1" applyAlignment="1">
      <alignment horizontal="center" vertical="center" wrapText="1" shrinkToFit="1"/>
    </xf>
    <xf numFmtId="49" fontId="9" fillId="0" borderId="3" xfId="15" applyNumberFormat="1" applyFont="1" applyBorder="1" applyAlignment="1">
      <alignment horizontal="center" vertical="center"/>
    </xf>
    <xf numFmtId="0" fontId="9" fillId="5" borderId="12" xfId="15" applyFont="1" applyFill="1" applyBorder="1" applyAlignment="1">
      <alignment horizontal="center" vertical="center"/>
    </xf>
    <xf numFmtId="49" fontId="9" fillId="0" borderId="19" xfId="15" applyNumberFormat="1" applyFont="1" applyBorder="1">
      <alignment vertical="center"/>
    </xf>
    <xf numFmtId="0" fontId="5" fillId="0" borderId="0" xfId="16" applyFont="1">
      <alignment vertical="center"/>
    </xf>
    <xf numFmtId="49" fontId="9" fillId="0" borderId="0" xfId="15" applyNumberFormat="1" applyFont="1" applyAlignment="1">
      <alignment horizontal="left" vertical="top"/>
    </xf>
    <xf numFmtId="0" fontId="70" fillId="4" borderId="0" xfId="16" applyFont="1" applyFill="1" applyAlignment="1">
      <alignment horizontal="left" vertical="center"/>
    </xf>
    <xf numFmtId="0" fontId="21" fillId="0" borderId="0" xfId="17" applyFont="1" applyAlignment="1">
      <alignment horizontal="center" vertical="center"/>
    </xf>
    <xf numFmtId="0" fontId="5" fillId="0" borderId="0" xfId="17" applyAlignment="1">
      <alignment horizontal="center" vertical="center"/>
    </xf>
    <xf numFmtId="0" fontId="5" fillId="0" borderId="0" xfId="16" applyFont="1" applyAlignment="1">
      <alignment horizontal="left" vertical="center"/>
    </xf>
    <xf numFmtId="0" fontId="21" fillId="0" borderId="5" xfId="18" applyFont="1" applyBorder="1" applyAlignment="1">
      <alignment horizontal="center" vertical="center" shrinkToFit="1"/>
    </xf>
    <xf numFmtId="0" fontId="5" fillId="0" borderId="52" xfId="17" applyBorder="1" applyAlignment="1">
      <alignment horizontal="center" vertical="center"/>
    </xf>
    <xf numFmtId="0" fontId="21" fillId="0" borderId="0" xfId="17" applyFont="1" applyAlignment="1">
      <alignment horizontal="left" vertical="center"/>
    </xf>
    <xf numFmtId="0" fontId="21" fillId="0" borderId="22" xfId="17" applyFont="1" applyBorder="1" applyAlignment="1">
      <alignment horizontal="center" vertical="center"/>
    </xf>
    <xf numFmtId="0" fontId="21" fillId="0" borderId="66" xfId="17" applyFont="1" applyBorder="1" applyAlignment="1">
      <alignment horizontal="center" vertical="center"/>
    </xf>
    <xf numFmtId="0" fontId="21" fillId="0" borderId="10" xfId="17" applyFont="1" applyBorder="1" applyAlignment="1">
      <alignment horizontal="left" vertical="center"/>
    </xf>
    <xf numFmtId="49" fontId="21" fillId="0" borderId="9" xfId="17" applyNumberFormat="1" applyFont="1" applyBorder="1" applyAlignment="1" applyProtection="1">
      <alignment horizontal="center" vertical="center"/>
      <protection locked="0"/>
    </xf>
    <xf numFmtId="0" fontId="21" fillId="0" borderId="9" xfId="17" applyFont="1" applyBorder="1" applyAlignment="1">
      <alignment horizontal="center" vertical="center"/>
    </xf>
    <xf numFmtId="0" fontId="21" fillId="0" borderId="9" xfId="17" applyFont="1" applyBorder="1" applyAlignment="1">
      <alignment horizontal="left" vertical="center"/>
    </xf>
    <xf numFmtId="0" fontId="21" fillId="0" borderId="35" xfId="17" applyFont="1" applyBorder="1" applyAlignment="1">
      <alignment horizontal="left" vertical="center"/>
    </xf>
    <xf numFmtId="0" fontId="21" fillId="0" borderId="2" xfId="17" applyFont="1" applyBorder="1" applyAlignment="1" applyProtection="1">
      <alignment horizontal="center" vertical="center"/>
      <protection locked="0"/>
    </xf>
    <xf numFmtId="49" fontId="21" fillId="0" borderId="0" xfId="15" applyNumberFormat="1" applyFont="1" applyAlignment="1">
      <alignment horizontal="left" vertical="center"/>
    </xf>
    <xf numFmtId="0" fontId="5" fillId="0" borderId="70" xfId="17" applyBorder="1" applyAlignment="1" applyProtection="1">
      <alignment horizontal="center" vertical="center"/>
      <protection locked="0"/>
    </xf>
    <xf numFmtId="49" fontId="21" fillId="0" borderId="0" xfId="15" applyNumberFormat="1" applyFont="1" applyAlignment="1">
      <alignment horizontal="center" vertical="center" shrinkToFit="1"/>
    </xf>
    <xf numFmtId="0" fontId="75" fillId="4" borderId="52" xfId="17" applyFont="1" applyFill="1" applyBorder="1" applyAlignment="1">
      <alignment horizontal="center" vertical="center"/>
    </xf>
    <xf numFmtId="0" fontId="21" fillId="0" borderId="12" xfId="17" applyFont="1" applyBorder="1" applyAlignment="1">
      <alignment horizontal="center" vertical="center"/>
    </xf>
    <xf numFmtId="0" fontId="21" fillId="0" borderId="2" xfId="17" applyFont="1" applyBorder="1" applyAlignment="1">
      <alignment horizontal="center" vertical="center"/>
    </xf>
    <xf numFmtId="0" fontId="21" fillId="0" borderId="9" xfId="17" applyFont="1" applyBorder="1" applyAlignment="1">
      <alignment horizontal="left"/>
    </xf>
    <xf numFmtId="0" fontId="21" fillId="0" borderId="35" xfId="17" applyFont="1" applyBorder="1" applyAlignment="1">
      <alignment horizontal="left"/>
    </xf>
    <xf numFmtId="0" fontId="21" fillId="0" borderId="6" xfId="17" applyFont="1" applyBorder="1" applyAlignment="1">
      <alignment horizontal="center" vertical="center"/>
    </xf>
    <xf numFmtId="0" fontId="21" fillId="0" borderId="0" xfId="17" applyFont="1"/>
    <xf numFmtId="0" fontId="21" fillId="0" borderId="1" xfId="17" applyFont="1" applyBorder="1" applyAlignment="1">
      <alignment horizontal="left"/>
    </xf>
    <xf numFmtId="0" fontId="21" fillId="0" borderId="43" xfId="17" applyFont="1" applyBorder="1"/>
    <xf numFmtId="0" fontId="21" fillId="0" borderId="74" xfId="17" applyFont="1" applyBorder="1" applyAlignment="1" applyProtection="1">
      <alignment horizontal="center" vertical="center"/>
      <protection locked="0"/>
    </xf>
    <xf numFmtId="0" fontId="21" fillId="0" borderId="79" xfId="17" applyFont="1" applyBorder="1" applyAlignment="1" applyProtection="1">
      <alignment horizontal="center" vertical="center"/>
      <protection locked="0"/>
    </xf>
    <xf numFmtId="0" fontId="21" fillId="0" borderId="1" xfId="17" applyFont="1" applyBorder="1" applyAlignment="1" applyProtection="1">
      <alignment horizontal="center" vertical="center"/>
      <protection locked="0"/>
    </xf>
    <xf numFmtId="0" fontId="21" fillId="0" borderId="36" xfId="17" applyFont="1" applyBorder="1" applyAlignment="1" applyProtection="1">
      <alignment horizontal="center" vertical="center"/>
      <protection locked="0"/>
    </xf>
    <xf numFmtId="0" fontId="21" fillId="0" borderId="9" xfId="17" applyFont="1" applyBorder="1" applyAlignment="1" applyProtection="1">
      <alignment horizontal="left" vertical="center"/>
      <protection locked="0"/>
    </xf>
    <xf numFmtId="0" fontId="21" fillId="0" borderId="35" xfId="17" applyFont="1" applyBorder="1" applyAlignment="1">
      <alignment horizontal="center" vertical="center"/>
    </xf>
    <xf numFmtId="0" fontId="21" fillId="0" borderId="5" xfId="17" applyFont="1" applyBorder="1" applyAlignment="1">
      <alignment horizontal="center" vertical="center"/>
    </xf>
    <xf numFmtId="0" fontId="21" fillId="0" borderId="43" xfId="17" applyFont="1" applyBorder="1" applyAlignment="1">
      <alignment horizontal="center" vertical="center"/>
    </xf>
    <xf numFmtId="0" fontId="21" fillId="0" borderId="51" xfId="17" applyFont="1" applyBorder="1" applyAlignment="1">
      <alignment horizontal="center" vertical="center"/>
    </xf>
    <xf numFmtId="0" fontId="21" fillId="0" borderId="1" xfId="17" applyFont="1" applyBorder="1" applyAlignment="1">
      <alignment horizontal="center" vertical="center"/>
    </xf>
    <xf numFmtId="0" fontId="21" fillId="0" borderId="36" xfId="17" applyFont="1" applyBorder="1" applyAlignment="1">
      <alignment horizontal="center" vertical="center"/>
    </xf>
    <xf numFmtId="0" fontId="21" fillId="0" borderId="5" xfId="17" applyFont="1" applyBorder="1" applyAlignment="1">
      <alignment horizontal="center" vertical="center" wrapText="1"/>
    </xf>
    <xf numFmtId="0" fontId="5" fillId="0" borderId="0" xfId="17" applyAlignment="1">
      <alignment horizontal="left" vertical="center"/>
    </xf>
    <xf numFmtId="0" fontId="21" fillId="0" borderId="14" xfId="17" applyFont="1" applyBorder="1" applyAlignment="1">
      <alignment horizontal="center" vertical="center"/>
    </xf>
    <xf numFmtId="0" fontId="10" fillId="0" borderId="10"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81" xfId="1" applyFont="1" applyBorder="1" applyAlignment="1">
      <alignment horizontal="center" vertical="center"/>
    </xf>
    <xf numFmtId="0" fontId="10" fillId="0" borderId="2" xfId="1" applyFont="1" applyBorder="1" applyAlignment="1">
      <alignment horizontal="center" vertical="center"/>
    </xf>
    <xf numFmtId="0" fontId="10" fillId="0" borderId="73" xfId="1" applyFont="1" applyBorder="1" applyAlignment="1">
      <alignment horizontal="center" vertical="center"/>
    </xf>
    <xf numFmtId="0" fontId="10" fillId="0" borderId="3" xfId="1" applyFont="1" applyBorder="1" applyAlignment="1">
      <alignment horizontal="center" vertical="center"/>
    </xf>
    <xf numFmtId="0" fontId="10" fillId="0" borderId="1" xfId="1" applyFont="1" applyBorder="1" applyAlignment="1">
      <alignment horizontal="center" vertical="center"/>
    </xf>
    <xf numFmtId="0" fontId="10" fillId="0" borderId="4" xfId="1" applyFont="1" applyBorder="1" applyAlignment="1">
      <alignment horizontal="center" vertical="center"/>
    </xf>
    <xf numFmtId="0" fontId="13" fillId="0" borderId="0" xfId="0" applyFont="1" applyAlignment="1">
      <alignment horizontal="center" vertical="center" shrinkToFit="1"/>
    </xf>
    <xf numFmtId="0" fontId="77" fillId="0" borderId="0" xfId="20" applyFont="1"/>
    <xf numFmtId="0" fontId="11" fillId="0" borderId="0" xfId="20" applyFont="1"/>
    <xf numFmtId="0" fontId="23" fillId="0" borderId="0" xfId="20" applyFont="1"/>
    <xf numFmtId="0" fontId="19" fillId="0" borderId="0" xfId="20" applyFont="1"/>
    <xf numFmtId="0" fontId="37" fillId="0" borderId="0" xfId="20" applyFont="1" applyAlignment="1">
      <alignment horizontal="center"/>
    </xf>
    <xf numFmtId="0" fontId="11" fillId="0" borderId="5" xfId="20" applyFont="1" applyBorder="1" applyAlignment="1">
      <alignment horizontal="distributed" vertical="center" indent="1"/>
    </xf>
    <xf numFmtId="0" fontId="37" fillId="0" borderId="5" xfId="20" applyFont="1" applyBorder="1" applyAlignment="1">
      <alignment horizontal="center"/>
    </xf>
    <xf numFmtId="0" fontId="21" fillId="0" borderId="5" xfId="20" applyFont="1" applyBorder="1" applyAlignment="1">
      <alignment horizontal="distributed" vertical="center" indent="1"/>
    </xf>
    <xf numFmtId="0" fontId="21" fillId="0" borderId="2" xfId="20" applyFont="1" applyBorder="1"/>
    <xf numFmtId="0" fontId="11" fillId="0" borderId="43" xfId="20" applyFont="1" applyBorder="1"/>
    <xf numFmtId="0" fontId="11" fillId="0" borderId="3" xfId="20" applyFont="1" applyBorder="1"/>
    <xf numFmtId="0" fontId="11" fillId="0" borderId="36" xfId="20" applyFont="1" applyBorder="1"/>
    <xf numFmtId="0" fontId="20" fillId="0" borderId="0" xfId="20" applyFont="1"/>
    <xf numFmtId="0" fontId="20" fillId="0" borderId="0" xfId="20" applyFont="1" applyAlignment="1">
      <alignment horizontal="center"/>
    </xf>
    <xf numFmtId="0" fontId="20" fillId="0" borderId="5" xfId="20" applyFont="1" applyBorder="1" applyAlignment="1">
      <alignment horizontal="left"/>
    </xf>
    <xf numFmtId="0" fontId="20" fillId="0" borderId="10" xfId="20" applyFont="1" applyBorder="1"/>
    <xf numFmtId="0" fontId="20" fillId="0" borderId="9" xfId="20" applyFont="1" applyBorder="1"/>
    <xf numFmtId="0" fontId="20" fillId="0" borderId="35" xfId="20" applyFont="1" applyBorder="1"/>
    <xf numFmtId="0" fontId="20" fillId="0" borderId="2" xfId="20" applyFont="1" applyBorder="1"/>
    <xf numFmtId="0" fontId="20" fillId="0" borderId="43" xfId="20" applyFont="1" applyBorder="1"/>
    <xf numFmtId="0" fontId="20" fillId="0" borderId="0" xfId="20" applyFont="1" applyAlignment="1">
      <alignment vertical="center"/>
    </xf>
    <xf numFmtId="0" fontId="20" fillId="0" borderId="43" xfId="20" applyFont="1" applyBorder="1" applyAlignment="1">
      <alignment horizontal="center"/>
    </xf>
    <xf numFmtId="0" fontId="79" fillId="4" borderId="0" xfId="21" applyFont="1" applyFill="1" applyAlignment="1">
      <alignment horizontal="left" vertical="center"/>
    </xf>
    <xf numFmtId="0" fontId="80" fillId="4" borderId="0" xfId="21" applyFont="1" applyFill="1" applyAlignment="1">
      <alignment horizontal="left" vertical="top"/>
    </xf>
    <xf numFmtId="0" fontId="82" fillId="4" borderId="0" xfId="21" applyFont="1" applyFill="1" applyAlignment="1">
      <alignment horizontal="center" vertical="center"/>
    </xf>
    <xf numFmtId="0" fontId="79" fillId="4" borderId="0" xfId="21" applyFont="1" applyFill="1" applyAlignment="1">
      <alignment vertical="center"/>
    </xf>
    <xf numFmtId="0" fontId="79" fillId="4" borderId="0" xfId="21" applyFont="1" applyFill="1" applyAlignment="1">
      <alignment horizontal="right" vertical="center"/>
    </xf>
    <xf numFmtId="0" fontId="79" fillId="4" borderId="0" xfId="21" applyFont="1" applyFill="1" applyAlignment="1">
      <alignment horizontal="center" vertical="center"/>
    </xf>
    <xf numFmtId="0" fontId="83" fillId="4" borderId="0" xfId="21" applyFont="1" applyFill="1"/>
    <xf numFmtId="0" fontId="80" fillId="4" borderId="0" xfId="21" applyFont="1" applyFill="1" applyAlignment="1">
      <alignment horizontal="left"/>
    </xf>
    <xf numFmtId="0" fontId="81" fillId="4" borderId="0" xfId="21" applyFont="1" applyFill="1" applyAlignment="1">
      <alignment horizontal="right" vertical="top"/>
    </xf>
    <xf numFmtId="0" fontId="80" fillId="4" borderId="1" xfId="21" applyFont="1" applyFill="1" applyBorder="1"/>
    <xf numFmtId="0" fontId="79" fillId="4" borderId="0" xfId="21" applyFont="1" applyFill="1" applyAlignment="1">
      <alignment horizontal="center" vertical="top"/>
    </xf>
    <xf numFmtId="0" fontId="84" fillId="4" borderId="0" xfId="21" applyFont="1" applyFill="1" applyAlignment="1">
      <alignment vertical="top"/>
    </xf>
    <xf numFmtId="0" fontId="84" fillId="4" borderId="0" xfId="21" applyFont="1" applyFill="1" applyAlignment="1">
      <alignment vertical="top" wrapText="1"/>
    </xf>
    <xf numFmtId="0" fontId="85" fillId="4" borderId="0" xfId="21" applyFont="1" applyFill="1" applyAlignment="1">
      <alignment horizontal="left" vertical="top"/>
    </xf>
    <xf numFmtId="0" fontId="80" fillId="4" borderId="5" xfId="21" applyFont="1" applyFill="1" applyBorder="1" applyAlignment="1">
      <alignment horizontal="center" vertical="center"/>
    </xf>
    <xf numFmtId="0" fontId="80" fillId="4" borderId="0" xfId="21" applyFont="1" applyFill="1" applyAlignment="1">
      <alignment horizontal="left" vertical="center"/>
    </xf>
    <xf numFmtId="0" fontId="86" fillId="0" borderId="0" xfId="22" applyFont="1"/>
    <xf numFmtId="0" fontId="87" fillId="0" borderId="0" xfId="22" applyFont="1" applyAlignment="1">
      <alignment wrapText="1"/>
    </xf>
    <xf numFmtId="0" fontId="66" fillId="0" borderId="0" xfId="22" applyFont="1"/>
    <xf numFmtId="0" fontId="66" fillId="0" borderId="0" xfId="22" applyFont="1" applyAlignment="1">
      <alignment wrapText="1"/>
    </xf>
    <xf numFmtId="0" fontId="47" fillId="0" borderId="0" xfId="22"/>
    <xf numFmtId="0" fontId="88" fillId="0" borderId="0" xfId="22" applyFont="1" applyAlignment="1">
      <alignment wrapText="1"/>
    </xf>
    <xf numFmtId="0" fontId="87" fillId="0" borderId="0" xfId="22" applyFont="1" applyAlignment="1">
      <alignment vertical="top"/>
    </xf>
    <xf numFmtId="0" fontId="87" fillId="0" borderId="0" xfId="22" applyFont="1" applyAlignment="1">
      <alignment vertical="top" wrapText="1"/>
    </xf>
    <xf numFmtId="0" fontId="87" fillId="0" borderId="0" xfId="22" applyFont="1"/>
    <xf numFmtId="0" fontId="17" fillId="0" borderId="5" xfId="13" applyFont="1" applyBorder="1" applyAlignment="1">
      <alignment vertical="center"/>
    </xf>
    <xf numFmtId="0" fontId="17" fillId="0" borderId="5" xfId="13" applyFont="1" applyBorder="1" applyAlignment="1">
      <alignment horizontal="center" vertical="center"/>
    </xf>
    <xf numFmtId="0" fontId="39" fillId="0" borderId="0" xfId="5" applyFont="1" applyAlignment="1">
      <alignment vertical="center" shrinkToFit="1"/>
    </xf>
    <xf numFmtId="0" fontId="61" fillId="0" borderId="0" xfId="23" applyFont="1" applyAlignment="1">
      <alignment horizontal="left" vertical="center"/>
    </xf>
    <xf numFmtId="0" fontId="20" fillId="0" borderId="0" xfId="23" applyFont="1" applyAlignment="1">
      <alignment vertical="center" textRotation="255" shrinkToFit="1"/>
    </xf>
    <xf numFmtId="0" fontId="11" fillId="0" borderId="0" xfId="23" applyFont="1" applyAlignment="1">
      <alignment horizontal="left" vertical="center"/>
    </xf>
    <xf numFmtId="0" fontId="21" fillId="0" borderId="0" xfId="23" applyFont="1" applyAlignment="1">
      <alignment horizontal="left" vertical="center"/>
    </xf>
    <xf numFmtId="0" fontId="21" fillId="0" borderId="0" xfId="23" applyFont="1">
      <alignment vertical="center"/>
    </xf>
    <xf numFmtId="0" fontId="89" fillId="0" borderId="0" xfId="9" applyFont="1">
      <alignment vertical="center"/>
    </xf>
    <xf numFmtId="0" fontId="21" fillId="0" borderId="0" xfId="23" applyFont="1" applyAlignment="1">
      <alignment horizontal="right" vertical="center"/>
    </xf>
    <xf numFmtId="0" fontId="20" fillId="0" borderId="0" xfId="23" applyFont="1">
      <alignment vertical="center"/>
    </xf>
    <xf numFmtId="0" fontId="21" fillId="0" borderId="0" xfId="23" applyFont="1" applyAlignment="1">
      <alignment horizontal="center" vertical="center"/>
    </xf>
    <xf numFmtId="0" fontId="90" fillId="0" borderId="0" xfId="9" applyFont="1">
      <alignment vertical="center"/>
    </xf>
    <xf numFmtId="0" fontId="18" fillId="0" borderId="0" xfId="9" applyFont="1">
      <alignment vertical="center"/>
    </xf>
    <xf numFmtId="0" fontId="18" fillId="0" borderId="0" xfId="9" applyFont="1" applyAlignment="1">
      <alignment horizontal="right" vertical="center"/>
    </xf>
    <xf numFmtId="0" fontId="21" fillId="4" borderId="0" xfId="9" applyFont="1" applyFill="1">
      <alignment vertical="center"/>
    </xf>
    <xf numFmtId="0" fontId="21" fillId="4" borderId="0" xfId="9" applyFont="1" applyFill="1" applyAlignment="1">
      <alignment horizontal="right" vertical="center"/>
    </xf>
    <xf numFmtId="0" fontId="21" fillId="4" borderId="0" xfId="23" applyFont="1" applyFill="1" applyAlignment="1">
      <alignment horizontal="right" vertical="center"/>
    </xf>
    <xf numFmtId="0" fontId="11" fillId="0" borderId="0" xfId="9" applyFont="1">
      <alignment vertical="center"/>
    </xf>
    <xf numFmtId="0" fontId="21" fillId="0" borderId="0" xfId="9" applyFont="1" applyAlignment="1">
      <alignment horizontal="right" vertical="center"/>
    </xf>
    <xf numFmtId="0" fontId="18" fillId="8" borderId="37" xfId="9" applyFont="1" applyFill="1" applyBorder="1">
      <alignment vertical="center"/>
    </xf>
    <xf numFmtId="0" fontId="64" fillId="0" borderId="0" xfId="23" applyFont="1" applyAlignment="1">
      <alignment horizontal="center" vertical="center"/>
    </xf>
    <xf numFmtId="177" fontId="64" fillId="0" borderId="5" xfId="23" applyNumberFormat="1" applyFont="1" applyBorder="1">
      <alignment vertical="center"/>
    </xf>
    <xf numFmtId="178" fontId="64" fillId="0" borderId="5" xfId="23" applyNumberFormat="1" applyFont="1" applyBorder="1">
      <alignment vertical="center"/>
    </xf>
    <xf numFmtId="0" fontId="21" fillId="0" borderId="5" xfId="23" applyFont="1" applyBorder="1">
      <alignment vertical="center"/>
    </xf>
    <xf numFmtId="0" fontId="64" fillId="6" borderId="5" xfId="23" applyFont="1" applyFill="1" applyBorder="1" applyAlignment="1">
      <alignment horizontal="left" vertical="center"/>
    </xf>
    <xf numFmtId="0" fontId="64" fillId="6" borderId="12" xfId="23" applyFont="1" applyFill="1" applyBorder="1" applyAlignment="1">
      <alignment horizontal="center" vertical="center"/>
    </xf>
    <xf numFmtId="0" fontId="64" fillId="3" borderId="5" xfId="23" applyFont="1" applyFill="1" applyBorder="1">
      <alignment vertical="center"/>
    </xf>
    <xf numFmtId="0" fontId="64" fillId="3" borderId="12" xfId="23" applyFont="1" applyFill="1" applyBorder="1">
      <alignment vertical="center"/>
    </xf>
    <xf numFmtId="0" fontId="64" fillId="7" borderId="5" xfId="23" applyFont="1" applyFill="1" applyBorder="1" applyAlignment="1">
      <alignment horizontal="right" vertical="center"/>
    </xf>
    <xf numFmtId="0" fontId="64" fillId="0" borderId="52" xfId="23" applyFont="1" applyBorder="1" applyAlignment="1">
      <alignment horizontal="right" vertical="center"/>
    </xf>
    <xf numFmtId="179" fontId="64" fillId="0" borderId="5" xfId="23" applyNumberFormat="1" applyFont="1" applyBorder="1" applyAlignment="1">
      <alignment horizontal="right" vertical="center"/>
    </xf>
    <xf numFmtId="0" fontId="64" fillId="0" borderId="5" xfId="23" applyFont="1" applyBorder="1" applyAlignment="1">
      <alignment horizontal="right" vertical="center"/>
    </xf>
    <xf numFmtId="0" fontId="64" fillId="7" borderId="37" xfId="23" applyFont="1" applyFill="1" applyBorder="1" applyAlignment="1">
      <alignment horizontal="right" vertical="center"/>
    </xf>
    <xf numFmtId="0" fontId="64" fillId="0" borderId="119" xfId="23" applyFont="1" applyBorder="1" applyAlignment="1">
      <alignment horizontal="right" vertical="center"/>
    </xf>
    <xf numFmtId="0" fontId="64" fillId="0" borderId="0" xfId="23" applyFont="1">
      <alignment vertical="center"/>
    </xf>
    <xf numFmtId="180" fontId="64" fillId="0" borderId="5" xfId="23" applyNumberFormat="1" applyFont="1" applyBorder="1" applyAlignment="1">
      <alignment horizontal="center" vertical="center"/>
    </xf>
    <xf numFmtId="0" fontId="64" fillId="0" borderId="5" xfId="23" applyFont="1" applyBorder="1" applyAlignment="1">
      <alignment horizontal="center" vertical="center" wrapText="1"/>
    </xf>
    <xf numFmtId="0" fontId="64" fillId="0" borderId="0" xfId="23" applyFont="1" applyAlignment="1">
      <alignment horizontal="left" vertical="center"/>
    </xf>
    <xf numFmtId="0" fontId="92" fillId="0" borderId="0" xfId="23" applyFont="1">
      <alignment vertical="center"/>
    </xf>
    <xf numFmtId="0" fontId="64" fillId="0" borderId="12" xfId="15" applyFont="1" applyBorder="1" applyAlignment="1">
      <alignment horizontal="center" vertical="center"/>
    </xf>
    <xf numFmtId="0" fontId="64" fillId="0" borderId="5" xfId="15" applyFont="1" applyBorder="1" applyAlignment="1">
      <alignment horizontal="center" vertical="center"/>
    </xf>
    <xf numFmtId="0" fontId="64" fillId="0" borderId="5" xfId="23" applyFont="1" applyBorder="1" applyAlignment="1">
      <alignment horizontal="center" vertical="center"/>
    </xf>
    <xf numFmtId="0" fontId="93" fillId="0" borderId="0" xfId="15" applyFont="1" applyAlignment="1">
      <alignment horizontal="center" vertical="center"/>
    </xf>
    <xf numFmtId="0" fontId="21" fillId="0" borderId="0" xfId="15" applyFont="1" applyAlignment="1">
      <alignment horizontal="center" vertical="center"/>
    </xf>
    <xf numFmtId="0" fontId="94" fillId="0" borderId="0" xfId="23" applyFont="1" applyAlignment="1">
      <alignment horizontal="center" vertical="center"/>
    </xf>
    <xf numFmtId="0" fontId="94" fillId="0" borderId="0" xfId="15" applyFont="1" applyAlignment="1">
      <alignment horizontal="center" vertical="center"/>
    </xf>
    <xf numFmtId="0" fontId="94" fillId="0" borderId="0" xfId="23" applyFont="1">
      <alignment vertical="center"/>
    </xf>
    <xf numFmtId="0" fontId="93" fillId="0" borderId="0" xfId="23" applyFont="1">
      <alignment vertical="center"/>
    </xf>
    <xf numFmtId="0" fontId="93" fillId="0" borderId="0" xfId="23" applyFont="1" applyAlignment="1">
      <alignment horizontal="center" vertical="center"/>
    </xf>
    <xf numFmtId="0" fontId="64" fillId="0" borderId="0" xfId="23" applyFont="1" applyAlignment="1">
      <alignment vertical="center" textRotation="255" shrinkToFit="1"/>
    </xf>
    <xf numFmtId="0" fontId="64" fillId="0" borderId="5" xfId="23" applyFont="1" applyBorder="1" applyAlignment="1">
      <alignment vertical="center" textRotation="255" shrinkToFit="1"/>
    </xf>
    <xf numFmtId="0" fontId="21" fillId="8" borderId="5" xfId="9" applyFont="1" applyFill="1" applyBorder="1">
      <alignment vertical="center"/>
    </xf>
    <xf numFmtId="0" fontId="98" fillId="0" borderId="26" xfId="24" applyBorder="1" applyAlignment="1">
      <alignment vertical="center" wrapText="1"/>
    </xf>
    <xf numFmtId="0" fontId="98" fillId="0" borderId="97" xfId="24" applyBorder="1" applyAlignment="1">
      <alignment vertical="center"/>
    </xf>
    <xf numFmtId="0" fontId="17" fillId="0" borderId="95" xfId="13" applyFont="1" applyBorder="1" applyAlignment="1">
      <alignment vertical="center" wrapText="1"/>
    </xf>
    <xf numFmtId="0" fontId="17" fillId="0" borderId="63" xfId="13" applyFont="1" applyBorder="1">
      <alignment vertical="center"/>
    </xf>
    <xf numFmtId="0" fontId="17" fillId="0" borderId="0" xfId="13" applyFont="1" applyAlignment="1">
      <alignment horizontal="left" vertical="center" wrapText="1"/>
    </xf>
    <xf numFmtId="0" fontId="43" fillId="0" borderId="0" xfId="5" applyFont="1" applyAlignment="1">
      <alignment horizontal="center" vertical="center"/>
    </xf>
    <xf numFmtId="0" fontId="57" fillId="3" borderId="0" xfId="7" applyFont="1" applyFill="1" applyAlignment="1">
      <alignment horizontal="center"/>
    </xf>
    <xf numFmtId="0" fontId="43" fillId="0" borderId="0" xfId="5" applyFont="1" applyAlignment="1">
      <alignment horizontal="left" vertical="center"/>
    </xf>
    <xf numFmtId="0" fontId="51" fillId="0" borderId="32" xfId="5" applyFont="1" applyBorder="1" applyAlignment="1">
      <alignment horizontal="left" vertical="center"/>
    </xf>
    <xf numFmtId="0" fontId="51" fillId="0" borderId="23" xfId="5" applyFont="1" applyBorder="1" applyAlignment="1">
      <alignment horizontal="left" vertical="center"/>
    </xf>
    <xf numFmtId="0" fontId="43" fillId="0" borderId="0" xfId="5" applyFont="1" applyAlignment="1">
      <alignment horizontal="left" vertical="center" wrapText="1"/>
    </xf>
    <xf numFmtId="0" fontId="39" fillId="0" borderId="0" xfId="7" applyFont="1" applyFill="1" applyAlignment="1">
      <alignment horizontal="left" vertical="center" wrapText="1"/>
    </xf>
    <xf numFmtId="0" fontId="39" fillId="0" borderId="0" xfId="5" applyFont="1" applyAlignment="1">
      <alignment horizontal="left" vertical="center" wrapText="1"/>
    </xf>
    <xf numFmtId="0" fontId="39" fillId="0" borderId="0" xfId="5" applyFont="1" applyAlignment="1">
      <alignment horizontal="left" vertical="center"/>
    </xf>
    <xf numFmtId="0" fontId="39" fillId="3" borderId="0" xfId="5" applyFont="1" applyFill="1" applyAlignment="1">
      <alignment horizontal="left" vertical="center"/>
    </xf>
    <xf numFmtId="0" fontId="39" fillId="0" borderId="0" xfId="5" applyFont="1" applyAlignment="1">
      <alignment horizontal="center" vertical="center"/>
    </xf>
    <xf numFmtId="0" fontId="39" fillId="0" borderId="0" xfId="5" applyFont="1" applyAlignment="1">
      <alignment vertical="center" shrinkToFit="1"/>
    </xf>
    <xf numFmtId="0" fontId="47" fillId="0" borderId="0" xfId="7" applyAlignment="1">
      <alignment vertical="center" shrinkToFit="1"/>
    </xf>
    <xf numFmtId="0" fontId="39" fillId="0" borderId="0" xfId="8" applyFont="1" applyAlignment="1">
      <alignment horizontal="left" vertical="center" wrapText="1"/>
    </xf>
    <xf numFmtId="0" fontId="43" fillId="3" borderId="0" xfId="5" applyFont="1" applyFill="1" applyAlignment="1">
      <alignment horizontal="center" vertical="center"/>
    </xf>
    <xf numFmtId="0" fontId="43" fillId="0" borderId="2" xfId="5" applyFont="1" applyBorder="1" applyAlignment="1">
      <alignment vertical="center" shrinkToFit="1"/>
    </xf>
    <xf numFmtId="0" fontId="47" fillId="0" borderId="0" xfId="7" applyAlignment="1">
      <alignment horizontal="left" vertical="center" wrapText="1"/>
    </xf>
    <xf numFmtId="0" fontId="5" fillId="4" borderId="0" xfId="14" applyFont="1" applyFill="1" applyAlignment="1">
      <alignment horizontal="left" vertical="center"/>
    </xf>
    <xf numFmtId="49" fontId="5" fillId="0" borderId="0" xfId="15" applyNumberFormat="1" applyFont="1" applyAlignment="1">
      <alignment horizontal="center" vertical="center"/>
    </xf>
    <xf numFmtId="49" fontId="5" fillId="4" borderId="0" xfId="15" applyNumberFormat="1" applyFont="1" applyFill="1" applyAlignment="1">
      <alignment horizontal="right" vertical="center"/>
    </xf>
    <xf numFmtId="49" fontId="5" fillId="0" borderId="0" xfId="15" applyNumberFormat="1" applyFont="1" applyAlignment="1">
      <alignment horizontal="center" vertical="center" shrinkToFit="1"/>
    </xf>
    <xf numFmtId="49" fontId="5" fillId="0" borderId="0" xfId="15" applyNumberFormat="1" applyFont="1" applyAlignment="1">
      <alignment vertical="center" shrinkToFit="1"/>
    </xf>
    <xf numFmtId="49" fontId="10" fillId="0" borderId="12" xfId="15" applyNumberFormat="1" applyFont="1" applyBorder="1" applyAlignment="1">
      <alignment horizontal="center" vertical="center"/>
    </xf>
    <xf numFmtId="49" fontId="10" fillId="0" borderId="51" xfId="15" applyNumberFormat="1" applyFont="1" applyBorder="1" applyAlignment="1">
      <alignment horizontal="center" vertical="center"/>
    </xf>
    <xf numFmtId="49" fontId="10" fillId="0" borderId="52" xfId="15" applyNumberFormat="1" applyFont="1" applyBorder="1" applyAlignment="1">
      <alignment horizontal="center" vertical="center"/>
    </xf>
    <xf numFmtId="49" fontId="9" fillId="5" borderId="22" xfId="15" applyNumberFormat="1" applyFont="1" applyFill="1" applyBorder="1" applyAlignment="1">
      <alignment horizontal="center" vertical="center" textRotation="255"/>
    </xf>
    <xf numFmtId="49" fontId="9" fillId="5" borderId="42" xfId="15" applyNumberFormat="1" applyFont="1" applyFill="1" applyBorder="1" applyAlignment="1">
      <alignment horizontal="center" vertical="center" textRotation="255"/>
    </xf>
    <xf numFmtId="49" fontId="9" fillId="5" borderId="37" xfId="15" applyNumberFormat="1" applyFont="1" applyFill="1" applyBorder="1" applyAlignment="1">
      <alignment horizontal="center" vertical="center" textRotation="255"/>
    </xf>
    <xf numFmtId="49" fontId="9" fillId="5" borderId="38" xfId="15" applyNumberFormat="1" applyFont="1" applyFill="1" applyBorder="1" applyAlignment="1">
      <alignment vertical="center" shrinkToFit="1"/>
    </xf>
    <xf numFmtId="49" fontId="9" fillId="5" borderId="53" xfId="15" applyNumberFormat="1" applyFont="1" applyFill="1" applyBorder="1" applyAlignment="1">
      <alignment vertical="center" shrinkToFit="1"/>
    </xf>
    <xf numFmtId="49" fontId="9" fillId="0" borderId="38" xfId="15" applyNumberFormat="1" applyFont="1" applyBorder="1" applyAlignment="1">
      <alignment vertical="center" shrinkToFit="1"/>
    </xf>
    <xf numFmtId="49" fontId="9" fillId="0" borderId="39" xfId="15" applyNumberFormat="1" applyFont="1" applyBorder="1" applyAlignment="1">
      <alignment vertical="center" shrinkToFit="1"/>
    </xf>
    <xf numFmtId="49" fontId="9" fillId="0" borderId="53" xfId="15" applyNumberFormat="1" applyFont="1" applyBorder="1" applyAlignment="1">
      <alignment vertical="center" shrinkToFit="1"/>
    </xf>
    <xf numFmtId="49" fontId="9" fillId="5" borderId="6" xfId="15" applyNumberFormat="1" applyFont="1" applyFill="1" applyBorder="1" applyAlignment="1">
      <alignment vertical="center" shrinkToFit="1"/>
    </xf>
    <xf numFmtId="49" fontId="9" fillId="5" borderId="45" xfId="15" applyNumberFormat="1" applyFont="1" applyFill="1" applyBorder="1" applyAlignment="1">
      <alignment vertical="center" shrinkToFit="1"/>
    </xf>
    <xf numFmtId="49" fontId="13" fillId="0" borderId="6" xfId="15" applyNumberFormat="1" applyFont="1" applyBorder="1" applyAlignment="1">
      <alignment vertical="center" shrinkToFit="1"/>
    </xf>
    <xf numFmtId="49" fontId="13" fillId="0" borderId="7" xfId="15" applyNumberFormat="1" applyFont="1" applyBorder="1" applyAlignment="1">
      <alignment vertical="center" shrinkToFit="1"/>
    </xf>
    <xf numFmtId="49" fontId="13" fillId="0" borderId="45" xfId="15" applyNumberFormat="1" applyFont="1" applyBorder="1" applyAlignment="1">
      <alignment vertical="center" shrinkToFit="1"/>
    </xf>
    <xf numFmtId="49" fontId="72" fillId="5" borderId="10" xfId="15" applyNumberFormat="1" applyFont="1" applyFill="1" applyBorder="1" applyAlignment="1">
      <alignment vertical="center" wrapText="1"/>
    </xf>
    <xf numFmtId="49" fontId="72" fillId="5" borderId="35" xfId="15" applyNumberFormat="1" applyFont="1" applyFill="1" applyBorder="1" applyAlignment="1">
      <alignment vertical="center" wrapText="1"/>
    </xf>
    <xf numFmtId="49" fontId="72" fillId="5" borderId="3" xfId="15" applyNumberFormat="1" applyFont="1" applyFill="1" applyBorder="1" applyAlignment="1">
      <alignment vertical="center" wrapText="1"/>
    </xf>
    <xf numFmtId="49" fontId="72" fillId="5" borderId="36" xfId="15" applyNumberFormat="1" applyFont="1" applyFill="1" applyBorder="1" applyAlignment="1">
      <alignment vertical="center" wrapText="1"/>
    </xf>
    <xf numFmtId="49" fontId="72" fillId="4" borderId="22" xfId="15" applyNumberFormat="1" applyFont="1" applyFill="1" applyBorder="1" applyAlignment="1">
      <alignment horizontal="center" vertical="center" shrinkToFit="1"/>
    </xf>
    <xf numFmtId="0" fontId="72" fillId="4" borderId="37" xfId="15" applyFont="1" applyFill="1" applyBorder="1" applyAlignment="1">
      <alignment horizontal="center" vertical="center" shrinkToFit="1"/>
    </xf>
    <xf numFmtId="49" fontId="9" fillId="0" borderId="9" xfId="15" applyNumberFormat="1" applyFont="1" applyBorder="1" applyAlignment="1">
      <alignment horizontal="center" vertical="center" shrinkToFit="1"/>
    </xf>
    <xf numFmtId="49" fontId="9" fillId="0" borderId="35" xfId="15" applyNumberFormat="1" applyFont="1" applyBorder="1" applyAlignment="1">
      <alignment horizontal="center" vertical="center" shrinkToFit="1"/>
    </xf>
    <xf numFmtId="49" fontId="9" fillId="0" borderId="1" xfId="15" applyNumberFormat="1" applyFont="1" applyBorder="1" applyAlignment="1">
      <alignment horizontal="center" vertical="center" shrinkToFit="1"/>
    </xf>
    <xf numFmtId="49" fontId="9" fillId="0" borderId="36" xfId="15" applyNumberFormat="1" applyFont="1" applyBorder="1" applyAlignment="1">
      <alignment horizontal="center" vertical="center" shrinkToFit="1"/>
    </xf>
    <xf numFmtId="0" fontId="9" fillId="0" borderId="38" xfId="15" applyFont="1" applyBorder="1" applyAlignment="1">
      <alignment vertical="center" shrinkToFit="1"/>
    </xf>
    <xf numFmtId="0" fontId="9" fillId="0" borderId="39" xfId="15" applyFont="1" applyBorder="1" applyAlignment="1">
      <alignment vertical="center" shrinkToFit="1"/>
    </xf>
    <xf numFmtId="0" fontId="9" fillId="0" borderId="53" xfId="15" applyFont="1" applyBorder="1" applyAlignment="1">
      <alignment vertical="center" shrinkToFit="1"/>
    </xf>
    <xf numFmtId="49" fontId="9" fillId="0" borderId="10" xfId="15" applyNumberFormat="1" applyFont="1" applyBorder="1" applyAlignment="1">
      <alignment vertical="center" wrapText="1"/>
    </xf>
    <xf numFmtId="49" fontId="9" fillId="0" borderId="35" xfId="15" applyNumberFormat="1" applyFont="1" applyBorder="1" applyAlignment="1">
      <alignment vertical="center" wrapText="1"/>
    </xf>
    <xf numFmtId="49" fontId="9" fillId="0" borderId="3" xfId="15" applyNumberFormat="1" applyFont="1" applyBorder="1" applyAlignment="1">
      <alignment vertical="center" wrapText="1"/>
    </xf>
    <xf numFmtId="49" fontId="9" fillId="0" borderId="36" xfId="15" applyNumberFormat="1" applyFont="1" applyBorder="1" applyAlignment="1">
      <alignment vertical="center" wrapText="1"/>
    </xf>
    <xf numFmtId="0" fontId="9" fillId="0" borderId="6" xfId="15" applyFont="1" applyBorder="1" applyAlignment="1">
      <alignment vertical="center" shrinkToFit="1"/>
    </xf>
    <xf numFmtId="0" fontId="9" fillId="0" borderId="7" xfId="15" applyFont="1" applyBorder="1" applyAlignment="1">
      <alignment vertical="center" shrinkToFit="1"/>
    </xf>
    <xf numFmtId="0" fontId="9" fillId="0" borderId="45" xfId="15" applyFont="1" applyBorder="1" applyAlignment="1">
      <alignment vertical="center" shrinkToFit="1"/>
    </xf>
    <xf numFmtId="49" fontId="9" fillId="5" borderId="10" xfId="15" applyNumberFormat="1" applyFont="1" applyFill="1" applyBorder="1" applyAlignment="1">
      <alignment vertical="center" wrapText="1"/>
    </xf>
    <xf numFmtId="49" fontId="9" fillId="5" borderId="9" xfId="15" applyNumberFormat="1" applyFont="1" applyFill="1" applyBorder="1" applyAlignment="1">
      <alignment vertical="center" wrapText="1"/>
    </xf>
    <xf numFmtId="49" fontId="9" fillId="5" borderId="2" xfId="15" applyNumberFormat="1" applyFont="1" applyFill="1" applyBorder="1" applyAlignment="1">
      <alignment vertical="center" wrapText="1"/>
    </xf>
    <xf numFmtId="49" fontId="9" fillId="5" borderId="0" xfId="15" applyNumberFormat="1" applyFont="1" applyFill="1" applyAlignment="1">
      <alignment vertical="center" wrapText="1"/>
    </xf>
    <xf numFmtId="49" fontId="9" fillId="5" borderId="3" xfId="15" applyNumberFormat="1" applyFont="1" applyFill="1" applyBorder="1" applyAlignment="1">
      <alignment vertical="center" wrapText="1"/>
    </xf>
    <xf numFmtId="49" fontId="9" fillId="5" borderId="1" xfId="15" applyNumberFormat="1" applyFont="1" applyFill="1" applyBorder="1" applyAlignment="1">
      <alignment vertical="center" wrapText="1"/>
    </xf>
    <xf numFmtId="49" fontId="9" fillId="0" borderId="9" xfId="15" applyNumberFormat="1" applyFont="1" applyBorder="1">
      <alignment vertical="center"/>
    </xf>
    <xf numFmtId="49" fontId="9" fillId="0" borderId="0" xfId="15" applyNumberFormat="1" applyFont="1" applyAlignment="1">
      <alignment horizontal="center" vertical="center" shrinkToFit="1"/>
    </xf>
    <xf numFmtId="49" fontId="9" fillId="0" borderId="0" xfId="15" applyNumberFormat="1" applyFont="1" applyAlignment="1">
      <alignment vertical="center" shrinkToFit="1"/>
    </xf>
    <xf numFmtId="49" fontId="9" fillId="0" borderId="43" xfId="15" applyNumberFormat="1" applyFont="1" applyBorder="1" applyAlignment="1">
      <alignment vertical="center" shrinkToFit="1"/>
    </xf>
    <xf numFmtId="49" fontId="9" fillId="0" borderId="3" xfId="15" applyNumberFormat="1" applyFont="1" applyBorder="1">
      <alignment vertical="center"/>
    </xf>
    <xf numFmtId="49" fontId="9" fillId="0" borderId="1" xfId="15" applyNumberFormat="1" applyFont="1" applyBorder="1">
      <alignment vertical="center"/>
    </xf>
    <xf numFmtId="49" fontId="9" fillId="0" borderId="36" xfId="15" applyNumberFormat="1" applyFont="1" applyBorder="1">
      <alignment vertical="center"/>
    </xf>
    <xf numFmtId="49" fontId="9" fillId="5" borderId="10" xfId="15" applyNumberFormat="1" applyFont="1" applyFill="1" applyBorder="1">
      <alignment vertical="center"/>
    </xf>
    <xf numFmtId="49" fontId="9" fillId="5" borderId="35" xfId="15" applyNumberFormat="1" applyFont="1" applyFill="1" applyBorder="1">
      <alignment vertical="center"/>
    </xf>
    <xf numFmtId="49" fontId="9" fillId="5" borderId="3" xfId="15" applyNumberFormat="1" applyFont="1" applyFill="1" applyBorder="1">
      <alignment vertical="center"/>
    </xf>
    <xf numFmtId="49" fontId="9" fillId="5" borderId="36" xfId="15" applyNumberFormat="1" applyFont="1" applyFill="1" applyBorder="1">
      <alignment vertical="center"/>
    </xf>
    <xf numFmtId="49" fontId="72" fillId="4" borderId="12" xfId="15" applyNumberFormat="1" applyFont="1" applyFill="1" applyBorder="1" applyAlignment="1">
      <alignment horizontal="center" vertical="center" shrinkToFit="1"/>
    </xf>
    <xf numFmtId="49" fontId="72" fillId="4" borderId="51" xfId="15" applyNumberFormat="1" applyFont="1" applyFill="1" applyBorder="1" applyAlignment="1">
      <alignment horizontal="center" vertical="center" shrinkToFit="1"/>
    </xf>
    <xf numFmtId="0" fontId="73" fillId="4" borderId="51" xfId="16" applyFont="1" applyFill="1" applyBorder="1" applyAlignment="1">
      <alignment vertical="center" shrinkToFit="1"/>
    </xf>
    <xf numFmtId="0" fontId="73" fillId="4" borderId="52" xfId="16" applyFont="1" applyFill="1" applyBorder="1" applyAlignment="1">
      <alignment vertical="center" shrinkToFit="1"/>
    </xf>
    <xf numFmtId="49" fontId="72" fillId="4" borderId="12" xfId="15" applyNumberFormat="1" applyFont="1" applyFill="1" applyBorder="1" applyAlignment="1">
      <alignment horizontal="center" vertical="center"/>
    </xf>
    <xf numFmtId="49" fontId="72" fillId="4" borderId="52" xfId="15" applyNumberFormat="1" applyFont="1" applyFill="1" applyBorder="1" applyAlignment="1">
      <alignment horizontal="center" vertical="center"/>
    </xf>
    <xf numFmtId="49" fontId="9" fillId="0" borderId="51" xfId="15" applyNumberFormat="1" applyFont="1" applyBorder="1" applyAlignment="1">
      <alignment vertical="center" shrinkToFit="1"/>
    </xf>
    <xf numFmtId="49" fontId="9" fillId="0" borderId="52" xfId="15" applyNumberFormat="1" applyFont="1" applyBorder="1" applyAlignment="1">
      <alignment vertical="center" shrinkToFit="1"/>
    </xf>
    <xf numFmtId="49" fontId="9" fillId="5" borderId="35" xfId="15" applyNumberFormat="1" applyFont="1" applyFill="1" applyBorder="1" applyAlignment="1">
      <alignment vertical="center" wrapText="1"/>
    </xf>
    <xf numFmtId="49" fontId="9" fillId="5" borderId="43" xfId="15" applyNumberFormat="1" applyFont="1" applyFill="1" applyBorder="1" applyAlignment="1">
      <alignment vertical="center" wrapText="1"/>
    </xf>
    <xf numFmtId="49" fontId="9" fillId="5" borderId="36" xfId="15" applyNumberFormat="1" applyFont="1" applyFill="1" applyBorder="1" applyAlignment="1">
      <alignment vertical="center" wrapText="1"/>
    </xf>
    <xf numFmtId="49" fontId="9" fillId="0" borderId="43" xfId="15" applyNumberFormat="1" applyFont="1" applyBorder="1">
      <alignment vertical="center"/>
    </xf>
    <xf numFmtId="49" fontId="9" fillId="5" borderId="12" xfId="15" applyNumberFormat="1" applyFont="1" applyFill="1" applyBorder="1" applyAlignment="1">
      <alignment horizontal="center" vertical="center" wrapText="1"/>
    </xf>
    <xf numFmtId="49" fontId="9" fillId="5" borderId="51" xfId="15" applyNumberFormat="1" applyFont="1" applyFill="1" applyBorder="1" applyAlignment="1">
      <alignment horizontal="center" vertical="center" wrapText="1"/>
    </xf>
    <xf numFmtId="49" fontId="9" fillId="5" borderId="52" xfId="15" applyNumberFormat="1" applyFont="1" applyFill="1" applyBorder="1" applyAlignment="1">
      <alignment horizontal="center" vertical="center" wrapText="1"/>
    </xf>
    <xf numFmtId="49" fontId="9" fillId="0" borderId="12" xfId="15" applyNumberFormat="1" applyFont="1" applyBorder="1" applyAlignment="1">
      <alignment horizontal="center" vertical="center"/>
    </xf>
    <xf numFmtId="49" fontId="9" fillId="0" borderId="52" xfId="15" applyNumberFormat="1" applyFont="1" applyBorder="1" applyAlignment="1">
      <alignment horizontal="center" vertical="center"/>
    </xf>
    <xf numFmtId="49" fontId="9" fillId="5" borderId="2" xfId="15" applyNumberFormat="1" applyFont="1" applyFill="1" applyBorder="1">
      <alignment vertical="center"/>
    </xf>
    <xf numFmtId="49" fontId="9" fillId="5" borderId="43" xfId="15" applyNumberFormat="1" applyFont="1" applyFill="1" applyBorder="1">
      <alignment vertical="center"/>
    </xf>
    <xf numFmtId="49" fontId="9" fillId="5" borderId="39" xfId="15" applyNumberFormat="1" applyFont="1" applyFill="1" applyBorder="1" applyAlignment="1">
      <alignment vertical="center" shrinkToFit="1"/>
    </xf>
    <xf numFmtId="49" fontId="9" fillId="0" borderId="10" xfId="15" applyNumberFormat="1" applyFont="1" applyBorder="1" applyAlignment="1">
      <alignment vertical="center" shrinkToFit="1"/>
    </xf>
    <xf numFmtId="49" fontId="9" fillId="0" borderId="9" xfId="15" applyNumberFormat="1" applyFont="1" applyBorder="1" applyAlignment="1">
      <alignment vertical="center" shrinkToFit="1"/>
    </xf>
    <xf numFmtId="49" fontId="9" fillId="0" borderId="35" xfId="15" applyNumberFormat="1" applyFont="1" applyBorder="1" applyAlignment="1">
      <alignment vertical="center" shrinkToFit="1"/>
    </xf>
    <xf numFmtId="49" fontId="9" fillId="5" borderId="7" xfId="15" applyNumberFormat="1" applyFont="1" applyFill="1" applyBorder="1" applyAlignment="1">
      <alignment vertical="center" shrinkToFit="1"/>
    </xf>
    <xf numFmtId="49" fontId="9" fillId="0" borderId="10" xfId="15" applyNumberFormat="1" applyFont="1" applyBorder="1" applyAlignment="1">
      <alignment horizontal="center" vertical="center"/>
    </xf>
    <xf numFmtId="49" fontId="9" fillId="0" borderId="9" xfId="15" applyNumberFormat="1" applyFont="1" applyBorder="1" applyAlignment="1">
      <alignment horizontal="center" vertical="center"/>
    </xf>
    <xf numFmtId="49" fontId="9" fillId="0" borderId="35" xfId="15" applyNumberFormat="1" applyFont="1" applyBorder="1" applyAlignment="1">
      <alignment horizontal="center" vertical="center"/>
    </xf>
    <xf numFmtId="49" fontId="9" fillId="0" borderId="12" xfId="15" applyNumberFormat="1" applyFont="1" applyBorder="1" applyAlignment="1">
      <alignment vertical="center" shrinkToFit="1"/>
    </xf>
    <xf numFmtId="0" fontId="9" fillId="0" borderId="51" xfId="15" applyFont="1" applyBorder="1" applyAlignment="1">
      <alignment vertical="center" shrinkToFit="1"/>
    </xf>
    <xf numFmtId="49" fontId="9" fillId="0" borderId="12" xfId="15" applyNumberFormat="1" applyFont="1" applyBorder="1" applyAlignment="1">
      <alignment horizontal="center" vertical="center" shrinkToFit="1"/>
    </xf>
    <xf numFmtId="49" fontId="9" fillId="0" borderId="52" xfId="15" applyNumberFormat="1" applyFont="1" applyBorder="1" applyAlignment="1">
      <alignment horizontal="center" vertical="center" shrinkToFit="1"/>
    </xf>
    <xf numFmtId="49" fontId="9" fillId="0" borderId="51" xfId="15" applyNumberFormat="1" applyFont="1" applyBorder="1" applyAlignment="1">
      <alignment horizontal="center" vertical="center" shrinkToFit="1"/>
    </xf>
    <xf numFmtId="49" fontId="9" fillId="5" borderId="9" xfId="15" applyNumberFormat="1" applyFont="1" applyFill="1" applyBorder="1" applyAlignment="1">
      <alignment horizontal="center" vertical="center" wrapText="1" shrinkToFit="1"/>
    </xf>
    <xf numFmtId="49" fontId="9" fillId="5" borderId="1" xfId="15" applyNumberFormat="1" applyFont="1" applyFill="1" applyBorder="1" applyAlignment="1">
      <alignment horizontal="center" vertical="center" wrapText="1" shrinkToFit="1"/>
    </xf>
    <xf numFmtId="49" fontId="8" fillId="5" borderId="5" xfId="15" applyNumberFormat="1" applyFont="1" applyFill="1" applyBorder="1" applyAlignment="1">
      <alignment horizontal="center" vertical="center" wrapText="1" shrinkToFit="1"/>
    </xf>
    <xf numFmtId="0" fontId="8" fillId="5" borderId="5" xfId="15" applyFont="1" applyFill="1" applyBorder="1" applyAlignment="1">
      <alignment horizontal="center" vertical="center" wrapText="1" shrinkToFit="1"/>
    </xf>
    <xf numFmtId="49" fontId="8" fillId="5" borderId="10" xfId="15" applyNumberFormat="1" applyFont="1" applyFill="1" applyBorder="1" applyAlignment="1">
      <alignment horizontal="center" vertical="center" wrapText="1" shrinkToFit="1"/>
    </xf>
    <xf numFmtId="49" fontId="8" fillId="5" borderId="9" xfId="15" applyNumberFormat="1" applyFont="1" applyFill="1" applyBorder="1" applyAlignment="1">
      <alignment horizontal="center" vertical="center" wrapText="1" shrinkToFit="1"/>
    </xf>
    <xf numFmtId="49" fontId="8" fillId="5" borderId="43" xfId="15" applyNumberFormat="1" applyFont="1" applyFill="1" applyBorder="1" applyAlignment="1">
      <alignment horizontal="center" vertical="center" wrapText="1" shrinkToFit="1"/>
    </xf>
    <xf numFmtId="49" fontId="8" fillId="5" borderId="3" xfId="15" applyNumberFormat="1" applyFont="1" applyFill="1" applyBorder="1" applyAlignment="1">
      <alignment horizontal="center" vertical="center" wrapText="1" shrinkToFit="1"/>
    </xf>
    <xf numFmtId="49" fontId="8" fillId="5" borderId="1" xfId="15" applyNumberFormat="1" applyFont="1" applyFill="1" applyBorder="1" applyAlignment="1">
      <alignment horizontal="center" vertical="center" wrapText="1" shrinkToFit="1"/>
    </xf>
    <xf numFmtId="49" fontId="8" fillId="5" borderId="36" xfId="15" applyNumberFormat="1" applyFont="1" applyFill="1" applyBorder="1" applyAlignment="1">
      <alignment horizontal="center" vertical="center" wrapText="1" shrinkToFit="1"/>
    </xf>
    <xf numFmtId="49" fontId="9" fillId="0" borderId="22" xfId="15" applyNumberFormat="1" applyFont="1" applyBorder="1" applyAlignment="1">
      <alignment horizontal="center" vertical="center" textRotation="255" wrapText="1"/>
    </xf>
    <xf numFmtId="49" fontId="9" fillId="0" borderId="42" xfId="15" applyNumberFormat="1" applyFont="1" applyBorder="1" applyAlignment="1">
      <alignment horizontal="center" vertical="center" textRotation="255" wrapText="1"/>
    </xf>
    <xf numFmtId="49" fontId="9" fillId="0" borderId="37" xfId="15" applyNumberFormat="1" applyFont="1" applyBorder="1" applyAlignment="1">
      <alignment horizontal="center" vertical="center" textRotation="255" wrapText="1"/>
    </xf>
    <xf numFmtId="49" fontId="9" fillId="0" borderId="3" xfId="15" applyNumberFormat="1" applyFont="1" applyBorder="1" applyAlignment="1">
      <alignment vertical="center" shrinkToFit="1"/>
    </xf>
    <xf numFmtId="0" fontId="9" fillId="0" borderId="1" xfId="15" applyFont="1" applyBorder="1" applyAlignment="1">
      <alignment vertical="center" shrinkToFit="1"/>
    </xf>
    <xf numFmtId="49" fontId="9" fillId="4" borderId="12" xfId="15" applyNumberFormat="1" applyFont="1" applyFill="1" applyBorder="1" applyAlignment="1">
      <alignment vertical="center" shrinkToFit="1"/>
    </xf>
    <xf numFmtId="49" fontId="9" fillId="4" borderId="52" xfId="15" applyNumberFormat="1" applyFont="1" applyFill="1" applyBorder="1" applyAlignment="1">
      <alignment vertical="center" shrinkToFit="1"/>
    </xf>
    <xf numFmtId="49" fontId="9" fillId="4" borderId="10" xfId="15" applyNumberFormat="1" applyFont="1" applyFill="1" applyBorder="1" applyAlignment="1">
      <alignment horizontal="center" vertical="center"/>
    </xf>
    <xf numFmtId="49" fontId="9" fillId="4" borderId="9" xfId="15" applyNumberFormat="1" applyFont="1" applyFill="1" applyBorder="1" applyAlignment="1">
      <alignment horizontal="center" vertical="center"/>
    </xf>
    <xf numFmtId="49" fontId="9" fillId="4" borderId="35" xfId="15" applyNumberFormat="1" applyFont="1" applyFill="1" applyBorder="1" applyAlignment="1">
      <alignment horizontal="center" vertical="center"/>
    </xf>
    <xf numFmtId="49" fontId="10" fillId="0" borderId="12" xfId="15" applyNumberFormat="1" applyFont="1" applyBorder="1" applyAlignment="1">
      <alignment vertical="center" wrapText="1"/>
    </xf>
    <xf numFmtId="49" fontId="10" fillId="0" borderId="51" xfId="15" applyNumberFormat="1" applyFont="1" applyBorder="1" applyAlignment="1">
      <alignment vertical="center" wrapText="1"/>
    </xf>
    <xf numFmtId="49" fontId="10" fillId="0" borderId="52" xfId="15" applyNumberFormat="1" applyFont="1" applyBorder="1" applyAlignment="1">
      <alignment vertical="center" wrapText="1"/>
    </xf>
    <xf numFmtId="49" fontId="10" fillId="0" borderId="1" xfId="15" applyNumberFormat="1" applyFont="1" applyBorder="1">
      <alignment vertical="center"/>
    </xf>
    <xf numFmtId="49" fontId="8" fillId="0" borderId="52" xfId="15" applyNumberFormat="1" applyFont="1" applyBorder="1" applyAlignment="1">
      <alignment vertical="center" wrapText="1"/>
    </xf>
    <xf numFmtId="49" fontId="9" fillId="0" borderId="0" xfId="15" applyNumberFormat="1" applyFont="1" applyAlignment="1">
      <alignment horizontal="left" vertical="top" wrapText="1"/>
    </xf>
    <xf numFmtId="49" fontId="9" fillId="4" borderId="5" xfId="15" applyNumberFormat="1" applyFont="1" applyFill="1" applyBorder="1" applyAlignment="1">
      <alignment horizontal="center" vertical="center"/>
    </xf>
    <xf numFmtId="0" fontId="9" fillId="5" borderId="12" xfId="16" applyFont="1" applyFill="1" applyBorder="1">
      <alignment vertical="center"/>
    </xf>
    <xf numFmtId="0" fontId="9" fillId="5" borderId="51" xfId="16" applyFont="1" applyFill="1" applyBorder="1">
      <alignment vertical="center"/>
    </xf>
    <xf numFmtId="0" fontId="9" fillId="5" borderId="52" xfId="16" applyFont="1" applyFill="1" applyBorder="1">
      <alignment vertical="center"/>
    </xf>
    <xf numFmtId="49" fontId="9" fillId="4" borderId="10" xfId="15" applyNumberFormat="1" applyFont="1" applyFill="1" applyBorder="1">
      <alignment vertical="center"/>
    </xf>
    <xf numFmtId="49" fontId="9" fillId="4" borderId="9" xfId="15" applyNumberFormat="1" applyFont="1" applyFill="1" applyBorder="1">
      <alignment vertical="center"/>
    </xf>
    <xf numFmtId="49" fontId="9" fillId="4" borderId="35" xfId="15" applyNumberFormat="1" applyFont="1" applyFill="1" applyBorder="1">
      <alignment vertical="center"/>
    </xf>
    <xf numFmtId="49" fontId="9" fillId="0" borderId="0" xfId="15" applyNumberFormat="1" applyFont="1" applyAlignment="1">
      <alignment vertical="top" wrapText="1"/>
    </xf>
    <xf numFmtId="49" fontId="9" fillId="0" borderId="0" xfId="15" applyNumberFormat="1" applyFont="1" applyAlignment="1">
      <alignment vertical="top" wrapText="1" shrinkToFit="1"/>
    </xf>
    <xf numFmtId="0" fontId="9" fillId="0" borderId="0" xfId="15" applyFont="1" applyAlignment="1">
      <alignment vertical="top" wrapText="1" shrinkToFit="1"/>
    </xf>
    <xf numFmtId="49" fontId="8" fillId="0" borderId="9" xfId="15" applyNumberFormat="1" applyFont="1" applyBorder="1" applyAlignment="1">
      <alignment vertical="center" wrapText="1"/>
    </xf>
    <xf numFmtId="49" fontId="8" fillId="0" borderId="0" xfId="15" applyNumberFormat="1" applyFont="1" applyAlignment="1">
      <alignment vertical="center" wrapText="1"/>
    </xf>
    <xf numFmtId="49" fontId="8" fillId="0" borderId="1" xfId="15" applyNumberFormat="1" applyFont="1" applyBorder="1" applyAlignment="1">
      <alignment vertical="center" wrapText="1"/>
    </xf>
    <xf numFmtId="0" fontId="7" fillId="0" borderId="0" xfId="0" applyFont="1" applyAlignment="1">
      <alignment horizontal="center" vertical="center"/>
    </xf>
    <xf numFmtId="0" fontId="0" fillId="0" borderId="0" xfId="0"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36"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3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9" xfId="0" applyBorder="1" applyAlignment="1"/>
    <xf numFmtId="0" fontId="0" fillId="0" borderId="35" xfId="0" applyBorder="1" applyAlignment="1"/>
    <xf numFmtId="0" fontId="0" fillId="0" borderId="2" xfId="0" applyBorder="1" applyAlignment="1"/>
    <xf numFmtId="0" fontId="0" fillId="0" borderId="0" xfId="0" applyBorder="1" applyAlignment="1"/>
    <xf numFmtId="0" fontId="0" fillId="0" borderId="43" xfId="0" applyBorder="1" applyAlignment="1"/>
    <xf numFmtId="0" fontId="0" fillId="0" borderId="5" xfId="0" applyBorder="1" applyAlignment="1">
      <alignment vertical="center"/>
    </xf>
    <xf numFmtId="0" fontId="21" fillId="0" borderId="12" xfId="18" applyFont="1" applyBorder="1" applyAlignment="1">
      <alignment horizontal="left" vertical="center"/>
    </xf>
    <xf numFmtId="0" fontId="21" fillId="0" borderId="51" xfId="18" applyFont="1" applyBorder="1" applyAlignment="1">
      <alignment horizontal="left" vertical="center"/>
    </xf>
    <xf numFmtId="0" fontId="21" fillId="0" borderId="52" xfId="18" applyFont="1" applyBorder="1" applyAlignment="1">
      <alignment horizontal="left" vertical="center"/>
    </xf>
    <xf numFmtId="0" fontId="74" fillId="0" borderId="51" xfId="18" applyFont="1" applyBorder="1" applyAlignment="1">
      <alignment horizontal="left" vertical="center" shrinkToFit="1"/>
    </xf>
    <xf numFmtId="0" fontId="74" fillId="0" borderId="52" xfId="18" applyFont="1" applyBorder="1" applyAlignment="1">
      <alignment horizontal="left" vertical="center" shrinkToFit="1"/>
    </xf>
    <xf numFmtId="0" fontId="74" fillId="0" borderId="0" xfId="18" applyFont="1" applyAlignment="1">
      <alignment horizontal="left" vertical="center" shrinkToFit="1"/>
    </xf>
    <xf numFmtId="0" fontId="21" fillId="0" borderId="22" xfId="17" applyFont="1" applyBorder="1" applyAlignment="1">
      <alignment horizontal="center" vertical="center" textRotation="255" wrapText="1"/>
    </xf>
    <xf numFmtId="0" fontId="21" fillId="0" borderId="42" xfId="17" applyFont="1" applyBorder="1" applyAlignment="1">
      <alignment horizontal="center" vertical="center" textRotation="255" wrapText="1"/>
    </xf>
    <xf numFmtId="0" fontId="21" fillId="0" borderId="37" xfId="17" applyFont="1" applyBorder="1" applyAlignment="1">
      <alignment horizontal="center" vertical="center" textRotation="255" wrapText="1"/>
    </xf>
    <xf numFmtId="0" fontId="21" fillId="0" borderId="78" xfId="17" applyFont="1" applyBorder="1" applyAlignment="1" applyProtection="1">
      <alignment horizontal="center" vertical="center"/>
      <protection locked="0"/>
    </xf>
    <xf numFmtId="0" fontId="21" fillId="0" borderId="74" xfId="17" applyFont="1" applyBorder="1" applyAlignment="1" applyProtection="1">
      <alignment horizontal="center" vertical="center"/>
      <protection locked="0"/>
    </xf>
    <xf numFmtId="0" fontId="21" fillId="0" borderId="79" xfId="17" applyFont="1" applyBorder="1" applyAlignment="1" applyProtection="1">
      <alignment horizontal="center" vertical="center"/>
      <protection locked="0"/>
    </xf>
    <xf numFmtId="0" fontId="21" fillId="0" borderId="66" xfId="17" applyFont="1" applyBorder="1" applyAlignment="1" applyProtection="1">
      <alignment horizontal="center" vertical="center"/>
      <protection locked="0"/>
    </xf>
    <xf numFmtId="0" fontId="21" fillId="0" borderId="67" xfId="17" applyFont="1" applyBorder="1" applyAlignment="1" applyProtection="1">
      <alignment horizontal="center" vertical="center"/>
      <protection locked="0"/>
    </xf>
    <xf numFmtId="0" fontId="21" fillId="0" borderId="118" xfId="17" applyFont="1" applyBorder="1" applyAlignment="1" applyProtection="1">
      <alignment horizontal="center" vertical="center"/>
      <protection locked="0"/>
    </xf>
    <xf numFmtId="0" fontId="21" fillId="0" borderId="9" xfId="17" applyFont="1" applyBorder="1" applyAlignment="1">
      <alignment horizontal="center" vertical="center"/>
    </xf>
    <xf numFmtId="0" fontId="21" fillId="0" borderId="0" xfId="17" applyFont="1" applyAlignment="1">
      <alignment horizontal="center" vertical="center"/>
    </xf>
    <xf numFmtId="0" fontId="21" fillId="0" borderId="1" xfId="17" applyFont="1" applyBorder="1" applyAlignment="1">
      <alignment horizontal="center" vertical="center"/>
    </xf>
    <xf numFmtId="0" fontId="21" fillId="0" borderId="70" xfId="17" applyFont="1" applyBorder="1" applyProtection="1">
      <protection locked="0"/>
    </xf>
    <xf numFmtId="0" fontId="21" fillId="0" borderId="107" xfId="17" applyFont="1" applyBorder="1" applyProtection="1">
      <protection locked="0"/>
    </xf>
    <xf numFmtId="0" fontId="21" fillId="0" borderId="6" xfId="17" applyFont="1" applyBorder="1" applyAlignment="1" applyProtection="1">
      <alignment horizontal="center" vertical="center"/>
      <protection locked="0"/>
    </xf>
    <xf numFmtId="0" fontId="21" fillId="0" borderId="7" xfId="17" applyFont="1" applyBorder="1" applyAlignment="1" applyProtection="1">
      <alignment horizontal="center" vertical="center"/>
      <protection locked="0"/>
    </xf>
    <xf numFmtId="0" fontId="21" fillId="0" borderId="45" xfId="17" applyFont="1" applyBorder="1" applyAlignment="1" applyProtection="1">
      <alignment horizontal="center" vertical="center"/>
      <protection locked="0"/>
    </xf>
    <xf numFmtId="0" fontId="21" fillId="4" borderId="12" xfId="17" applyFont="1" applyFill="1" applyBorder="1" applyAlignment="1">
      <alignment horizontal="center" vertical="center"/>
    </xf>
    <xf numFmtId="0" fontId="21" fillId="4" borderId="51" xfId="17" applyFont="1" applyFill="1" applyBorder="1" applyAlignment="1">
      <alignment horizontal="center" vertical="center"/>
    </xf>
    <xf numFmtId="0" fontId="21" fillId="4" borderId="52" xfId="17" applyFont="1" applyFill="1" applyBorder="1" applyAlignment="1">
      <alignment horizontal="center" vertical="center"/>
    </xf>
    <xf numFmtId="0" fontId="21" fillId="0" borderId="12" xfId="17" applyFont="1" applyBorder="1" applyAlignment="1">
      <alignment horizontal="center" vertical="center"/>
    </xf>
    <xf numFmtId="0" fontId="21" fillId="0" borderId="51" xfId="17" applyFont="1" applyBorder="1" applyAlignment="1">
      <alignment horizontal="center" vertical="center"/>
    </xf>
    <xf numFmtId="0" fontId="21" fillId="0" borderId="52" xfId="17" applyFont="1" applyBorder="1" applyAlignment="1">
      <alignment horizontal="center" vertical="center"/>
    </xf>
    <xf numFmtId="0" fontId="64" fillId="0" borderId="10" xfId="17" applyFont="1" applyBorder="1" applyAlignment="1">
      <alignment horizontal="left" vertical="center" wrapText="1" shrinkToFit="1"/>
    </xf>
    <xf numFmtId="0" fontId="64" fillId="0" borderId="9" xfId="17" applyFont="1" applyBorder="1" applyAlignment="1">
      <alignment horizontal="left" vertical="center" wrapText="1" shrinkToFit="1"/>
    </xf>
    <xf numFmtId="0" fontId="64" fillId="0" borderId="2" xfId="17" applyFont="1" applyBorder="1" applyAlignment="1">
      <alignment horizontal="left" vertical="center" wrapText="1" shrinkToFit="1"/>
    </xf>
    <xf numFmtId="0" fontId="64" fillId="0" borderId="0" xfId="17" applyFont="1" applyAlignment="1">
      <alignment horizontal="left" vertical="center" wrapText="1" shrinkToFit="1"/>
    </xf>
    <xf numFmtId="0" fontId="64" fillId="0" borderId="3" xfId="17" applyFont="1" applyBorder="1" applyAlignment="1">
      <alignment horizontal="left" vertical="center" wrapText="1" shrinkToFit="1"/>
    </xf>
    <xf numFmtId="0" fontId="64" fillId="0" borderId="1" xfId="17" applyFont="1" applyBorder="1" applyAlignment="1">
      <alignment horizontal="left" vertical="center" wrapText="1" shrinkToFit="1"/>
    </xf>
    <xf numFmtId="0" fontId="21" fillId="0" borderId="12" xfId="17" applyFont="1" applyBorder="1" applyAlignment="1">
      <alignment horizontal="left" vertical="center"/>
    </xf>
    <xf numFmtId="0" fontId="21" fillId="0" borderId="52" xfId="17" applyFont="1" applyBorder="1" applyAlignment="1">
      <alignment horizontal="left" vertical="center"/>
    </xf>
    <xf numFmtId="0" fontId="21" fillId="0" borderId="51" xfId="17" applyFont="1" applyBorder="1" applyAlignment="1" applyProtection="1">
      <alignment horizontal="center" vertical="center"/>
      <protection locked="0"/>
    </xf>
    <xf numFmtId="0" fontId="21" fillId="0" borderId="1" xfId="17" applyFont="1" applyBorder="1" applyAlignment="1" applyProtection="1">
      <alignment horizontal="center" vertical="center"/>
      <protection locked="0"/>
    </xf>
    <xf numFmtId="0" fontId="21" fillId="0" borderId="52" xfId="17" applyFont="1" applyBorder="1" applyAlignment="1" applyProtection="1">
      <alignment horizontal="center" vertical="center"/>
      <protection locked="0"/>
    </xf>
    <xf numFmtId="0" fontId="21" fillId="0" borderId="10" xfId="17" applyFont="1" applyBorder="1" applyAlignment="1">
      <alignment horizontal="left" vertical="center" wrapText="1"/>
    </xf>
    <xf numFmtId="0" fontId="21" fillId="0" borderId="35" xfId="17" applyFont="1" applyBorder="1" applyAlignment="1">
      <alignment vertical="center"/>
    </xf>
    <xf numFmtId="0" fontId="21" fillId="0" borderId="3" xfId="17" applyFont="1" applyBorder="1" applyAlignment="1">
      <alignment vertical="center"/>
    </xf>
    <xf numFmtId="0" fontId="21" fillId="0" borderId="36" xfId="17" applyFont="1" applyBorder="1" applyAlignment="1">
      <alignment vertical="center"/>
    </xf>
    <xf numFmtId="0" fontId="21" fillId="0" borderId="12" xfId="17" applyFont="1" applyBorder="1" applyAlignment="1" applyProtection="1">
      <alignment horizontal="center" vertical="center"/>
      <protection locked="0"/>
    </xf>
    <xf numFmtId="0" fontId="21" fillId="0" borderId="38" xfId="17" applyFont="1" applyBorder="1" applyAlignment="1" applyProtection="1">
      <alignment horizontal="center" vertical="center"/>
      <protection locked="0"/>
    </xf>
    <xf numFmtId="0" fontId="21" fillId="0" borderId="39" xfId="17" applyFont="1" applyBorder="1" applyAlignment="1" applyProtection="1">
      <alignment horizontal="center" vertical="center"/>
      <protection locked="0"/>
    </xf>
    <xf numFmtId="0" fontId="21" fillId="0" borderId="53" xfId="17" applyFont="1" applyBorder="1" applyAlignment="1" applyProtection="1">
      <alignment horizontal="center" vertical="center"/>
      <protection locked="0"/>
    </xf>
    <xf numFmtId="0" fontId="21" fillId="0" borderId="5" xfId="17" applyFont="1" applyBorder="1" applyAlignment="1">
      <alignment horizontal="center" vertical="center"/>
    </xf>
    <xf numFmtId="0" fontId="21" fillId="0" borderId="9" xfId="17" applyFont="1" applyBorder="1" applyAlignment="1" applyProtection="1">
      <alignment horizontal="center"/>
      <protection locked="0"/>
    </xf>
    <xf numFmtId="0" fontId="21" fillId="0" borderId="1" xfId="17" applyFont="1" applyBorder="1" applyAlignment="1" applyProtection="1">
      <alignment horizontal="center"/>
      <protection locked="0"/>
    </xf>
    <xf numFmtId="0" fontId="21" fillId="0" borderId="10" xfId="17" applyFont="1" applyBorder="1" applyAlignment="1">
      <alignment horizontal="center" vertical="center"/>
    </xf>
    <xf numFmtId="0" fontId="21" fillId="0" borderId="2" xfId="17" applyFont="1" applyBorder="1" applyAlignment="1">
      <alignment horizontal="center" vertical="center"/>
    </xf>
    <xf numFmtId="0" fontId="21" fillId="0" borderId="3" xfId="17" applyFont="1" applyBorder="1" applyAlignment="1">
      <alignment horizontal="center" vertical="center"/>
    </xf>
    <xf numFmtId="0" fontId="21" fillId="0" borderId="35" xfId="17" applyFont="1" applyBorder="1" applyAlignment="1">
      <alignment horizontal="center" vertical="center"/>
    </xf>
    <xf numFmtId="0" fontId="21" fillId="0" borderId="36" xfId="17" applyFont="1" applyBorder="1" applyAlignment="1">
      <alignment horizontal="center" vertical="center"/>
    </xf>
    <xf numFmtId="0" fontId="21" fillId="2" borderId="5" xfId="17" applyFont="1" applyFill="1" applyBorder="1" applyAlignment="1">
      <alignment horizontal="center" vertical="center"/>
    </xf>
    <xf numFmtId="0" fontId="21" fillId="0" borderId="12" xfId="18" applyFont="1" applyBorder="1" applyAlignment="1">
      <alignment horizontal="center" vertical="center" shrinkToFit="1"/>
    </xf>
    <xf numFmtId="0" fontId="21" fillId="0" borderId="51" xfId="18" applyFont="1" applyBorder="1" applyAlignment="1">
      <alignment horizontal="center" vertical="center" shrinkToFit="1"/>
    </xf>
    <xf numFmtId="0" fontId="21" fillId="0" borderId="9" xfId="18" applyFont="1" applyBorder="1" applyAlignment="1">
      <alignment horizontal="center" vertical="center" shrinkToFit="1"/>
    </xf>
    <xf numFmtId="0" fontId="21" fillId="0" borderId="51" xfId="18" applyFont="1" applyBorder="1" applyAlignment="1">
      <alignment horizontal="center" vertical="center"/>
    </xf>
    <xf numFmtId="0" fontId="21" fillId="0" borderId="52" xfId="18" applyFont="1" applyBorder="1" applyAlignment="1">
      <alignment horizontal="center" vertical="center"/>
    </xf>
    <xf numFmtId="0" fontId="21" fillId="0" borderId="12" xfId="18" applyFont="1" applyBorder="1" applyAlignment="1" applyProtection="1">
      <alignment horizontal="center" vertical="center"/>
      <protection locked="0"/>
    </xf>
    <xf numFmtId="0" fontId="21" fillId="0" borderId="51" xfId="18" applyFont="1" applyBorder="1" applyAlignment="1" applyProtection="1">
      <alignment horizontal="center" vertical="center"/>
      <protection locked="0"/>
    </xf>
    <xf numFmtId="0" fontId="21" fillId="0" borderId="52" xfId="18" applyFont="1" applyBorder="1" applyAlignment="1" applyProtection="1">
      <alignment horizontal="center" vertical="center"/>
      <protection locked="0"/>
    </xf>
    <xf numFmtId="0" fontId="74" fillId="0" borderId="12" xfId="18" applyFont="1" applyBorder="1" applyAlignment="1">
      <alignment horizontal="left" vertical="center" shrinkToFit="1"/>
    </xf>
    <xf numFmtId="0" fontId="21" fillId="0" borderId="35" xfId="17" applyFont="1" applyBorder="1" applyAlignment="1">
      <alignment horizontal="left" vertical="center" wrapText="1"/>
    </xf>
    <xf numFmtId="0" fontId="21" fillId="0" borderId="3" xfId="17" applyFont="1" applyBorder="1" applyAlignment="1">
      <alignment horizontal="left" vertical="center" wrapText="1"/>
    </xf>
    <xf numFmtId="0" fontId="21" fillId="0" borderId="36" xfId="17" applyFont="1" applyBorder="1" applyAlignment="1">
      <alignment horizontal="left" vertical="center" wrapText="1"/>
    </xf>
    <xf numFmtId="0" fontId="21" fillId="0" borderId="12" xfId="17" applyFont="1" applyBorder="1" applyAlignment="1" applyProtection="1">
      <alignment horizontal="left" vertical="center"/>
      <protection locked="0"/>
    </xf>
    <xf numFmtId="0" fontId="21" fillId="0" borderId="51" xfId="17" applyFont="1" applyBorder="1" applyAlignment="1" applyProtection="1">
      <alignment horizontal="left" vertical="center"/>
      <protection locked="0"/>
    </xf>
    <xf numFmtId="0" fontId="21" fillId="0" borderId="52" xfId="17" applyFont="1" applyBorder="1" applyAlignment="1" applyProtection="1">
      <alignment horizontal="left" vertical="center"/>
      <protection locked="0"/>
    </xf>
    <xf numFmtId="0" fontId="21" fillId="0" borderId="12" xfId="17" applyFont="1" applyBorder="1" applyAlignment="1">
      <alignment horizontal="left" vertical="center" wrapText="1"/>
    </xf>
    <xf numFmtId="0" fontId="21" fillId="0" borderId="52" xfId="17" applyFont="1" applyBorder="1" applyAlignment="1">
      <alignment horizontal="left" vertical="center" wrapText="1"/>
    </xf>
    <xf numFmtId="0" fontId="21" fillId="0" borderId="10" xfId="17" applyFont="1" applyBorder="1" applyAlignment="1" applyProtection="1">
      <alignment horizontal="left" vertical="center"/>
      <protection locked="0"/>
    </xf>
    <xf numFmtId="0" fontId="21" fillId="0" borderId="9" xfId="17" applyFont="1" applyBorder="1" applyAlignment="1" applyProtection="1">
      <alignment horizontal="left" vertical="center"/>
      <protection locked="0"/>
    </xf>
    <xf numFmtId="0" fontId="21" fillId="0" borderId="35" xfId="17" applyFont="1" applyBorder="1" applyAlignment="1" applyProtection="1">
      <alignment horizontal="left" vertical="center"/>
      <protection locked="0"/>
    </xf>
    <xf numFmtId="0" fontId="5" fillId="0" borderId="12" xfId="17" applyBorder="1" applyAlignment="1">
      <alignment horizontal="left" vertical="center"/>
    </xf>
    <xf numFmtId="0" fontId="5" fillId="0" borderId="52" xfId="17" applyBorder="1" applyAlignment="1">
      <alignment horizontal="left" vertical="center"/>
    </xf>
    <xf numFmtId="0" fontId="21" fillId="0" borderId="5" xfId="17" applyFont="1" applyBorder="1" applyAlignment="1" applyProtection="1">
      <alignment horizontal="left" vertical="center" wrapText="1"/>
      <protection locked="0"/>
    </xf>
    <xf numFmtId="0" fontId="21" fillId="4" borderId="5" xfId="17" applyFont="1" applyFill="1" applyBorder="1" applyAlignment="1">
      <alignment horizontal="center" vertical="center" wrapText="1"/>
    </xf>
    <xf numFmtId="0" fontId="21" fillId="0" borderId="5" xfId="17" applyFont="1" applyBorder="1" applyProtection="1">
      <protection locked="0"/>
    </xf>
    <xf numFmtId="0" fontId="21" fillId="0" borderId="10" xfId="19" applyFont="1" applyBorder="1" applyAlignment="1">
      <alignment horizontal="left" vertical="center" wrapText="1"/>
    </xf>
    <xf numFmtId="0" fontId="21" fillId="0" borderId="9" xfId="19" applyFont="1" applyBorder="1" applyAlignment="1">
      <alignment horizontal="left" vertical="center" wrapText="1"/>
    </xf>
    <xf numFmtId="0" fontId="21" fillId="0" borderId="12" xfId="19" applyFont="1" applyBorder="1" applyAlignment="1">
      <alignment horizontal="center" vertical="center"/>
    </xf>
    <xf numFmtId="0" fontId="21" fillId="0" borderId="51" xfId="19" applyFont="1" applyBorder="1" applyAlignment="1">
      <alignment horizontal="center" vertical="center"/>
    </xf>
    <xf numFmtId="0" fontId="21" fillId="0" borderId="52" xfId="19" applyFont="1" applyBorder="1" applyAlignment="1">
      <alignment horizontal="center" vertical="center"/>
    </xf>
    <xf numFmtId="0" fontId="5" fillId="0" borderId="51" xfId="17" applyBorder="1" applyAlignment="1">
      <alignment horizontal="left" vertical="center"/>
    </xf>
    <xf numFmtId="0" fontId="21" fillId="0" borderId="12" xfId="17" applyFont="1" applyBorder="1" applyAlignment="1">
      <alignment horizontal="center" vertical="center" wrapText="1"/>
    </xf>
    <xf numFmtId="0" fontId="21" fillId="0" borderId="51" xfId="17" applyFont="1" applyBorder="1" applyAlignment="1">
      <alignment horizontal="center" vertical="center" wrapText="1"/>
    </xf>
    <xf numFmtId="0" fontId="21" fillId="0" borderId="52" xfId="17" applyFont="1" applyBorder="1" applyAlignment="1">
      <alignment horizontal="center" vertical="center" wrapText="1"/>
    </xf>
    <xf numFmtId="0" fontId="76" fillId="0" borderId="12" xfId="18" applyFont="1" applyBorder="1" applyAlignment="1">
      <alignment horizontal="left" vertical="center" shrinkToFit="1"/>
    </xf>
    <xf numFmtId="0" fontId="76" fillId="0" borderId="51" xfId="18" applyFont="1" applyBorder="1" applyAlignment="1">
      <alignment horizontal="left" vertical="center" shrinkToFit="1"/>
    </xf>
    <xf numFmtId="0" fontId="76" fillId="0" borderId="52" xfId="18" applyFont="1" applyBorder="1" applyAlignment="1">
      <alignment horizontal="left" vertical="center" shrinkToFit="1"/>
    </xf>
    <xf numFmtId="0" fontId="21" fillId="0" borderId="0" xfId="17" applyFont="1" applyAlignment="1">
      <alignment horizontal="left" vertical="center" wrapText="1"/>
    </xf>
    <xf numFmtId="0" fontId="21" fillId="4" borderId="0" xfId="17" applyFont="1" applyFill="1" applyAlignment="1">
      <alignment horizontal="left" vertical="center" wrapText="1"/>
    </xf>
    <xf numFmtId="0" fontId="21" fillId="4" borderId="0" xfId="17" applyFont="1" applyFill="1" applyAlignment="1">
      <alignment vertical="center" wrapText="1"/>
    </xf>
    <xf numFmtId="0" fontId="5" fillId="0" borderId="10" xfId="17" applyBorder="1" applyAlignment="1">
      <alignment horizontal="left" vertical="center"/>
    </xf>
    <xf numFmtId="0" fontId="5" fillId="0" borderId="35" xfId="17" applyBorder="1" applyAlignment="1">
      <alignment horizontal="left" vertical="center"/>
    </xf>
    <xf numFmtId="0" fontId="5" fillId="0" borderId="2" xfId="17" applyBorder="1" applyAlignment="1">
      <alignment horizontal="left" vertical="center"/>
    </xf>
    <xf numFmtId="0" fontId="5" fillId="0" borderId="43" xfId="17" applyBorder="1" applyAlignment="1">
      <alignment horizontal="left" vertical="center"/>
    </xf>
    <xf numFmtId="0" fontId="5" fillId="0" borderId="3" xfId="17" applyBorder="1" applyAlignment="1">
      <alignment horizontal="left" vertical="center"/>
    </xf>
    <xf numFmtId="0" fontId="5" fillId="0" borderId="36" xfId="17"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right" vertical="center"/>
    </xf>
    <xf numFmtId="0" fontId="10" fillId="0" borderId="0" xfId="0" applyFont="1" applyAlignment="1">
      <alignment horizontal="left" vertical="center" wrapText="1"/>
    </xf>
    <xf numFmtId="0" fontId="5" fillId="0" borderId="0" xfId="0" applyFont="1" applyAlignment="1">
      <alignment horizontal="left"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10" fillId="0" borderId="52" xfId="0" applyFont="1" applyBorder="1" applyAlignment="1">
      <alignment horizontal="center" vertical="center"/>
    </xf>
    <xf numFmtId="0" fontId="10" fillId="0" borderId="5" xfId="0" applyFont="1" applyBorder="1" applyAlignment="1">
      <alignment horizontal="center" vertical="center"/>
    </xf>
    <xf numFmtId="0" fontId="5" fillId="0" borderId="5" xfId="0" applyFont="1" applyBorder="1" applyAlignment="1">
      <alignment horizontal="center" vertical="center"/>
    </xf>
    <xf numFmtId="0" fontId="5" fillId="0" borderId="22" xfId="0" applyFont="1" applyBorder="1" applyAlignment="1">
      <alignment horizontal="center" vertical="center"/>
    </xf>
    <xf numFmtId="0" fontId="10" fillId="0" borderId="22" xfId="0" applyFont="1" applyBorder="1" applyAlignment="1">
      <alignment horizontal="center" vertical="center"/>
    </xf>
    <xf numFmtId="0" fontId="5" fillId="0" borderId="72" xfId="0" applyFont="1" applyBorder="1" applyAlignment="1">
      <alignment horizontal="center" vertical="center"/>
    </xf>
    <xf numFmtId="0" fontId="10" fillId="0" borderId="76"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27" xfId="0" applyFont="1" applyBorder="1" applyAlignment="1">
      <alignment horizontal="center" vertical="center"/>
    </xf>
    <xf numFmtId="0" fontId="10" fillId="0" borderId="59" xfId="0" applyFont="1" applyBorder="1" applyAlignment="1">
      <alignment horizontal="center" vertical="center"/>
    </xf>
    <xf numFmtId="0" fontId="10"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36" xfId="0" applyFont="1" applyBorder="1" applyAlignment="1">
      <alignment horizontal="center" vertical="center"/>
    </xf>
    <xf numFmtId="0" fontId="10" fillId="0" borderId="70" xfId="0" applyFont="1" applyBorder="1" applyAlignment="1">
      <alignment horizontal="left" vertical="top"/>
    </xf>
    <xf numFmtId="0" fontId="10" fillId="0" borderId="77" xfId="0" applyFont="1" applyBorder="1" applyAlignment="1">
      <alignment horizontal="center" vertical="center"/>
    </xf>
    <xf numFmtId="0" fontId="10" fillId="0" borderId="81" xfId="0" applyFont="1" applyBorder="1" applyAlignment="1">
      <alignment horizontal="center" vertical="center"/>
    </xf>
    <xf numFmtId="0" fontId="10" fillId="0" borderId="5"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shrinkToFit="1"/>
    </xf>
    <xf numFmtId="0" fontId="10" fillId="0" borderId="51"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2" borderId="12"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13" xfId="0" applyFont="1" applyFill="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73" xfId="0" applyFont="1" applyBorder="1" applyAlignment="1">
      <alignment horizontal="center" vertical="center"/>
    </xf>
    <xf numFmtId="0" fontId="5" fillId="0" borderId="4" xfId="0" applyFont="1" applyBorder="1" applyAlignment="1">
      <alignment horizontal="center" vertical="center"/>
    </xf>
    <xf numFmtId="0" fontId="10" fillId="0" borderId="10" xfId="1" applyFont="1" applyBorder="1" applyAlignment="1">
      <alignment horizontal="center" vertical="center"/>
    </xf>
    <xf numFmtId="0" fontId="10" fillId="0" borderId="35" xfId="1" applyFont="1" applyBorder="1" applyAlignment="1">
      <alignment horizontal="center" vertical="center"/>
    </xf>
    <xf numFmtId="0" fontId="10" fillId="0" borderId="2" xfId="1" applyFont="1" applyBorder="1" applyAlignment="1">
      <alignment horizontal="center" vertical="center"/>
    </xf>
    <xf numFmtId="0" fontId="10" fillId="0" borderId="43" xfId="1" applyFont="1" applyBorder="1" applyAlignment="1">
      <alignment horizontal="center" vertical="center"/>
    </xf>
    <xf numFmtId="0" fontId="10" fillId="0" borderId="82" xfId="1" applyFont="1" applyBorder="1" applyAlignment="1">
      <alignment horizontal="center" vertical="center"/>
    </xf>
    <xf numFmtId="0" fontId="10" fillId="0" borderId="83" xfId="1" applyFont="1" applyBorder="1" applyAlignment="1">
      <alignment horizontal="center" vertical="center"/>
    </xf>
    <xf numFmtId="0" fontId="10" fillId="0" borderId="37" xfId="1" applyFont="1" applyBorder="1" applyAlignment="1">
      <alignment horizontal="center" vertical="center"/>
    </xf>
    <xf numFmtId="0" fontId="10" fillId="0" borderId="84" xfId="1" applyFont="1" applyBorder="1" applyAlignment="1">
      <alignment horizontal="center" vertical="center"/>
    </xf>
    <xf numFmtId="0" fontId="5" fillId="0" borderId="51"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51" xfId="0" applyFont="1" applyBorder="1" applyAlignment="1">
      <alignment horizontal="center" vertical="center"/>
    </xf>
    <xf numFmtId="0" fontId="5"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80" xfId="0" applyFont="1" applyBorder="1" applyAlignment="1">
      <alignment horizontal="center" vertical="center"/>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35" xfId="0" applyFont="1" applyBorder="1" applyAlignment="1">
      <alignment horizontal="left" vertical="center" wrapText="1"/>
    </xf>
    <xf numFmtId="0" fontId="10" fillId="0" borderId="12" xfId="0" applyFont="1" applyBorder="1" applyAlignment="1">
      <alignment horizontal="left" vertical="center"/>
    </xf>
    <xf numFmtId="0" fontId="10" fillId="0" borderId="51" xfId="0" applyFont="1" applyBorder="1" applyAlignment="1">
      <alignment horizontal="left" vertical="center"/>
    </xf>
    <xf numFmtId="0" fontId="10" fillId="0" borderId="13" xfId="0" applyFont="1" applyBorder="1" applyAlignment="1">
      <alignment horizontal="left" vertical="center"/>
    </xf>
    <xf numFmtId="0" fontId="10" fillId="2" borderId="12"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13" xfId="0" applyFont="1" applyFill="1" applyBorder="1" applyAlignment="1">
      <alignment horizontal="left" vertical="center"/>
    </xf>
    <xf numFmtId="0" fontId="10" fillId="0" borderId="10" xfId="0" applyFont="1" applyBorder="1" applyAlignment="1">
      <alignment horizontal="left" vertical="center"/>
    </xf>
    <xf numFmtId="0" fontId="5" fillId="0" borderId="9" xfId="0" applyFont="1" applyBorder="1" applyAlignment="1">
      <alignment horizontal="left" vertical="center"/>
    </xf>
    <xf numFmtId="0" fontId="5" fillId="0" borderId="35" xfId="0" applyFont="1" applyBorder="1" applyAlignment="1">
      <alignment horizontal="left" vertical="center"/>
    </xf>
    <xf numFmtId="0" fontId="5" fillId="0" borderId="2" xfId="0" applyFont="1" applyBorder="1" applyAlignment="1">
      <alignment horizontal="left" vertical="center"/>
    </xf>
    <xf numFmtId="0" fontId="5" fillId="0" borderId="43"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36" xfId="0" applyFont="1" applyBorder="1" applyAlignment="1">
      <alignment horizontal="left" vertical="center"/>
    </xf>
    <xf numFmtId="0" fontId="10" fillId="0" borderId="5" xfId="1" applyFont="1" applyBorder="1" applyAlignment="1">
      <alignment horizontal="center" vertical="center"/>
    </xf>
    <xf numFmtId="0" fontId="10" fillId="0" borderId="12" xfId="1" applyFont="1" applyBorder="1" applyAlignment="1">
      <alignment horizontal="center" vertical="center"/>
    </xf>
    <xf numFmtId="0" fontId="10" fillId="0" borderId="52" xfId="1" applyFont="1" applyBorder="1" applyAlignment="1">
      <alignment horizontal="center" vertical="center"/>
    </xf>
    <xf numFmtId="0" fontId="10" fillId="0" borderId="51" xfId="1" applyFont="1" applyBorder="1" applyAlignment="1">
      <alignment horizontal="center" vertical="center"/>
    </xf>
    <xf numFmtId="0" fontId="10" fillId="0" borderId="5" xfId="0" applyFont="1" applyBorder="1" applyAlignment="1">
      <alignment horizontal="left" vertical="center"/>
    </xf>
    <xf numFmtId="0" fontId="10" fillId="0" borderId="27" xfId="1" applyFont="1" applyBorder="1" applyAlignment="1">
      <alignment horizontal="center" vertical="center"/>
    </xf>
    <xf numFmtId="0" fontId="10" fillId="0" borderId="9" xfId="0" applyFont="1" applyBorder="1" applyAlignment="1">
      <alignment horizontal="left" vertical="center"/>
    </xf>
    <xf numFmtId="0" fontId="10" fillId="0" borderId="35"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xf numFmtId="0" fontId="10" fillId="0" borderId="76" xfId="0" applyFont="1" applyBorder="1" applyAlignment="1">
      <alignment horizontal="center" vertical="center"/>
    </xf>
    <xf numFmtId="0" fontId="5" fillId="0" borderId="52" xfId="0" applyFont="1" applyBorder="1" applyAlignment="1">
      <alignment horizontal="center" vertical="center"/>
    </xf>
    <xf numFmtId="0" fontId="10" fillId="0" borderId="85" xfId="0" applyFont="1" applyBorder="1" applyAlignment="1">
      <alignment horizontal="center" vertical="center"/>
    </xf>
    <xf numFmtId="0" fontId="10" fillId="0" borderId="28" xfId="0" applyFont="1" applyBorder="1" applyAlignment="1">
      <alignment horizontal="center" vertical="center"/>
    </xf>
    <xf numFmtId="0" fontId="8" fillId="0" borderId="20" xfId="0" applyFont="1" applyBorder="1" applyAlignment="1">
      <alignment vertical="center" wrapText="1"/>
    </xf>
    <xf numFmtId="0" fontId="8" fillId="0" borderId="46" xfId="0" applyFont="1" applyBorder="1" applyAlignment="1">
      <alignment vertical="center" wrapText="1"/>
    </xf>
    <xf numFmtId="0" fontId="8" fillId="0" borderId="21" xfId="0" applyFont="1" applyBorder="1" applyAlignment="1">
      <alignment vertical="center" wrapText="1"/>
    </xf>
    <xf numFmtId="0" fontId="10" fillId="0" borderId="29" xfId="2" applyFont="1" applyFill="1" applyBorder="1" applyAlignment="1">
      <alignment horizontal="center" vertical="center" textRotation="255" shrinkToFit="1"/>
    </xf>
    <xf numFmtId="0" fontId="10" fillId="0" borderId="30" xfId="2" applyFont="1" applyFill="1" applyBorder="1" applyAlignment="1">
      <alignment horizontal="center" vertical="center" textRotation="255" shrinkToFit="1"/>
    </xf>
    <xf numFmtId="0" fontId="10" fillId="0" borderId="26" xfId="2" applyFont="1" applyFill="1" applyBorder="1" applyAlignment="1">
      <alignment horizontal="center" vertical="center" textRotation="255" shrinkToFit="1"/>
    </xf>
    <xf numFmtId="0" fontId="10" fillId="0" borderId="52" xfId="2" applyFont="1" applyFill="1" applyBorder="1" applyAlignment="1">
      <alignment horizontal="center" vertical="center"/>
    </xf>
    <xf numFmtId="0" fontId="10" fillId="0" borderId="5" xfId="2" applyFont="1" applyFill="1" applyBorder="1" applyAlignment="1">
      <alignment horizontal="center" vertical="center"/>
    </xf>
    <xf numFmtId="0" fontId="5" fillId="0" borderId="78" xfId="2" applyFont="1" applyFill="1" applyBorder="1" applyAlignment="1">
      <alignment horizontal="center" vertical="center"/>
    </xf>
    <xf numFmtId="0" fontId="5" fillId="0" borderId="74" xfId="2" applyFont="1" applyFill="1" applyBorder="1" applyAlignment="1">
      <alignment horizontal="center" vertical="center"/>
    </xf>
    <xf numFmtId="0" fontId="5" fillId="0" borderId="75" xfId="2" applyFont="1" applyFill="1" applyBorder="1" applyAlignment="1">
      <alignment horizontal="center" vertical="center"/>
    </xf>
    <xf numFmtId="0" fontId="5" fillId="0" borderId="66" xfId="2" applyFont="1" applyFill="1" applyBorder="1" applyAlignment="1">
      <alignment horizontal="center" vertical="center"/>
    </xf>
    <xf numFmtId="0" fontId="5" fillId="0" borderId="67" xfId="2" applyFont="1" applyFill="1" applyBorder="1" applyAlignment="1">
      <alignment horizontal="center" vertical="center"/>
    </xf>
    <xf numFmtId="0" fontId="5" fillId="0" borderId="68" xfId="2" applyFont="1" applyFill="1" applyBorder="1" applyAlignment="1">
      <alignment horizontal="center" vertical="center"/>
    </xf>
    <xf numFmtId="0" fontId="10" fillId="0" borderId="9" xfId="2" applyFont="1" applyFill="1" applyBorder="1" applyAlignment="1">
      <alignment horizontal="center" vertical="center"/>
    </xf>
    <xf numFmtId="0" fontId="10" fillId="0" borderId="35" xfId="2" applyFont="1" applyFill="1" applyBorder="1" applyAlignment="1">
      <alignment horizontal="center" vertical="center"/>
    </xf>
    <xf numFmtId="0" fontId="10" fillId="0" borderId="0" xfId="2" applyFont="1" applyFill="1" applyBorder="1" applyAlignment="1">
      <alignment horizontal="center" vertical="center"/>
    </xf>
    <xf numFmtId="0" fontId="10" fillId="0" borderId="43" xfId="2" applyFont="1" applyFill="1" applyBorder="1" applyAlignment="1">
      <alignment horizontal="center" vertical="center"/>
    </xf>
    <xf numFmtId="0" fontId="10" fillId="0" borderId="1" xfId="2" applyFont="1" applyFill="1" applyBorder="1" applyAlignment="1">
      <alignment horizontal="center" vertical="center"/>
    </xf>
    <xf numFmtId="0" fontId="10" fillId="0" borderId="36" xfId="2" applyFont="1" applyFill="1" applyBorder="1" applyAlignment="1">
      <alignment horizontal="center" vertical="center"/>
    </xf>
    <xf numFmtId="0" fontId="10" fillId="0" borderId="32" xfId="2" applyFont="1" applyFill="1" applyBorder="1" applyAlignment="1">
      <alignment horizontal="center" vertical="center"/>
    </xf>
    <xf numFmtId="0" fontId="10" fillId="0" borderId="86" xfId="2" applyFont="1" applyFill="1" applyBorder="1" applyAlignment="1">
      <alignment horizontal="center" vertical="center"/>
    </xf>
    <xf numFmtId="0" fontId="5" fillId="2" borderId="61" xfId="2" applyFill="1" applyBorder="1" applyAlignment="1">
      <alignment horizontal="center" vertical="center"/>
    </xf>
    <xf numFmtId="0" fontId="5" fillId="2" borderId="62" xfId="2" applyFill="1" applyBorder="1" applyAlignment="1">
      <alignment horizontal="center" vertical="center"/>
    </xf>
    <xf numFmtId="0" fontId="10" fillId="0" borderId="25" xfId="2" applyFont="1" applyFill="1" applyBorder="1" applyAlignment="1">
      <alignment horizontal="center" vertical="center" textRotation="255" wrapText="1"/>
    </xf>
    <xf numFmtId="0" fontId="10" fillId="0" borderId="30" xfId="2" applyFont="1" applyFill="1" applyBorder="1" applyAlignment="1">
      <alignment horizontal="center" vertical="center" textRotation="255" wrapText="1"/>
    </xf>
    <xf numFmtId="0" fontId="10" fillId="0" borderId="26" xfId="2" applyFont="1" applyFill="1" applyBorder="1" applyAlignment="1">
      <alignment horizontal="center" vertical="center" textRotation="255" wrapText="1"/>
    </xf>
    <xf numFmtId="0" fontId="10" fillId="0" borderId="63" xfId="2" applyFont="1" applyFill="1" applyBorder="1" applyAlignment="1">
      <alignment horizontal="center" vertical="center"/>
    </xf>
    <xf numFmtId="0" fontId="5" fillId="0" borderId="87" xfId="2" applyFont="1" applyFill="1" applyBorder="1" applyAlignment="1">
      <alignment horizontal="center" vertical="center"/>
    </xf>
    <xf numFmtId="0" fontId="5" fillId="0" borderId="88" xfId="2" applyFont="1" applyFill="1" applyBorder="1" applyAlignment="1">
      <alignment horizontal="center" vertical="center"/>
    </xf>
    <xf numFmtId="0" fontId="5" fillId="0" borderId="89" xfId="2" applyFont="1" applyFill="1" applyBorder="1" applyAlignment="1">
      <alignment horizontal="center" vertical="center"/>
    </xf>
    <xf numFmtId="0" fontId="8" fillId="0" borderId="70" xfId="2" applyFont="1" applyFill="1" applyBorder="1" applyAlignment="1">
      <alignment horizontal="left" vertical="top"/>
    </xf>
    <xf numFmtId="0" fontId="10" fillId="0" borderId="12" xfId="2" applyFont="1" applyFill="1" applyBorder="1" applyAlignment="1">
      <alignment horizontal="center" vertical="center"/>
    </xf>
    <xf numFmtId="0" fontId="10" fillId="0" borderId="51"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27" xfId="2" applyFont="1" applyFill="1" applyBorder="1" applyAlignment="1">
      <alignment horizontal="center" vertical="center"/>
    </xf>
    <xf numFmtId="0" fontId="8" fillId="0" borderId="10" xfId="2" applyFont="1" applyBorder="1" applyAlignment="1">
      <alignment horizontal="left" vertical="center" wrapText="1" shrinkToFit="1"/>
    </xf>
    <xf numFmtId="0" fontId="8" fillId="0" borderId="9" xfId="2" applyFont="1" applyBorder="1" applyAlignment="1">
      <alignment horizontal="left" vertical="center" wrapText="1" shrinkToFit="1"/>
    </xf>
    <xf numFmtId="0" fontId="8" fillId="0" borderId="35" xfId="2" applyFont="1" applyBorder="1" applyAlignment="1">
      <alignment vertical="center"/>
    </xf>
    <xf numFmtId="0" fontId="8" fillId="0" borderId="2" xfId="2" applyFont="1" applyBorder="1" applyAlignment="1">
      <alignment horizontal="left" vertical="center" wrapText="1" shrinkToFit="1"/>
    </xf>
    <xf numFmtId="0" fontId="8" fillId="0" borderId="0" xfId="2" applyFont="1" applyBorder="1" applyAlignment="1">
      <alignment horizontal="left" vertical="center" wrapText="1" shrinkToFit="1"/>
    </xf>
    <xf numFmtId="0" fontId="8" fillId="0" borderId="43" xfId="2" applyFont="1" applyBorder="1" applyAlignment="1">
      <alignment vertical="center"/>
    </xf>
    <xf numFmtId="0" fontId="8" fillId="0" borderId="3" xfId="2" applyFont="1" applyBorder="1" applyAlignment="1">
      <alignment horizontal="left" vertical="center" wrapText="1" shrinkToFit="1"/>
    </xf>
    <xf numFmtId="0" fontId="8" fillId="0" borderId="1" xfId="2" applyFont="1" applyBorder="1" applyAlignment="1">
      <alignment horizontal="left" vertical="center" wrapText="1" shrinkToFit="1"/>
    </xf>
    <xf numFmtId="0" fontId="8" fillId="0" borderId="36" xfId="2" applyFont="1" applyBorder="1" applyAlignment="1">
      <alignment vertical="center"/>
    </xf>
    <xf numFmtId="0" fontId="10" fillId="0" borderId="12" xfId="2" applyFont="1" applyBorder="1" applyAlignment="1">
      <alignment horizontal="left" vertical="center"/>
    </xf>
    <xf numFmtId="0" fontId="5" fillId="0" borderId="51" xfId="2" applyBorder="1" applyAlignment="1">
      <alignment horizontal="left" vertical="center"/>
    </xf>
    <xf numFmtId="0" fontId="5" fillId="0" borderId="52" xfId="2" applyBorder="1" applyAlignment="1">
      <alignment horizontal="left" vertical="center"/>
    </xf>
    <xf numFmtId="0" fontId="10" fillId="0" borderId="10" xfId="2" applyFont="1" applyBorder="1" applyAlignment="1">
      <alignment horizontal="left" vertical="center" wrapText="1"/>
    </xf>
    <xf numFmtId="0" fontId="5" fillId="0" borderId="9" xfId="2" applyBorder="1" applyAlignment="1">
      <alignment vertical="center"/>
    </xf>
    <xf numFmtId="0" fontId="5" fillId="0" borderId="35" xfId="2" applyBorder="1" applyAlignment="1">
      <alignment vertical="center"/>
    </xf>
    <xf numFmtId="0" fontId="5" fillId="0" borderId="3" xfId="2" applyBorder="1" applyAlignment="1">
      <alignment vertical="center"/>
    </xf>
    <xf numFmtId="0" fontId="5" fillId="0" borderId="1" xfId="2" applyBorder="1" applyAlignment="1">
      <alignment vertical="center"/>
    </xf>
    <xf numFmtId="0" fontId="5" fillId="0" borderId="36" xfId="2" applyBorder="1" applyAlignment="1">
      <alignment vertical="center"/>
    </xf>
    <xf numFmtId="0" fontId="8" fillId="0" borderId="77" xfId="1" applyFont="1" applyFill="1" applyBorder="1" applyAlignment="1">
      <alignment vertical="center" wrapText="1" shrinkToFit="1"/>
    </xf>
    <xf numFmtId="0" fontId="8" fillId="0" borderId="35" xfId="1" applyFont="1" applyFill="1" applyBorder="1" applyAlignment="1">
      <alignment vertical="center" wrapText="1" shrinkToFit="1"/>
    </xf>
    <xf numFmtId="0" fontId="8" fillId="0" borderId="81" xfId="1" applyFont="1" applyFill="1" applyBorder="1" applyAlignment="1">
      <alignment vertical="center" wrapText="1" shrinkToFit="1"/>
    </xf>
    <xf numFmtId="0" fontId="8" fillId="0" borderId="43" xfId="1" applyFont="1" applyFill="1" applyBorder="1" applyAlignment="1">
      <alignment vertical="center" wrapText="1" shrinkToFit="1"/>
    </xf>
    <xf numFmtId="0" fontId="8" fillId="0" borderId="80" xfId="1" applyFont="1" applyFill="1" applyBorder="1" applyAlignment="1">
      <alignment vertical="center" wrapText="1" shrinkToFit="1"/>
    </xf>
    <xf numFmtId="0" fontId="8" fillId="0" borderId="36" xfId="1" applyFont="1" applyFill="1" applyBorder="1" applyAlignment="1">
      <alignment vertical="center" wrapText="1" shrinkToFit="1"/>
    </xf>
    <xf numFmtId="0" fontId="10" fillId="0" borderId="10" xfId="1" applyFont="1" applyFill="1" applyBorder="1" applyAlignment="1">
      <alignment horizontal="center" vertical="center"/>
    </xf>
    <xf numFmtId="0" fontId="10" fillId="0" borderId="35"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43" xfId="1" applyFont="1" applyFill="1" applyBorder="1" applyAlignment="1">
      <alignment horizontal="center" vertical="center"/>
    </xf>
    <xf numFmtId="0" fontId="10" fillId="0" borderId="82" xfId="1" applyFont="1" applyFill="1" applyBorder="1" applyAlignment="1">
      <alignment horizontal="center" vertical="center"/>
    </xf>
    <xf numFmtId="0" fontId="10" fillId="0" borderId="5" xfId="1" applyFont="1" applyFill="1" applyBorder="1" applyAlignment="1">
      <alignment horizontal="center" vertical="center"/>
    </xf>
    <xf numFmtId="0" fontId="10" fillId="0" borderId="29" xfId="2" applyFont="1" applyBorder="1" applyAlignment="1">
      <alignment horizontal="center" vertical="center" textRotation="255" wrapText="1"/>
    </xf>
    <xf numFmtId="0" fontId="10" fillId="0" borderId="30" xfId="2" applyFont="1" applyBorder="1" applyAlignment="1">
      <alignment horizontal="center" vertical="center" textRotation="255" wrapText="1"/>
    </xf>
    <xf numFmtId="0" fontId="5" fillId="0" borderId="30" xfId="2" applyBorder="1" applyAlignment="1">
      <alignment horizontal="center" vertical="center" textRotation="255"/>
    </xf>
    <xf numFmtId="0" fontId="5" fillId="0" borderId="26" xfId="2" applyBorder="1" applyAlignment="1">
      <alignment horizontal="center" vertical="center" textRotation="255"/>
    </xf>
    <xf numFmtId="0" fontId="10" fillId="0" borderId="5" xfId="2" applyFont="1" applyBorder="1" applyAlignment="1">
      <alignment horizontal="center" vertical="center"/>
    </xf>
    <xf numFmtId="0" fontId="5" fillId="0" borderId="5" xfId="2" applyBorder="1" applyAlignment="1">
      <alignment horizontal="center" vertical="center"/>
    </xf>
    <xf numFmtId="0" fontId="10" fillId="0" borderId="10" xfId="2" applyFont="1" applyBorder="1" applyAlignment="1">
      <alignment horizontal="center" vertical="center"/>
    </xf>
    <xf numFmtId="0" fontId="5" fillId="0" borderId="35" xfId="1" applyBorder="1">
      <alignment vertical="center"/>
    </xf>
    <xf numFmtId="0" fontId="5" fillId="0" borderId="2" xfId="1" applyBorder="1">
      <alignment vertical="center"/>
    </xf>
    <xf numFmtId="0" fontId="5" fillId="0" borderId="43" xfId="1" applyBorder="1">
      <alignment vertical="center"/>
    </xf>
    <xf numFmtId="0" fontId="5" fillId="0" borderId="3" xfId="1" applyBorder="1">
      <alignment vertical="center"/>
    </xf>
    <xf numFmtId="0" fontId="5" fillId="0" borderId="36" xfId="1" applyBorder="1">
      <alignment vertical="center"/>
    </xf>
    <xf numFmtId="0" fontId="10" fillId="0" borderId="35" xfId="2" applyFont="1" applyBorder="1" applyAlignment="1">
      <alignment horizontal="center" vertical="center"/>
    </xf>
    <xf numFmtId="0" fontId="10" fillId="0" borderId="3" xfId="2" applyFont="1" applyBorder="1" applyAlignment="1">
      <alignment horizontal="center" vertical="center"/>
    </xf>
    <xf numFmtId="0" fontId="10" fillId="0" borderId="36" xfId="2" applyFont="1" applyBorder="1" applyAlignment="1">
      <alignment horizontal="center" vertical="center"/>
    </xf>
    <xf numFmtId="0" fontId="5" fillId="0" borderId="10" xfId="2" applyBorder="1" applyAlignment="1">
      <alignment horizontal="center" vertical="center"/>
    </xf>
    <xf numFmtId="0" fontId="5" fillId="0" borderId="9" xfId="2" applyBorder="1" applyAlignment="1">
      <alignment horizontal="center" vertical="center"/>
    </xf>
    <xf numFmtId="0" fontId="5" fillId="0" borderId="35" xfId="2" applyBorder="1" applyAlignment="1">
      <alignment horizontal="center" vertical="center"/>
    </xf>
    <xf numFmtId="0" fontId="5" fillId="0" borderId="3" xfId="2" applyBorder="1" applyAlignment="1">
      <alignment horizontal="center" vertical="center"/>
    </xf>
    <xf numFmtId="0" fontId="5" fillId="0" borderId="1" xfId="2" applyBorder="1" applyAlignment="1">
      <alignment horizontal="center" vertical="center"/>
    </xf>
    <xf numFmtId="0" fontId="5" fillId="0" borderId="36" xfId="2" applyBorder="1" applyAlignment="1">
      <alignment horizontal="center" vertical="center"/>
    </xf>
    <xf numFmtId="0" fontId="10" fillId="0" borderId="12" xfId="1" applyFont="1" applyFill="1" applyBorder="1" applyAlignment="1">
      <alignment horizontal="center" vertical="center"/>
    </xf>
    <xf numFmtId="0" fontId="10" fillId="0" borderId="52"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37" xfId="1" applyFont="1" applyFill="1" applyBorder="1" applyAlignment="1">
      <alignment horizontal="center" vertical="center"/>
    </xf>
    <xf numFmtId="0" fontId="10" fillId="0" borderId="77"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0" fillId="0" borderId="35" xfId="1" applyFont="1" applyFill="1" applyBorder="1" applyAlignment="1">
      <alignment horizontal="center" vertical="center" wrapText="1"/>
    </xf>
    <xf numFmtId="0" fontId="10" fillId="0" borderId="8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43" xfId="1" applyFont="1" applyFill="1" applyBorder="1" applyAlignment="1">
      <alignment horizontal="center" vertical="center" wrapText="1"/>
    </xf>
    <xf numFmtId="0" fontId="10" fillId="0" borderId="90" xfId="1" applyFont="1" applyFill="1" applyBorder="1" applyAlignment="1">
      <alignment horizontal="center" vertical="center"/>
    </xf>
    <xf numFmtId="0" fontId="10" fillId="0" borderId="91" xfId="1" applyFont="1" applyFill="1" applyBorder="1" applyAlignment="1">
      <alignment horizontal="center" vertical="center"/>
    </xf>
    <xf numFmtId="0" fontId="10" fillId="0" borderId="37" xfId="1" applyFont="1" applyFill="1" applyBorder="1" applyAlignment="1">
      <alignment horizontal="center" vertical="center" wrapText="1"/>
    </xf>
    <xf numFmtId="0" fontId="10" fillId="0" borderId="84" xfId="1" applyFont="1" applyFill="1" applyBorder="1" applyAlignment="1">
      <alignment horizontal="center" vertical="center" wrapText="1"/>
    </xf>
    <xf numFmtId="0" fontId="8" fillId="0" borderId="10" xfId="1" applyFont="1" applyFill="1" applyBorder="1" applyAlignment="1">
      <alignment horizontal="center" vertical="center" wrapText="1" shrinkToFit="1"/>
    </xf>
    <xf numFmtId="0" fontId="8" fillId="0" borderId="35" xfId="1" applyFont="1" applyFill="1" applyBorder="1" applyAlignment="1">
      <alignment horizontal="center" vertical="center" wrapText="1" shrinkToFit="1"/>
    </xf>
    <xf numFmtId="0" fontId="8" fillId="0" borderId="2" xfId="1" applyFont="1" applyFill="1" applyBorder="1" applyAlignment="1">
      <alignment horizontal="center" vertical="center" wrapText="1" shrinkToFit="1"/>
    </xf>
    <xf numFmtId="0" fontId="8" fillId="0" borderId="43" xfId="1" applyFont="1" applyFill="1" applyBorder="1" applyAlignment="1">
      <alignment horizontal="center" vertical="center" wrapText="1" shrinkToFit="1"/>
    </xf>
    <xf numFmtId="0" fontId="8" fillId="0" borderId="3" xfId="1" applyFont="1" applyFill="1" applyBorder="1" applyAlignment="1">
      <alignment horizontal="center" vertical="center" wrapText="1" shrinkToFit="1"/>
    </xf>
    <xf numFmtId="0" fontId="8" fillId="0" borderId="36" xfId="1" applyFont="1" applyFill="1" applyBorder="1" applyAlignment="1">
      <alignment horizontal="center" vertical="center" wrapText="1" shrinkToFit="1"/>
    </xf>
    <xf numFmtId="0" fontId="10" fillId="0" borderId="77"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81"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36"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35" xfId="1" applyFont="1" applyFill="1" applyBorder="1" applyAlignment="1">
      <alignment horizontal="center" vertical="center"/>
    </xf>
    <xf numFmtId="0" fontId="8" fillId="0" borderId="37"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0" fillId="0" borderId="5" xfId="1" applyFont="1" applyFill="1" applyBorder="1" applyAlignment="1">
      <alignment vertical="center"/>
    </xf>
    <xf numFmtId="0" fontId="10" fillId="0" borderId="27" xfId="1" applyFont="1" applyFill="1" applyBorder="1" applyAlignment="1">
      <alignment vertical="center"/>
    </xf>
    <xf numFmtId="0" fontId="8" fillId="0" borderId="12" xfId="1" applyFont="1" applyFill="1" applyBorder="1" applyAlignment="1">
      <alignment horizontal="center" vertical="center"/>
    </xf>
    <xf numFmtId="0" fontId="8" fillId="0" borderId="51" xfId="1" applyFont="1" applyFill="1" applyBorder="1" applyAlignment="1">
      <alignment horizontal="center" vertical="center"/>
    </xf>
    <xf numFmtId="0" fontId="8" fillId="0" borderId="52" xfId="1" applyFont="1" applyFill="1" applyBorder="1" applyAlignment="1">
      <alignment horizontal="center" vertical="center"/>
    </xf>
    <xf numFmtId="0" fontId="8" fillId="0" borderId="84" xfId="1" applyFont="1" applyFill="1" applyBorder="1" applyAlignment="1">
      <alignment horizontal="center" vertical="center" wrapText="1"/>
    </xf>
    <xf numFmtId="0" fontId="8" fillId="0" borderId="27" xfId="1" applyFont="1" applyFill="1" applyBorder="1" applyAlignment="1">
      <alignment horizontal="center" vertical="center" wrapText="1"/>
    </xf>
    <xf numFmtId="0" fontId="16" fillId="0" borderId="38" xfId="1" applyFont="1" applyFill="1" applyBorder="1" applyAlignment="1">
      <alignment horizontal="center" vertical="center"/>
    </xf>
    <xf numFmtId="0" fontId="8" fillId="0" borderId="53" xfId="1" applyFont="1" applyFill="1" applyBorder="1" applyAlignment="1">
      <alignment horizontal="center" vertical="center"/>
    </xf>
    <xf numFmtId="0" fontId="10" fillId="0" borderId="77" xfId="1" applyFont="1" applyBorder="1" applyAlignment="1">
      <alignment horizontal="center" vertical="distributed"/>
    </xf>
    <xf numFmtId="0" fontId="10" fillId="0" borderId="9" xfId="1" applyFont="1" applyBorder="1" applyAlignment="1">
      <alignment horizontal="center" vertical="distributed"/>
    </xf>
    <xf numFmtId="0" fontId="10" fillId="0" borderId="35" xfId="1" applyFont="1" applyBorder="1" applyAlignment="1">
      <alignment horizontal="center" vertical="distributed"/>
    </xf>
    <xf numFmtId="0" fontId="10" fillId="0" borderId="80" xfId="1" applyFont="1" applyBorder="1" applyAlignment="1">
      <alignment horizontal="center" vertical="distributed"/>
    </xf>
    <xf numFmtId="0" fontId="10" fillId="0" borderId="1" xfId="1" applyFont="1" applyBorder="1" applyAlignment="1">
      <alignment horizontal="center" vertical="distributed"/>
    </xf>
    <xf numFmtId="0" fontId="10" fillId="0" borderId="36" xfId="1" applyFont="1" applyBorder="1" applyAlignment="1">
      <alignment horizontal="center" vertical="distributed"/>
    </xf>
    <xf numFmtId="0" fontId="10" fillId="0" borderId="5" xfId="1" applyFont="1" applyBorder="1" applyAlignment="1">
      <alignment horizontal="center" vertical="distributed"/>
    </xf>
    <xf numFmtId="0" fontId="10" fillId="0" borderId="11"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80"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36"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43" xfId="1" applyFont="1" applyFill="1" applyBorder="1" applyAlignment="1">
      <alignment horizontal="center" vertical="center"/>
    </xf>
    <xf numFmtId="6" fontId="8" fillId="0" borderId="10" xfId="3" applyFont="1" applyFill="1" applyBorder="1" applyAlignment="1">
      <alignment horizontal="center" vertical="center" wrapText="1"/>
    </xf>
    <xf numFmtId="6" fontId="8" fillId="0" borderId="35" xfId="3" applyFont="1" applyFill="1" applyBorder="1" applyAlignment="1">
      <alignment horizontal="center" vertical="center" wrapText="1"/>
    </xf>
    <xf numFmtId="6" fontId="8" fillId="0" borderId="3" xfId="3" applyFont="1" applyFill="1" applyBorder="1" applyAlignment="1">
      <alignment horizontal="center" vertical="center" wrapText="1"/>
    </xf>
    <xf numFmtId="6" fontId="8" fillId="0" borderId="36" xfId="3" applyFont="1" applyFill="1" applyBorder="1" applyAlignment="1">
      <alignment horizontal="center" vertical="center" wrapText="1"/>
    </xf>
    <xf numFmtId="0" fontId="8" fillId="0" borderId="10" xfId="1" applyFont="1" applyFill="1" applyBorder="1" applyAlignment="1">
      <alignment horizontal="center" vertical="center" wrapText="1"/>
    </xf>
    <xf numFmtId="0" fontId="8" fillId="0" borderId="35"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36"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76" xfId="1" applyFont="1" applyFill="1" applyBorder="1" applyAlignment="1">
      <alignment horizontal="center" vertical="center"/>
    </xf>
    <xf numFmtId="0" fontId="10" fillId="0" borderId="28" xfId="1" applyFont="1" applyFill="1" applyBorder="1" applyAlignment="1">
      <alignment horizontal="center" vertical="center"/>
    </xf>
    <xf numFmtId="0" fontId="10" fillId="0" borderId="93" xfId="1" applyFont="1" applyFill="1" applyBorder="1" applyAlignment="1">
      <alignment horizontal="center" vertical="center"/>
    </xf>
    <xf numFmtId="0" fontId="8" fillId="0" borderId="44" xfId="1" applyFont="1" applyFill="1" applyBorder="1" applyAlignment="1">
      <alignment horizontal="center" vertical="center" wrapText="1"/>
    </xf>
    <xf numFmtId="0" fontId="0" fillId="0" borderId="44" xfId="0" applyBorder="1" applyAlignment="1">
      <alignment horizontal="center" vertical="center"/>
    </xf>
    <xf numFmtId="0" fontId="8" fillId="0" borderId="92" xfId="1" applyFont="1" applyFill="1" applyBorder="1" applyAlignment="1">
      <alignment horizontal="center" vertical="center"/>
    </xf>
    <xf numFmtId="0" fontId="8" fillId="0" borderId="47" xfId="1" applyFont="1" applyFill="1" applyBorder="1" applyAlignment="1">
      <alignment horizontal="center" vertical="center"/>
    </xf>
    <xf numFmtId="0" fontId="8" fillId="0" borderId="97" xfId="1" applyFont="1" applyFill="1" applyBorder="1" applyAlignment="1">
      <alignment vertical="center" textRotation="255"/>
    </xf>
    <xf numFmtId="0" fontId="8" fillId="0" borderId="5" xfId="1" applyFont="1" applyFill="1" applyBorder="1" applyAlignment="1">
      <alignment horizontal="center" vertical="center"/>
    </xf>
    <xf numFmtId="0" fontId="8" fillId="0" borderId="97" xfId="1" applyFont="1" applyFill="1" applyBorder="1" applyAlignment="1">
      <alignment vertical="center" textRotation="255" shrinkToFit="1"/>
    </xf>
    <xf numFmtId="0" fontId="5" fillId="2" borderId="94" xfId="2" applyFill="1" applyBorder="1" applyAlignment="1">
      <alignment horizontal="center" vertical="center"/>
    </xf>
    <xf numFmtId="0" fontId="5" fillId="2" borderId="33" xfId="2" applyFill="1" applyBorder="1" applyAlignment="1">
      <alignment horizontal="center" vertical="center"/>
    </xf>
    <xf numFmtId="0" fontId="5" fillId="2" borderId="34" xfId="2" applyFill="1" applyBorder="1" applyAlignment="1">
      <alignment horizontal="center" vertical="center"/>
    </xf>
    <xf numFmtId="0" fontId="9" fillId="0" borderId="95" xfId="1" applyFont="1" applyFill="1" applyBorder="1" applyAlignment="1">
      <alignment horizontal="center" vertical="center"/>
    </xf>
    <xf numFmtId="0" fontId="5" fillId="0" borderId="63" xfId="1" applyBorder="1">
      <alignment vertical="center"/>
    </xf>
    <xf numFmtId="0" fontId="5" fillId="0" borderId="96" xfId="1" applyBorder="1">
      <alignment vertical="center"/>
    </xf>
    <xf numFmtId="0" fontId="10" fillId="0" borderId="26" xfId="1" applyFont="1" applyFill="1" applyBorder="1" applyAlignment="1">
      <alignment horizontal="center" vertical="center"/>
    </xf>
    <xf numFmtId="0" fontId="10" fillId="0" borderId="97"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37" xfId="1" applyFont="1" applyFill="1" applyBorder="1" applyAlignment="1">
      <alignment horizontal="center" vertical="center" shrinkToFit="1"/>
    </xf>
    <xf numFmtId="0" fontId="8" fillId="0" borderId="84" xfId="1" applyFont="1" applyFill="1" applyBorder="1" applyAlignment="1">
      <alignment horizontal="center" vertical="center"/>
    </xf>
    <xf numFmtId="0" fontId="8" fillId="0" borderId="77" xfId="1" applyFont="1" applyFill="1" applyBorder="1" applyAlignment="1">
      <alignment horizontal="center" vertical="center"/>
    </xf>
    <xf numFmtId="0" fontId="8" fillId="0" borderId="81" xfId="1" applyFont="1" applyFill="1" applyBorder="1" applyAlignment="1">
      <alignment horizontal="center" vertical="center"/>
    </xf>
    <xf numFmtId="0" fontId="8" fillId="0" borderId="80"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5" xfId="1" applyFont="1" applyFill="1" applyBorder="1" applyAlignment="1">
      <alignment horizontal="center" vertical="center" shrinkToFit="1"/>
    </xf>
    <xf numFmtId="0" fontId="10" fillId="0" borderId="0" xfId="2" applyFont="1" applyBorder="1" applyAlignment="1">
      <alignment horizontal="left" vertical="center"/>
    </xf>
    <xf numFmtId="0" fontId="10" fillId="0" borderId="0" xfId="2" applyFont="1" applyAlignment="1">
      <alignment vertical="center"/>
    </xf>
    <xf numFmtId="0" fontId="8" fillId="0" borderId="85" xfId="1" applyFont="1" applyFill="1" applyBorder="1" applyAlignment="1">
      <alignment vertical="center" textRotation="255" shrinkToFit="1"/>
    </xf>
    <xf numFmtId="0" fontId="10" fillId="0" borderId="0" xfId="2" applyFont="1" applyBorder="1" applyAlignment="1">
      <alignment horizontal="left" vertical="center" wrapText="1"/>
    </xf>
    <xf numFmtId="0" fontId="10" fillId="0" borderId="0" xfId="2" applyFont="1" applyAlignment="1"/>
    <xf numFmtId="0" fontId="10" fillId="0" borderId="0" xfId="1" applyFont="1" applyBorder="1" applyAlignment="1">
      <alignment vertical="center" wrapText="1"/>
    </xf>
    <xf numFmtId="0" fontId="10" fillId="0" borderId="0" xfId="2" applyFont="1" applyBorder="1" applyAlignment="1">
      <alignment vertical="center" wrapText="1"/>
    </xf>
    <xf numFmtId="0" fontId="12" fillId="0" borderId="0" xfId="2" applyFont="1" applyBorder="1" applyAlignment="1">
      <alignment horizontal="left" vertical="center"/>
    </xf>
    <xf numFmtId="0" fontId="12" fillId="0" borderId="0" xfId="2" applyFont="1" applyAlignment="1">
      <alignment vertical="center"/>
    </xf>
    <xf numFmtId="0" fontId="11" fillId="0" borderId="12"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0" borderId="12" xfId="0" applyFont="1" applyBorder="1" applyAlignment="1">
      <alignment horizontal="lef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3" fillId="0" borderId="57"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23" fillId="2" borderId="72" xfId="0" applyFont="1" applyFill="1" applyBorder="1" applyAlignment="1">
      <alignment horizontal="center"/>
    </xf>
    <xf numFmtId="0" fontId="23" fillId="2" borderId="102" xfId="0" applyFont="1" applyFill="1" applyBorder="1" applyAlignment="1">
      <alignment horizontal="center"/>
    </xf>
    <xf numFmtId="0" fontId="23" fillId="2" borderId="103" xfId="0" applyFont="1" applyFill="1" applyBorder="1" applyAlignment="1">
      <alignment horizontal="center"/>
    </xf>
    <xf numFmtId="0" fontId="23" fillId="0" borderId="12"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26" fillId="0" borderId="44" xfId="0" applyFont="1" applyBorder="1" applyAlignment="1">
      <alignment wrapText="1"/>
    </xf>
    <xf numFmtId="0" fontId="26" fillId="0" borderId="44" xfId="0" applyFont="1" applyBorder="1"/>
    <xf numFmtId="0" fontId="27" fillId="0" borderId="0" xfId="0" applyFont="1" applyAlignment="1">
      <alignment horizontal="center"/>
    </xf>
    <xf numFmtId="0" fontId="23" fillId="0" borderId="51" xfId="0" applyFont="1" applyBorder="1" applyAlignment="1">
      <alignment horizontal="distributed" vertical="center"/>
    </xf>
    <xf numFmtId="0" fontId="0" fillId="0" borderId="51" xfId="0" applyBorder="1" applyAlignment="1"/>
    <xf numFmtId="0" fontId="0" fillId="0" borderId="52" xfId="0" applyBorder="1" applyAlignment="1"/>
    <xf numFmtId="0" fontId="23" fillId="0" borderId="70" xfId="0" applyFont="1" applyBorder="1" applyAlignment="1">
      <alignment horizontal="center"/>
    </xf>
    <xf numFmtId="0" fontId="23" fillId="0" borderId="42" xfId="0" applyFont="1" applyBorder="1" applyAlignment="1">
      <alignment horizontal="distributed" vertical="center"/>
    </xf>
    <xf numFmtId="0" fontId="23" fillId="0" borderId="2" xfId="0" applyFont="1" applyBorder="1" applyAlignment="1">
      <alignment horizontal="center" vertical="center"/>
    </xf>
    <xf numFmtId="0" fontId="23" fillId="0" borderId="0" xfId="0" applyFont="1" applyBorder="1" applyAlignment="1">
      <alignment horizontal="center" vertical="center"/>
    </xf>
    <xf numFmtId="0" fontId="23" fillId="0" borderId="43" xfId="0" applyFont="1" applyBorder="1" applyAlignment="1">
      <alignment horizontal="center" vertical="center"/>
    </xf>
    <xf numFmtId="0" fontId="23" fillId="0" borderId="0" xfId="0" applyFont="1" applyAlignment="1">
      <alignment horizontal="center"/>
    </xf>
    <xf numFmtId="0" fontId="23" fillId="0" borderId="22" xfId="0" applyFont="1" applyFill="1" applyBorder="1" applyAlignment="1">
      <alignment horizontal="distributed" vertical="center" indent="1"/>
    </xf>
    <xf numFmtId="0" fontId="23" fillId="0" borderId="37" xfId="0" applyFont="1" applyFill="1" applyBorder="1" applyAlignment="1">
      <alignment horizontal="distributed" vertical="center" indent="1"/>
    </xf>
    <xf numFmtId="0" fontId="23" fillId="0" borderId="9" xfId="0" applyFont="1" applyBorder="1" applyAlignment="1">
      <alignment horizontal="left" vertical="top"/>
    </xf>
    <xf numFmtId="0" fontId="23" fillId="0" borderId="35" xfId="0" applyFont="1" applyBorder="1" applyAlignment="1">
      <alignment horizontal="left" vertical="top"/>
    </xf>
    <xf numFmtId="0" fontId="23" fillId="0" borderId="1" xfId="0" applyFont="1" applyBorder="1" applyAlignment="1">
      <alignment horizontal="left" vertical="top"/>
    </xf>
    <xf numFmtId="0" fontId="23" fillId="0" borderId="36" xfId="0" applyFont="1" applyBorder="1" applyAlignment="1">
      <alignment horizontal="left" vertical="top"/>
    </xf>
    <xf numFmtId="0" fontId="23" fillId="0" borderId="51" xfId="0" applyFont="1" applyBorder="1" applyAlignment="1">
      <alignment horizontal="center"/>
    </xf>
    <xf numFmtId="0" fontId="23" fillId="0" borderId="52" xfId="0" applyFont="1" applyBorder="1" applyAlignment="1">
      <alignment horizont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38" xfId="0" applyFont="1" applyBorder="1" applyAlignment="1">
      <alignment horizontal="center"/>
    </xf>
    <xf numFmtId="0" fontId="23" fillId="0" borderId="39" xfId="0" applyFont="1" applyBorder="1" applyAlignment="1">
      <alignment horizontal="center"/>
    </xf>
    <xf numFmtId="0" fontId="23" fillId="0" borderId="53" xfId="0" applyFont="1" applyBorder="1" applyAlignment="1">
      <alignment horizontal="center"/>
    </xf>
    <xf numFmtId="0" fontId="23" fillId="0" borderId="48" xfId="0" applyFont="1" applyBorder="1" applyAlignment="1">
      <alignment horizontal="center"/>
    </xf>
    <xf numFmtId="0" fontId="23" fillId="0" borderId="49" xfId="0" applyFont="1" applyBorder="1" applyAlignment="1">
      <alignment horizontal="center"/>
    </xf>
    <xf numFmtId="0" fontId="23" fillId="0" borderId="50" xfId="0" applyFont="1" applyBorder="1" applyAlignment="1">
      <alignment horizontal="center"/>
    </xf>
    <xf numFmtId="0" fontId="23" fillId="0" borderId="104" xfId="0" applyFont="1" applyBorder="1" applyAlignment="1">
      <alignment horizontal="center"/>
    </xf>
    <xf numFmtId="0" fontId="23" fillId="0" borderId="105" xfId="0" applyFont="1" applyBorder="1" applyAlignment="1">
      <alignment horizontal="center"/>
    </xf>
    <xf numFmtId="0" fontId="23" fillId="0" borderId="106" xfId="0" applyFont="1" applyBorder="1" applyAlignment="1">
      <alignment horizontal="center"/>
    </xf>
    <xf numFmtId="0" fontId="23" fillId="0" borderId="69" xfId="0" applyFont="1" applyBorder="1" applyAlignment="1">
      <alignment horizontal="center"/>
    </xf>
    <xf numFmtId="0" fontId="23" fillId="0" borderId="107" xfId="0" applyFont="1" applyBorder="1" applyAlignment="1">
      <alignment horizontal="center"/>
    </xf>
    <xf numFmtId="0" fontId="23" fillId="0" borderId="10" xfId="0" applyFont="1" applyBorder="1" applyAlignment="1">
      <alignment horizontal="left" vertical="top"/>
    </xf>
    <xf numFmtId="0" fontId="23" fillId="0" borderId="2" xfId="0" applyFont="1" applyBorder="1" applyAlignment="1">
      <alignment horizontal="left" vertical="top"/>
    </xf>
    <xf numFmtId="0" fontId="23" fillId="0" borderId="0" xfId="0" applyFont="1" applyBorder="1" applyAlignment="1">
      <alignment horizontal="left" vertical="top"/>
    </xf>
    <xf numFmtId="0" fontId="23" fillId="0" borderId="43" xfId="0" applyFont="1" applyBorder="1" applyAlignment="1">
      <alignment horizontal="left" vertical="top"/>
    </xf>
    <xf numFmtId="0" fontId="23" fillId="0" borderId="3" xfId="0" applyFont="1" applyBorder="1" applyAlignment="1">
      <alignment horizontal="left" vertical="top"/>
    </xf>
    <xf numFmtId="0" fontId="23" fillId="0" borderId="3" xfId="0" applyFont="1" applyBorder="1" applyAlignment="1">
      <alignment horizontal="center"/>
    </xf>
    <xf numFmtId="0" fontId="23" fillId="0" borderId="1" xfId="0" applyFont="1" applyBorder="1" applyAlignment="1">
      <alignment horizontal="center"/>
    </xf>
    <xf numFmtId="0" fontId="23" fillId="0" borderId="36" xfId="0" applyFont="1" applyBorder="1" applyAlignment="1">
      <alignment horizontal="center"/>
    </xf>
    <xf numFmtId="0" fontId="23" fillId="0" borderId="10" xfId="0" applyFont="1" applyBorder="1" applyAlignment="1">
      <alignment horizontal="center"/>
    </xf>
    <xf numFmtId="0" fontId="23" fillId="0" borderId="9" xfId="0" applyFont="1" applyBorder="1" applyAlignment="1">
      <alignment horizontal="center"/>
    </xf>
    <xf numFmtId="0" fontId="23" fillId="0" borderId="35" xfId="0" applyFont="1" applyBorder="1" applyAlignment="1">
      <alignment horizontal="center"/>
    </xf>
    <xf numFmtId="0" fontId="23" fillId="0" borderId="2" xfId="0" applyFont="1" applyBorder="1" applyAlignment="1">
      <alignment horizontal="center"/>
    </xf>
    <xf numFmtId="0" fontId="23" fillId="0" borderId="0" xfId="0" applyFont="1" applyBorder="1" applyAlignment="1">
      <alignment horizontal="center"/>
    </xf>
    <xf numFmtId="0" fontId="23" fillId="0" borderId="43" xfId="0" applyFont="1" applyBorder="1" applyAlignment="1">
      <alignment horizontal="center"/>
    </xf>
    <xf numFmtId="49" fontId="30" fillId="0" borderId="0" xfId="0" applyNumberFormat="1" applyFont="1" applyAlignment="1">
      <alignment horizontal="center" vertical="center"/>
    </xf>
    <xf numFmtId="49" fontId="20" fillId="0" borderId="101" xfId="0" applyNumberFormat="1" applyFont="1" applyBorder="1" applyAlignment="1">
      <alignment horizontal="center" vertical="center"/>
    </xf>
    <xf numFmtId="49" fontId="20" fillId="0" borderId="58" xfId="0" applyNumberFormat="1" applyFont="1" applyBorder="1" applyAlignment="1">
      <alignment horizontal="center" vertical="center"/>
    </xf>
    <xf numFmtId="49" fontId="20" fillId="0" borderId="99" xfId="0" applyNumberFormat="1" applyFont="1" applyBorder="1" applyAlignment="1">
      <alignment horizontal="center" vertical="center"/>
    </xf>
    <xf numFmtId="49" fontId="20" fillId="0" borderId="58" xfId="0" applyNumberFormat="1" applyFont="1" applyBorder="1" applyAlignment="1">
      <alignment horizontal="right" vertical="center"/>
    </xf>
    <xf numFmtId="49" fontId="20" fillId="0" borderId="99" xfId="0" applyNumberFormat="1" applyFont="1" applyBorder="1" applyAlignment="1">
      <alignment horizontal="right" vertical="center"/>
    </xf>
    <xf numFmtId="49" fontId="20" fillId="0" borderId="108" xfId="0" applyNumberFormat="1" applyFont="1" applyBorder="1" applyAlignment="1">
      <alignment horizontal="center" vertical="center"/>
    </xf>
    <xf numFmtId="49" fontId="20" fillId="0" borderId="109" xfId="0" applyNumberFormat="1" applyFont="1" applyBorder="1" applyAlignment="1">
      <alignment horizontal="center" vertical="center"/>
    </xf>
    <xf numFmtId="49" fontId="20" fillId="0" borderId="110" xfId="0" applyNumberFormat="1" applyFont="1" applyBorder="1" applyAlignment="1">
      <alignment horizontal="center" vertical="center"/>
    </xf>
    <xf numFmtId="49" fontId="20" fillId="0" borderId="111" xfId="0" applyNumberFormat="1" applyFont="1" applyBorder="1" applyAlignment="1">
      <alignment horizontal="center" vertical="center" shrinkToFit="1"/>
    </xf>
    <xf numFmtId="49" fontId="20" fillId="0" borderId="112" xfId="0" applyNumberFormat="1" applyFont="1" applyBorder="1" applyAlignment="1">
      <alignment horizontal="center" vertical="center" shrinkToFit="1"/>
    </xf>
    <xf numFmtId="49" fontId="20" fillId="0" borderId="113" xfId="0" applyNumberFormat="1" applyFont="1" applyBorder="1" applyAlignment="1">
      <alignment horizontal="center" vertical="center" shrinkToFit="1"/>
    </xf>
    <xf numFmtId="49" fontId="20" fillId="0" borderId="80" xfId="0" applyNumberFormat="1" applyFont="1" applyBorder="1" applyAlignment="1">
      <alignment horizontal="center" vertical="center" shrinkToFit="1"/>
    </xf>
    <xf numFmtId="49" fontId="20" fillId="0" borderId="1" xfId="0" applyNumberFormat="1" applyFont="1" applyBorder="1" applyAlignment="1">
      <alignment horizontal="center" vertical="center" shrinkToFit="1"/>
    </xf>
    <xf numFmtId="49" fontId="20" fillId="0" borderId="4" xfId="0" applyNumberFormat="1" applyFont="1" applyBorder="1" applyAlignment="1">
      <alignment horizontal="center" vertical="center" shrinkToFit="1"/>
    </xf>
    <xf numFmtId="49" fontId="20" fillId="0" borderId="80" xfId="0" applyNumberFormat="1" applyFont="1" applyBorder="1" applyAlignment="1">
      <alignment horizontal="left" vertical="center" shrinkToFit="1"/>
    </xf>
    <xf numFmtId="49" fontId="20" fillId="0" borderId="1" xfId="0" applyNumberFormat="1" applyFont="1" applyBorder="1" applyAlignment="1">
      <alignment horizontal="left" vertical="center" shrinkToFit="1"/>
    </xf>
    <xf numFmtId="49" fontId="20" fillId="0" borderId="4" xfId="0" applyNumberFormat="1" applyFont="1" applyBorder="1" applyAlignment="1">
      <alignment horizontal="left" vertical="center" shrinkToFit="1"/>
    </xf>
    <xf numFmtId="49" fontId="20" fillId="0" borderId="77" xfId="0" applyNumberFormat="1" applyFont="1" applyBorder="1" applyAlignment="1">
      <alignment horizontal="center" vertical="center"/>
    </xf>
    <xf numFmtId="49" fontId="20" fillId="0" borderId="9" xfId="0" applyNumberFormat="1" applyFont="1" applyBorder="1" applyAlignment="1">
      <alignment horizontal="center" vertical="center"/>
    </xf>
    <xf numFmtId="49" fontId="20" fillId="0" borderId="11" xfId="0" applyNumberFormat="1" applyFont="1" applyBorder="1" applyAlignment="1">
      <alignment horizontal="center" vertical="center"/>
    </xf>
    <xf numFmtId="49" fontId="20" fillId="0" borderId="80" xfId="0" applyNumberFormat="1" applyFont="1" applyBorder="1" applyAlignment="1">
      <alignment horizontal="center" vertical="center"/>
    </xf>
    <xf numFmtId="49" fontId="20" fillId="0" borderId="1"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0" borderId="76" xfId="0" applyNumberFormat="1" applyFont="1" applyBorder="1" applyAlignment="1">
      <alignment horizontal="left" vertical="center" shrinkToFit="1"/>
    </xf>
    <xf numFmtId="0" fontId="0" fillId="0" borderId="51" xfId="0" applyBorder="1" applyAlignment="1">
      <alignment horizontal="left" vertical="center" shrinkToFit="1"/>
    </xf>
    <xf numFmtId="49" fontId="20" fillId="0" borderId="51" xfId="0" applyNumberFormat="1" applyFont="1" applyBorder="1" applyAlignment="1">
      <alignment horizontal="left" vertical="center" shrinkToFit="1"/>
    </xf>
    <xf numFmtId="0" fontId="0" fillId="0" borderId="13" xfId="0" applyBorder="1" applyAlignment="1">
      <alignment horizontal="left" vertical="center" shrinkToFit="1"/>
    </xf>
    <xf numFmtId="49" fontId="20" fillId="0" borderId="81" xfId="0" applyNumberFormat="1" applyFont="1" applyBorder="1" applyAlignment="1">
      <alignment horizontal="center" vertical="center"/>
    </xf>
    <xf numFmtId="49" fontId="20" fillId="0" borderId="0" xfId="0" applyNumberFormat="1" applyFont="1" applyBorder="1" applyAlignment="1">
      <alignment horizontal="center" vertical="center"/>
    </xf>
    <xf numFmtId="49" fontId="20" fillId="0" borderId="73" xfId="0" applyNumberFormat="1" applyFont="1" applyBorder="1" applyAlignment="1">
      <alignment horizontal="center" vertical="center"/>
    </xf>
    <xf numFmtId="49" fontId="20" fillId="0" borderId="100" xfId="0" applyNumberFormat="1" applyFont="1" applyBorder="1" applyAlignment="1">
      <alignment horizontal="center" vertical="center"/>
    </xf>
    <xf numFmtId="49" fontId="20" fillId="0" borderId="56" xfId="0" applyNumberFormat="1" applyFont="1" applyBorder="1" applyAlignment="1">
      <alignment horizontal="center" vertical="center"/>
    </xf>
    <xf numFmtId="49" fontId="20" fillId="0" borderId="98" xfId="0" applyNumberFormat="1" applyFont="1" applyBorder="1" applyAlignment="1">
      <alignment horizontal="center" vertical="center"/>
    </xf>
    <xf numFmtId="49" fontId="20" fillId="0" borderId="77" xfId="0" applyNumberFormat="1" applyFont="1" applyBorder="1" applyAlignment="1">
      <alignment horizontal="left" vertical="center"/>
    </xf>
    <xf numFmtId="49" fontId="20" fillId="0" borderId="9" xfId="0" applyNumberFormat="1" applyFont="1" applyBorder="1" applyAlignment="1">
      <alignment horizontal="left" vertical="center"/>
    </xf>
    <xf numFmtId="49" fontId="20" fillId="0" borderId="11" xfId="0" applyNumberFormat="1" applyFont="1" applyBorder="1" applyAlignment="1">
      <alignment horizontal="left" vertical="center"/>
    </xf>
    <xf numFmtId="49" fontId="20" fillId="0" borderId="0" xfId="0" applyNumberFormat="1" applyFont="1" applyBorder="1" applyAlignment="1">
      <alignment horizontal="center" vertical="center" shrinkToFit="1"/>
    </xf>
    <xf numFmtId="49" fontId="21" fillId="0" borderId="0" xfId="0" applyNumberFormat="1" applyFont="1" applyAlignment="1">
      <alignment horizontal="left" vertical="top" wrapText="1"/>
    </xf>
    <xf numFmtId="0" fontId="29" fillId="0" borderId="12" xfId="0" applyFont="1" applyBorder="1" applyAlignment="1">
      <alignment horizontal="center" vertical="center"/>
    </xf>
    <xf numFmtId="0" fontId="29" fillId="0" borderId="52" xfId="0" applyFont="1" applyBorder="1" applyAlignment="1">
      <alignment horizontal="center" vertical="center"/>
    </xf>
    <xf numFmtId="0" fontId="29" fillId="0" borderId="0" xfId="0" applyFont="1" applyAlignment="1"/>
    <xf numFmtId="0" fontId="31" fillId="0" borderId="0" xfId="0" applyFont="1" applyAlignment="1">
      <alignment horizontal="center"/>
    </xf>
    <xf numFmtId="0" fontId="32" fillId="0" borderId="1" xfId="0" applyFont="1" applyBorder="1" applyAlignment="1">
      <alignment wrapText="1"/>
    </xf>
    <xf numFmtId="0" fontId="29" fillId="0" borderId="5" xfId="0" applyFont="1" applyBorder="1" applyAlignment="1">
      <alignment horizontal="center" vertical="center"/>
    </xf>
    <xf numFmtId="0" fontId="29" fillId="0" borderId="51" xfId="0" applyFont="1" applyBorder="1" applyAlignment="1">
      <alignment horizontal="center" vertical="center"/>
    </xf>
    <xf numFmtId="0" fontId="29" fillId="0" borderId="12" xfId="0" applyFont="1" applyBorder="1" applyAlignment="1">
      <alignment horizontal="center" vertical="center" wrapText="1"/>
    </xf>
    <xf numFmtId="0" fontId="29" fillId="0" borderId="52" xfId="0" applyFont="1" applyBorder="1" applyAlignment="1">
      <alignment horizontal="center" vertical="center" wrapText="1"/>
    </xf>
    <xf numFmtId="0" fontId="32" fillId="0" borderId="51" xfId="0" applyFont="1" applyBorder="1" applyAlignment="1">
      <alignment wrapText="1"/>
    </xf>
    <xf numFmtId="0" fontId="33" fillId="0" borderId="12" xfId="0" applyFont="1" applyBorder="1" applyAlignment="1">
      <alignment horizontal="center" vertical="center" wrapText="1"/>
    </xf>
    <xf numFmtId="0" fontId="29" fillId="0" borderId="0" xfId="0" applyFont="1" applyAlignment="1">
      <alignment horizontal="center" vertical="center" shrinkToFit="1"/>
    </xf>
    <xf numFmtId="0" fontId="37" fillId="0" borderId="0" xfId="20" applyFont="1" applyAlignment="1">
      <alignment horizontal="center"/>
    </xf>
    <xf numFmtId="0" fontId="20" fillId="0" borderId="2" xfId="20" applyFont="1" applyBorder="1" applyAlignment="1">
      <alignment horizontal="center"/>
    </xf>
    <xf numFmtId="0" fontId="20" fillId="0" borderId="0" xfId="20" applyFont="1" applyAlignment="1">
      <alignment horizontal="center"/>
    </xf>
    <xf numFmtId="0" fontId="20" fillId="0" borderId="43" xfId="20" applyFont="1" applyBorder="1" applyAlignment="1">
      <alignment horizontal="center"/>
    </xf>
    <xf numFmtId="0" fontId="11" fillId="0" borderId="2" xfId="20" applyFont="1" applyBorder="1" applyAlignment="1">
      <alignment horizontal="left" vertical="top"/>
    </xf>
    <xf numFmtId="0" fontId="11" fillId="0" borderId="43" xfId="20" applyFont="1" applyBorder="1" applyAlignment="1">
      <alignment horizontal="left" vertical="top"/>
    </xf>
    <xf numFmtId="0" fontId="61" fillId="0" borderId="12" xfId="20" applyFont="1" applyBorder="1" applyAlignment="1">
      <alignment horizontal="center" vertical="center"/>
    </xf>
    <xf numFmtId="0" fontId="61" fillId="0" borderId="52" xfId="20" applyFont="1" applyBorder="1" applyAlignment="1">
      <alignment horizontal="center" vertical="center"/>
    </xf>
    <xf numFmtId="0" fontId="79" fillId="4" borderId="0" xfId="21" applyFont="1" applyFill="1" applyAlignment="1">
      <alignment horizontal="center" vertical="top"/>
    </xf>
    <xf numFmtId="0" fontId="79" fillId="4" borderId="12" xfId="21" applyFont="1" applyFill="1" applyBorder="1" applyAlignment="1">
      <alignment horizontal="left" vertical="center"/>
    </xf>
    <xf numFmtId="0" fontId="79" fillId="4" borderId="51" xfId="21" applyFont="1" applyFill="1" applyBorder="1" applyAlignment="1">
      <alignment horizontal="left" vertical="center"/>
    </xf>
    <xf numFmtId="0" fontId="79" fillId="4" borderId="52" xfId="21" applyFont="1" applyFill="1" applyBorder="1" applyAlignment="1">
      <alignment horizontal="left" vertical="center"/>
    </xf>
    <xf numFmtId="0" fontId="81" fillId="4" borderId="0" xfId="21" applyFont="1" applyFill="1" applyAlignment="1">
      <alignment horizontal="center" vertical="center"/>
    </xf>
    <xf numFmtId="0" fontId="79" fillId="4" borderId="0" xfId="21" applyFont="1" applyFill="1" applyAlignment="1">
      <alignment horizontal="center" vertical="center"/>
    </xf>
    <xf numFmtId="0" fontId="81" fillId="4" borderId="0" xfId="21" applyFont="1" applyFill="1" applyAlignment="1">
      <alignment horizontal="right"/>
    </xf>
    <xf numFmtId="0" fontId="83" fillId="4" borderId="0" xfId="21" applyFont="1" applyFill="1" applyAlignment="1">
      <alignment horizontal="left" vertical="center"/>
    </xf>
    <xf numFmtId="0" fontId="83" fillId="4" borderId="1" xfId="21" applyFont="1" applyFill="1" applyBorder="1" applyAlignment="1">
      <alignment horizontal="left" vertical="center"/>
    </xf>
    <xf numFmtId="0" fontId="83" fillId="4" borderId="9" xfId="21" applyFont="1" applyFill="1" applyBorder="1" applyAlignment="1">
      <alignment horizontal="left"/>
    </xf>
    <xf numFmtId="0" fontId="83" fillId="4" borderId="9" xfId="21" applyFont="1" applyFill="1" applyBorder="1" applyAlignment="1">
      <alignment horizontal="center" vertical="center"/>
    </xf>
    <xf numFmtId="0" fontId="83" fillId="4" borderId="1" xfId="21" applyFont="1" applyFill="1" applyBorder="1" applyAlignment="1">
      <alignment horizontal="center" vertical="center"/>
    </xf>
    <xf numFmtId="0" fontId="80" fillId="4" borderId="1" xfId="21" applyFont="1" applyFill="1" applyBorder="1" applyAlignment="1">
      <alignment horizontal="center"/>
    </xf>
    <xf numFmtId="0" fontId="64" fillId="0" borderId="5" xfId="23" applyFont="1" applyBorder="1">
      <alignment vertical="center"/>
    </xf>
    <xf numFmtId="0" fontId="64" fillId="0" borderId="12" xfId="15" applyFont="1" applyBorder="1" applyAlignment="1">
      <alignment horizontal="center" vertical="center" wrapText="1"/>
    </xf>
    <xf numFmtId="0" fontId="64" fillId="0" borderId="51" xfId="15" applyFont="1" applyBorder="1" applyAlignment="1">
      <alignment horizontal="center" vertical="center" wrapText="1"/>
    </xf>
    <xf numFmtId="0" fontId="64" fillId="0" borderId="52" xfId="15" applyFont="1" applyBorder="1" applyAlignment="1">
      <alignment horizontal="center" vertical="center" wrapText="1"/>
    </xf>
    <xf numFmtId="0" fontId="64" fillId="0" borderId="5" xfId="23" applyFont="1" applyBorder="1" applyAlignment="1">
      <alignment horizontal="center" vertical="center"/>
    </xf>
    <xf numFmtId="0" fontId="64" fillId="0" borderId="12" xfId="15" applyFont="1" applyBorder="1" applyAlignment="1">
      <alignment horizontal="center" vertical="center"/>
    </xf>
    <xf numFmtId="0" fontId="64" fillId="0" borderId="51" xfId="15" applyFont="1" applyBorder="1" applyAlignment="1">
      <alignment horizontal="center" vertical="center"/>
    </xf>
    <xf numFmtId="0" fontId="64" fillId="0" borderId="52" xfId="15" applyFont="1" applyBorder="1" applyAlignment="1">
      <alignment horizontal="center" vertical="center"/>
    </xf>
    <xf numFmtId="0" fontId="64" fillId="0" borderId="5" xfId="15" applyFont="1" applyBorder="1" applyAlignment="1">
      <alignment horizontal="center" vertical="center" wrapText="1"/>
    </xf>
    <xf numFmtId="0" fontId="64" fillId="0" borderId="5" xfId="15" applyFont="1" applyBorder="1" applyAlignment="1">
      <alignment horizontal="center" vertical="center"/>
    </xf>
    <xf numFmtId="0" fontId="64" fillId="0" borderId="5" xfId="23" applyFont="1" applyBorder="1" applyAlignment="1">
      <alignment horizontal="center" vertical="center" wrapText="1"/>
    </xf>
    <xf numFmtId="0" fontId="64" fillId="0" borderId="5" xfId="23" applyFont="1" applyBorder="1" applyAlignment="1">
      <alignment horizontal="right" vertical="center"/>
    </xf>
    <xf numFmtId="0" fontId="64" fillId="7" borderId="5" xfId="23" applyFont="1" applyFill="1" applyBorder="1" applyAlignment="1">
      <alignment horizontal="right" vertical="center"/>
    </xf>
    <xf numFmtId="179" fontId="64" fillId="0" borderId="22" xfId="23" applyNumberFormat="1" applyFont="1" applyBorder="1">
      <alignment vertical="center"/>
    </xf>
    <xf numFmtId="179" fontId="64" fillId="0" borderId="37" xfId="23" applyNumberFormat="1" applyFont="1" applyBorder="1">
      <alignment vertical="center"/>
    </xf>
    <xf numFmtId="0" fontId="64" fillId="0" borderId="5" xfId="23" applyFont="1" applyBorder="1" applyAlignment="1">
      <alignment horizontal="left" vertical="center"/>
    </xf>
    <xf numFmtId="180" fontId="64" fillId="0" borderId="5" xfId="23" applyNumberFormat="1" applyFont="1" applyBorder="1" applyAlignment="1">
      <alignment horizontal="center" vertical="center"/>
    </xf>
    <xf numFmtId="0" fontId="21" fillId="3" borderId="5" xfId="23" applyFont="1" applyFill="1" applyBorder="1">
      <alignment vertical="center"/>
    </xf>
    <xf numFmtId="0" fontId="64" fillId="0" borderId="12" xfId="23" applyFont="1" applyBorder="1" applyAlignment="1">
      <alignment horizontal="center" vertical="center"/>
    </xf>
    <xf numFmtId="0" fontId="64" fillId="0" borderId="51" xfId="23" applyFont="1" applyBorder="1" applyAlignment="1">
      <alignment horizontal="center" vertical="center"/>
    </xf>
    <xf numFmtId="0" fontId="21" fillId="0" borderId="5" xfId="23" applyFont="1" applyBorder="1">
      <alignment vertical="center"/>
    </xf>
    <xf numFmtId="0" fontId="64" fillId="0" borderId="52" xfId="23" applyFont="1" applyBorder="1" applyAlignment="1">
      <alignment horizontal="center" vertical="center"/>
    </xf>
    <xf numFmtId="0" fontId="64" fillId="0" borderId="52" xfId="23" applyFont="1" applyBorder="1" applyAlignment="1">
      <alignment horizontal="center" vertical="center" wrapText="1"/>
    </xf>
    <xf numFmtId="0" fontId="21" fillId="0" borderId="5" xfId="23" applyFont="1" applyBorder="1" applyAlignment="1">
      <alignment horizontal="center" vertical="center" wrapText="1"/>
    </xf>
    <xf numFmtId="0" fontId="18" fillId="8" borderId="5" xfId="9" applyFont="1" applyFill="1" applyBorder="1">
      <alignment vertical="center"/>
    </xf>
    <xf numFmtId="0" fontId="64" fillId="0" borderId="10" xfId="23" applyFont="1" applyBorder="1" applyAlignment="1">
      <alignment horizontal="center" vertical="center"/>
    </xf>
    <xf numFmtId="0" fontId="64" fillId="0" borderId="2" xfId="23" applyFont="1" applyBorder="1" applyAlignment="1">
      <alignment horizontal="center" vertical="center"/>
    </xf>
    <xf numFmtId="0" fontId="64" fillId="0" borderId="10" xfId="23" applyFont="1" applyBorder="1" applyAlignment="1">
      <alignment horizontal="center" vertical="center" wrapText="1"/>
    </xf>
    <xf numFmtId="0" fontId="64" fillId="0" borderId="2" xfId="23" applyFont="1" applyBorder="1" applyAlignment="1">
      <alignment horizontal="center" vertical="center" wrapText="1"/>
    </xf>
    <xf numFmtId="0" fontId="64" fillId="0" borderId="3" xfId="23" applyFont="1" applyBorder="1" applyAlignment="1">
      <alignment horizontal="center" vertical="center" wrapText="1"/>
    </xf>
    <xf numFmtId="49" fontId="64" fillId="0" borderId="5" xfId="23" applyNumberFormat="1" applyFont="1" applyBorder="1" applyAlignment="1">
      <alignment horizontal="center" vertical="center"/>
    </xf>
    <xf numFmtId="0" fontId="91" fillId="0" borderId="2" xfId="23" applyFont="1" applyBorder="1" applyAlignment="1">
      <alignment horizontal="center" vertical="center" wrapText="1"/>
    </xf>
    <xf numFmtId="0" fontId="91" fillId="0" borderId="3" xfId="23" applyFont="1" applyBorder="1" applyAlignment="1">
      <alignment horizontal="center" vertical="center" wrapText="1"/>
    </xf>
    <xf numFmtId="0" fontId="21" fillId="6" borderId="5" xfId="23" applyFont="1" applyFill="1" applyBorder="1" applyAlignment="1">
      <alignment horizontal="center" vertical="center" wrapText="1"/>
    </xf>
    <xf numFmtId="0" fontId="21" fillId="7" borderId="1" xfId="23" applyFont="1" applyFill="1" applyBorder="1" applyAlignment="1">
      <alignment horizontal="center" vertical="center"/>
    </xf>
    <xf numFmtId="0" fontId="21" fillId="0" borderId="1" xfId="23" applyFont="1" applyBorder="1" applyAlignment="1">
      <alignment horizontal="center" vertical="center"/>
    </xf>
    <xf numFmtId="0" fontId="21" fillId="3" borderId="5" xfId="23" applyFont="1" applyFill="1" applyBorder="1" applyAlignment="1">
      <alignment horizontal="center" vertical="center"/>
    </xf>
    <xf numFmtId="0" fontId="21" fillId="6" borderId="5" xfId="23" applyFont="1" applyFill="1" applyBorder="1" applyAlignment="1">
      <alignment horizontal="center" vertical="center"/>
    </xf>
    <xf numFmtId="0" fontId="21" fillId="6" borderId="12" xfId="23" applyFont="1" applyFill="1" applyBorder="1" applyAlignment="1">
      <alignment horizontal="center" vertical="center" wrapText="1"/>
    </xf>
    <xf numFmtId="0" fontId="21" fillId="6" borderId="51" xfId="23" applyFont="1" applyFill="1" applyBorder="1" applyAlignment="1">
      <alignment horizontal="center" vertical="center" wrapText="1"/>
    </xf>
    <xf numFmtId="0" fontId="21" fillId="6" borderId="52" xfId="23" applyFont="1" applyFill="1" applyBorder="1" applyAlignment="1">
      <alignment horizontal="center" vertical="center" wrapText="1"/>
    </xf>
    <xf numFmtId="0" fontId="64" fillId="0" borderId="0" xfId="23" applyFont="1" applyAlignment="1">
      <alignment horizontal="right" vertical="center"/>
    </xf>
    <xf numFmtId="0" fontId="64" fillId="0" borderId="0" xfId="15" applyFont="1" applyAlignment="1">
      <alignment horizontal="center" vertical="center" wrapText="1"/>
    </xf>
    <xf numFmtId="0" fontId="64" fillId="4" borderId="52" xfId="23" applyFont="1" applyFill="1" applyBorder="1" applyAlignment="1">
      <alignment horizontal="center" vertical="center" wrapText="1"/>
    </xf>
    <xf numFmtId="0" fontId="18" fillId="8" borderId="12" xfId="9" applyFont="1" applyFill="1" applyBorder="1">
      <alignment vertical="center"/>
    </xf>
    <xf numFmtId="0" fontId="18" fillId="8" borderId="51" xfId="9" applyFont="1" applyFill="1" applyBorder="1">
      <alignment vertical="center"/>
    </xf>
    <xf numFmtId="0" fontId="18" fillId="8" borderId="52" xfId="9" applyFont="1" applyFill="1" applyBorder="1">
      <alignment vertical="center"/>
    </xf>
  </cellXfs>
  <cellStyles count="25">
    <cellStyle name="Normal 2" xfId="17" xr:uid="{BDF84BF3-A7F3-48E6-BCD6-93871AF26B5A}"/>
    <cellStyle name="ハイパーリンク" xfId="24" builtinId="8"/>
    <cellStyle name="通貨 2" xfId="3" xr:uid="{00000000-0005-0000-0000-000000000000}"/>
    <cellStyle name="標準" xfId="0" builtinId="0"/>
    <cellStyle name="標準 2" xfId="6" xr:uid="{2AC7E897-D851-4122-9617-FD568F825D85}"/>
    <cellStyle name="標準 2 2" xfId="4" xr:uid="{8FC3FFA6-09AC-4E20-9730-9C3837505DF2}"/>
    <cellStyle name="標準 2 2 2" xfId="8" xr:uid="{EFD21EFC-D1B4-4E01-A4CA-0C27EE6DFE55}"/>
    <cellStyle name="標準 2 2 3" xfId="9" xr:uid="{A6900DC3-EA94-4989-B68D-CA65C94514DF}"/>
    <cellStyle name="標準 2 2 4" xfId="12" xr:uid="{8CA6DC70-0911-425C-B068-7E0F0CB668E6}"/>
    <cellStyle name="標準 2 2 4 2" xfId="20" xr:uid="{56F90E97-511B-4BB1-9829-9BF84240E7B2}"/>
    <cellStyle name="標準 2 2 5" xfId="15" xr:uid="{2F830E28-816B-48FE-988B-AADB19AC9622}"/>
    <cellStyle name="標準 2 3" xfId="10" xr:uid="{E04175BB-DC2A-4217-8453-0EE5CFADDB90}"/>
    <cellStyle name="標準 2 4" xfId="22" xr:uid="{A6754597-3432-41FE-871F-BC4C11919219}"/>
    <cellStyle name="標準 3" xfId="5" xr:uid="{94F7DF1E-325F-453B-9EC1-E1A1DA366BE2}"/>
    <cellStyle name="標準 3 2" xfId="11" xr:uid="{51988D19-FFF8-49CA-8C8A-FB23D0EFD5B5}"/>
    <cellStyle name="標準 3 3" xfId="18" xr:uid="{6C601A5A-BDDC-4702-B25A-44C60FE72885}"/>
    <cellStyle name="標準 4" xfId="7" xr:uid="{BB33E47E-BE1A-4CFD-B992-BE3FD211A676}"/>
    <cellStyle name="標準 5" xfId="13" xr:uid="{D2FAAC46-D0DC-42D5-BE00-915400302DA8}"/>
    <cellStyle name="標準 6" xfId="16" xr:uid="{0D9810A8-D0C8-493D-BD96-8247F7CF1221}"/>
    <cellStyle name="標準 7" xfId="21" xr:uid="{4A9879C6-89C2-488C-80DE-696E99CAE2EA}"/>
    <cellStyle name="標準_.指定申請関係様式（一式）" xfId="2" xr:uid="{00000000-0005-0000-0000-000002000000}"/>
    <cellStyle name="標準_③-２加算様式（就労）" xfId="23" xr:uid="{F5D1D8BD-5236-4BF7-BAE9-E0278C3E2016}"/>
    <cellStyle name="標準_⑨指定申請様式（案）（多機能用総括表）" xfId="1" xr:uid="{00000000-0005-0000-0000-000004000000}"/>
    <cellStyle name="標準_事業者指定様式（多機能用総括表）作業ファイル" xfId="19" xr:uid="{B56DB5CB-5D0B-426D-950A-A05B6D92AA4E}"/>
    <cellStyle name="標準_第１号様式・付表" xfId="14" xr:uid="{4780490C-0F42-46CA-B024-6EE7CEC52C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0.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1.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2.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3.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4.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5.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6.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7.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8.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2.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3.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4.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5.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6.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7.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8.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9.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drawing1.xml><?xml version="1.0" encoding="utf-8"?>
<xdr:wsDr xmlns:xdr="http://schemas.openxmlformats.org/drawingml/2006/spreadsheetDrawing" xmlns:a="http://schemas.openxmlformats.org/drawingml/2006/main">
  <xdr:twoCellAnchor>
    <xdr:from>
      <xdr:col>31</xdr:col>
      <xdr:colOff>174625</xdr:colOff>
      <xdr:row>1</xdr:row>
      <xdr:rowOff>103188</xdr:rowOff>
    </xdr:from>
    <xdr:to>
      <xdr:col>53</xdr:col>
      <xdr:colOff>111125</xdr:colOff>
      <xdr:row>5</xdr:row>
      <xdr:rowOff>52388</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5E08B63-65F5-424F-879E-175FDD5FE3A5}"/>
            </a:ext>
          </a:extLst>
        </xdr:cNvPr>
        <xdr:cNvSpPr/>
      </xdr:nvSpPr>
      <xdr:spPr>
        <a:xfrm>
          <a:off x="6572250" y="277813"/>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352425</xdr:colOff>
      <xdr:row>2</xdr:row>
      <xdr:rowOff>19050</xdr:rowOff>
    </xdr:from>
    <xdr:to>
      <xdr:col>16</xdr:col>
      <xdr:colOff>28575</xdr:colOff>
      <xdr:row>4</xdr:row>
      <xdr:rowOff>209550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6D73096-52A6-4A67-AA46-B5D883F26DF5}"/>
            </a:ext>
          </a:extLst>
        </xdr:cNvPr>
        <xdr:cNvSpPr/>
      </xdr:nvSpPr>
      <xdr:spPr>
        <a:xfrm>
          <a:off x="7124700" y="457200"/>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57150</xdr:colOff>
      <xdr:row>1</xdr:row>
      <xdr:rowOff>371475</xdr:rowOff>
    </xdr:from>
    <xdr:to>
      <xdr:col>17</xdr:col>
      <xdr:colOff>419100</xdr:colOff>
      <xdr:row>4</xdr:row>
      <xdr:rowOff>161925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5E6CEE1F-1433-4439-94CB-97ED09F6AF82}"/>
            </a:ext>
          </a:extLst>
        </xdr:cNvPr>
        <xdr:cNvSpPr/>
      </xdr:nvSpPr>
      <xdr:spPr>
        <a:xfrm>
          <a:off x="7248525" y="61912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460376</xdr:colOff>
      <xdr:row>5</xdr:row>
      <xdr:rowOff>127002</xdr:rowOff>
    </xdr:from>
    <xdr:to>
      <xdr:col>14</xdr:col>
      <xdr:colOff>571500</xdr:colOff>
      <xdr:row>8</xdr:row>
      <xdr:rowOff>108857</xdr:rowOff>
    </xdr:to>
    <xdr:sp macro="" textlink="">
      <xdr:nvSpPr>
        <xdr:cNvPr id="2" name="テキスト ボックス 1">
          <a:extLst>
            <a:ext uri="{FF2B5EF4-FFF2-40B4-BE49-F238E27FC236}">
              <a16:creationId xmlns:a16="http://schemas.microsoft.com/office/drawing/2014/main" id="{CF1536E8-7E1D-4DB5-9521-EE2577209E76}"/>
            </a:ext>
          </a:extLst>
        </xdr:cNvPr>
        <xdr:cNvSpPr txBox="1"/>
      </xdr:nvSpPr>
      <xdr:spPr>
        <a:xfrm>
          <a:off x="11400519" y="2494645"/>
          <a:ext cx="7159624" cy="122010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UD デジタル 教科書体 NK-R" panose="02020400000000000000" pitchFamily="18" charset="-128"/>
              <a:ea typeface="UD デジタル 教科書体 NK-R" panose="02020400000000000000" pitchFamily="18" charset="-128"/>
            </a:rPr>
            <a:t>サービス管理責任者が兼務していない場合でも、この様式の提出は必要です。</a:t>
          </a:r>
        </a:p>
      </xdr:txBody>
    </xdr:sp>
    <xdr:clientData/>
  </xdr:twoCellAnchor>
  <xdr:twoCellAnchor>
    <xdr:from>
      <xdr:col>7</xdr:col>
      <xdr:colOff>503464</xdr:colOff>
      <xdr:row>2</xdr:row>
      <xdr:rowOff>122463</xdr:rowOff>
    </xdr:from>
    <xdr:to>
      <xdr:col>10</xdr:col>
      <xdr:colOff>653143</xdr:colOff>
      <xdr:row>3</xdr:row>
      <xdr:rowOff>239485</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9A9494A1-A281-4DFF-BF2F-7FC4A257EE88}"/>
            </a:ext>
          </a:extLst>
        </xdr:cNvPr>
        <xdr:cNvSpPr/>
      </xdr:nvSpPr>
      <xdr:spPr>
        <a:xfrm>
          <a:off x="11443607" y="966106"/>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390525</xdr:colOff>
      <xdr:row>2</xdr:row>
      <xdr:rowOff>219075</xdr:rowOff>
    </xdr:from>
    <xdr:to>
      <xdr:col>10</xdr:col>
      <xdr:colOff>266700</xdr:colOff>
      <xdr:row>4</xdr:row>
      <xdr:rowOff>180975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E43E25B-0B2C-4685-9FA8-DDC215C7B6D8}"/>
            </a:ext>
          </a:extLst>
        </xdr:cNvPr>
        <xdr:cNvSpPr/>
      </xdr:nvSpPr>
      <xdr:spPr>
        <a:xfrm>
          <a:off x="7696200" y="67627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323850</xdr:colOff>
      <xdr:row>2</xdr:row>
      <xdr:rowOff>114300</xdr:rowOff>
    </xdr:from>
    <xdr:to>
      <xdr:col>9</xdr:col>
      <xdr:colOff>0</xdr:colOff>
      <xdr:row>5</xdr:row>
      <xdr:rowOff>152400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BF53F109-0595-41E7-856C-968DB1DF69E6}"/>
            </a:ext>
          </a:extLst>
        </xdr:cNvPr>
        <xdr:cNvSpPr/>
      </xdr:nvSpPr>
      <xdr:spPr>
        <a:xfrm>
          <a:off x="7277100" y="552450"/>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373673</xdr:colOff>
      <xdr:row>1</xdr:row>
      <xdr:rowOff>212481</xdr:rowOff>
    </xdr:from>
    <xdr:to>
      <xdr:col>22</xdr:col>
      <xdr:colOff>300403</xdr:colOff>
      <xdr:row>4</xdr:row>
      <xdr:rowOff>112834</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85410582-517A-4CE7-9409-1EECA7C12C67}"/>
            </a:ext>
          </a:extLst>
        </xdr:cNvPr>
        <xdr:cNvSpPr/>
      </xdr:nvSpPr>
      <xdr:spPr>
        <a:xfrm>
          <a:off x="6909288" y="461596"/>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246063</xdr:colOff>
      <xdr:row>1</xdr:row>
      <xdr:rowOff>158750</xdr:rowOff>
    </xdr:from>
    <xdr:to>
      <xdr:col>12</xdr:col>
      <xdr:colOff>508000</xdr:colOff>
      <xdr:row>4</xdr:row>
      <xdr:rowOff>250825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67A145B-FEDA-4FB4-AB17-47AD074BEDCE}"/>
            </a:ext>
          </a:extLst>
        </xdr:cNvPr>
        <xdr:cNvSpPr/>
      </xdr:nvSpPr>
      <xdr:spPr>
        <a:xfrm>
          <a:off x="7135813" y="39687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40</xdr:col>
      <xdr:colOff>561975</xdr:colOff>
      <xdr:row>7</xdr:row>
      <xdr:rowOff>180975</xdr:rowOff>
    </xdr:from>
    <xdr:to>
      <xdr:col>42</xdr:col>
      <xdr:colOff>2988945</xdr:colOff>
      <xdr:row>11</xdr:row>
      <xdr:rowOff>120015</xdr:rowOff>
    </xdr:to>
    <xdr:sp macro="" textlink="">
      <xdr:nvSpPr>
        <xdr:cNvPr id="3" name="テキスト ボックス 2">
          <a:extLst>
            <a:ext uri="{FF2B5EF4-FFF2-40B4-BE49-F238E27FC236}">
              <a16:creationId xmlns:a16="http://schemas.microsoft.com/office/drawing/2014/main" id="{2AB801D7-0080-4DB6-96B1-42D43E48E661}"/>
            </a:ext>
          </a:extLst>
        </xdr:cNvPr>
        <xdr:cNvSpPr txBox="1"/>
      </xdr:nvSpPr>
      <xdr:spPr>
        <a:xfrm>
          <a:off x="11811000" y="1695450"/>
          <a:ext cx="368427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40</xdr:col>
      <xdr:colOff>485775</xdr:colOff>
      <xdr:row>1</xdr:row>
      <xdr:rowOff>152400</xdr:rowOff>
    </xdr:from>
    <xdr:to>
      <xdr:col>43</xdr:col>
      <xdr:colOff>542925</xdr:colOff>
      <xdr:row>4</xdr:row>
      <xdr:rowOff>114300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1ACF007B-2268-47ED-9D88-32C4BE350932}"/>
            </a:ext>
          </a:extLst>
        </xdr:cNvPr>
        <xdr:cNvSpPr/>
      </xdr:nvSpPr>
      <xdr:spPr>
        <a:xfrm>
          <a:off x="11734800" y="400050"/>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40</xdr:col>
      <xdr:colOff>552450</xdr:colOff>
      <xdr:row>7</xdr:row>
      <xdr:rowOff>66675</xdr:rowOff>
    </xdr:from>
    <xdr:to>
      <xdr:col>42</xdr:col>
      <xdr:colOff>2979420</xdr:colOff>
      <xdr:row>11</xdr:row>
      <xdr:rowOff>5715</xdr:rowOff>
    </xdr:to>
    <xdr:sp macro="" textlink="">
      <xdr:nvSpPr>
        <xdr:cNvPr id="3" name="テキスト ボックス 2">
          <a:extLst>
            <a:ext uri="{FF2B5EF4-FFF2-40B4-BE49-F238E27FC236}">
              <a16:creationId xmlns:a16="http://schemas.microsoft.com/office/drawing/2014/main" id="{CD1AEB8D-408E-4FE8-89DB-23E06A4BFEFC}"/>
            </a:ext>
          </a:extLst>
        </xdr:cNvPr>
        <xdr:cNvSpPr txBox="1"/>
      </xdr:nvSpPr>
      <xdr:spPr>
        <a:xfrm>
          <a:off x="11801475" y="1581150"/>
          <a:ext cx="368427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40</xdr:col>
      <xdr:colOff>485775</xdr:colOff>
      <xdr:row>1</xdr:row>
      <xdr:rowOff>142875</xdr:rowOff>
    </xdr:from>
    <xdr:to>
      <xdr:col>43</xdr:col>
      <xdr:colOff>171450</xdr:colOff>
      <xdr:row>4</xdr:row>
      <xdr:rowOff>104775</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15E3FC43-00A6-47DD-BCDC-F678511E99C1}"/>
            </a:ext>
          </a:extLst>
        </xdr:cNvPr>
        <xdr:cNvSpPr/>
      </xdr:nvSpPr>
      <xdr:spPr>
        <a:xfrm>
          <a:off x="11734800" y="39052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142875</xdr:colOff>
      <xdr:row>1</xdr:row>
      <xdr:rowOff>180975</xdr:rowOff>
    </xdr:from>
    <xdr:to>
      <xdr:col>50</xdr:col>
      <xdr:colOff>161925</xdr:colOff>
      <xdr:row>5</xdr:row>
      <xdr:rowOff>66675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A0DD411-26AF-42AD-A84C-396B96E39C8F}"/>
            </a:ext>
          </a:extLst>
        </xdr:cNvPr>
        <xdr:cNvSpPr/>
      </xdr:nvSpPr>
      <xdr:spPr>
        <a:xfrm>
          <a:off x="7429500" y="35242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371475</xdr:colOff>
      <xdr:row>3</xdr:row>
      <xdr:rowOff>66675</xdr:rowOff>
    </xdr:from>
    <xdr:to>
      <xdr:col>34</xdr:col>
      <xdr:colOff>47625</xdr:colOff>
      <xdr:row>6</xdr:row>
      <xdr:rowOff>200025</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5F037F1C-CFC4-4CE3-8AF9-A6035C7D8786}"/>
            </a:ext>
          </a:extLst>
        </xdr:cNvPr>
        <xdr:cNvSpPr/>
      </xdr:nvSpPr>
      <xdr:spPr>
        <a:xfrm>
          <a:off x="8153400" y="58102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276225</xdr:colOff>
      <xdr:row>2</xdr:row>
      <xdr:rowOff>104775</xdr:rowOff>
    </xdr:from>
    <xdr:to>
      <xdr:col>30</xdr:col>
      <xdr:colOff>28575</xdr:colOff>
      <xdr:row>5</xdr:row>
      <xdr:rowOff>180975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55D84DF4-287A-4945-98EB-AC235B643197}"/>
            </a:ext>
          </a:extLst>
        </xdr:cNvPr>
        <xdr:cNvSpPr/>
      </xdr:nvSpPr>
      <xdr:spPr>
        <a:xfrm>
          <a:off x="7096125" y="48577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9525</xdr:colOff>
      <xdr:row>2</xdr:row>
      <xdr:rowOff>85725</xdr:rowOff>
    </xdr:from>
    <xdr:to>
      <xdr:col>30</xdr:col>
      <xdr:colOff>257175</xdr:colOff>
      <xdr:row>6</xdr:row>
      <xdr:rowOff>28575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720C2247-4546-4EDE-A3F5-3E42435169D7}"/>
            </a:ext>
          </a:extLst>
        </xdr:cNvPr>
        <xdr:cNvSpPr/>
      </xdr:nvSpPr>
      <xdr:spPr>
        <a:xfrm>
          <a:off x="6838950" y="438150"/>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320040</xdr:colOff>
      <xdr:row>0</xdr:row>
      <xdr:rowOff>41911</xdr:rowOff>
    </xdr:from>
    <xdr:to>
      <xdr:col>17</xdr:col>
      <xdr:colOff>341948</xdr:colOff>
      <xdr:row>3</xdr:row>
      <xdr:rowOff>3811</xdr:rowOff>
    </xdr:to>
    <xdr:grpSp>
      <xdr:nvGrpSpPr>
        <xdr:cNvPr id="2" name="グループ化 1">
          <a:extLst>
            <a:ext uri="{FF2B5EF4-FFF2-40B4-BE49-F238E27FC236}">
              <a16:creationId xmlns:a16="http://schemas.microsoft.com/office/drawing/2014/main" id="{BA1122F1-FFA1-4172-884A-480CC5B969B3}"/>
            </a:ext>
          </a:extLst>
        </xdr:cNvPr>
        <xdr:cNvGrpSpPr/>
      </xdr:nvGrpSpPr>
      <xdr:grpSpPr>
        <a:xfrm>
          <a:off x="5749290" y="41911"/>
          <a:ext cx="745808" cy="638175"/>
          <a:chOff x="5623560" y="60961"/>
          <a:chExt cx="711518" cy="632460"/>
        </a:xfrm>
      </xdr:grpSpPr>
      <xdr:sp macro="" textlink="">
        <xdr:nvSpPr>
          <xdr:cNvPr id="3" name="ワードアート 1">
            <a:extLst>
              <a:ext uri="{FF2B5EF4-FFF2-40B4-BE49-F238E27FC236}">
                <a16:creationId xmlns:a16="http://schemas.microsoft.com/office/drawing/2014/main" id="{809565DA-FA52-46C5-9004-CB04BDBB9123}"/>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2F0FD050-8D56-449C-9FE6-BA07AA733B78}"/>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190500</xdr:colOff>
      <xdr:row>58</xdr:row>
      <xdr:rowOff>0</xdr:rowOff>
    </xdr:from>
    <xdr:to>
      <xdr:col>6</xdr:col>
      <xdr:colOff>38100</xdr:colOff>
      <xdr:row>58</xdr:row>
      <xdr:rowOff>137160</xdr:rowOff>
    </xdr:to>
    <xdr:sp macro="" textlink="">
      <xdr:nvSpPr>
        <xdr:cNvPr id="5" name="テキスト ボックス 3">
          <a:extLst>
            <a:ext uri="{FF2B5EF4-FFF2-40B4-BE49-F238E27FC236}">
              <a16:creationId xmlns:a16="http://schemas.microsoft.com/office/drawing/2014/main" id="{59D3C224-5ED8-49F8-9926-0F62BAF736F1}"/>
            </a:ext>
          </a:extLst>
        </xdr:cNvPr>
        <xdr:cNvSpPr txBox="1">
          <a:spLocks noChangeArrowheads="1"/>
        </xdr:cNvSpPr>
      </xdr:nvSpPr>
      <xdr:spPr bwMode="auto">
        <a:xfrm>
          <a:off x="2000250" y="9582150"/>
          <a:ext cx="209550" cy="137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twoCellAnchor>
  <xdr:twoCellAnchor>
    <xdr:from>
      <xdr:col>20</xdr:col>
      <xdr:colOff>85725</xdr:colOff>
      <xdr:row>2</xdr:row>
      <xdr:rowOff>57150</xdr:rowOff>
    </xdr:from>
    <xdr:to>
      <xdr:col>32</xdr:col>
      <xdr:colOff>219075</xdr:colOff>
      <xdr:row>6</xdr:row>
      <xdr:rowOff>28575</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02F44B98-2028-4590-ADAF-AC1B4571FC18}"/>
            </a:ext>
          </a:extLst>
        </xdr:cNvPr>
        <xdr:cNvSpPr/>
      </xdr:nvSpPr>
      <xdr:spPr>
        <a:xfrm>
          <a:off x="7467600" y="54292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340995</xdr:colOff>
      <xdr:row>0</xdr:row>
      <xdr:rowOff>139065</xdr:rowOff>
    </xdr:from>
    <xdr:to>
      <xdr:col>18</xdr:col>
      <xdr:colOff>374333</xdr:colOff>
      <xdr:row>4</xdr:row>
      <xdr:rowOff>55245</xdr:rowOff>
    </xdr:to>
    <xdr:grpSp>
      <xdr:nvGrpSpPr>
        <xdr:cNvPr id="2" name="グループ化 1">
          <a:extLst>
            <a:ext uri="{FF2B5EF4-FFF2-40B4-BE49-F238E27FC236}">
              <a16:creationId xmlns:a16="http://schemas.microsoft.com/office/drawing/2014/main" id="{16A1C6E3-4A37-4CBF-B252-D0DEEAF82844}"/>
            </a:ext>
          </a:extLst>
        </xdr:cNvPr>
        <xdr:cNvGrpSpPr/>
      </xdr:nvGrpSpPr>
      <xdr:grpSpPr>
        <a:xfrm>
          <a:off x="5779770" y="139065"/>
          <a:ext cx="785813" cy="640080"/>
          <a:chOff x="5623560" y="60961"/>
          <a:chExt cx="711518" cy="632460"/>
        </a:xfrm>
      </xdr:grpSpPr>
      <xdr:sp macro="" textlink="">
        <xdr:nvSpPr>
          <xdr:cNvPr id="3" name="ワードアート 1">
            <a:extLst>
              <a:ext uri="{FF2B5EF4-FFF2-40B4-BE49-F238E27FC236}">
                <a16:creationId xmlns:a16="http://schemas.microsoft.com/office/drawing/2014/main" id="{7B34D711-038B-49E1-B757-21386FC6CF14}"/>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294B12E5-FB49-47E2-BCA8-355BE4AC75AD}"/>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21</xdr:col>
      <xdr:colOff>47625</xdr:colOff>
      <xdr:row>3</xdr:row>
      <xdr:rowOff>0</xdr:rowOff>
    </xdr:from>
    <xdr:to>
      <xdr:col>36</xdr:col>
      <xdr:colOff>238125</xdr:colOff>
      <xdr:row>6</xdr:row>
      <xdr:rowOff>152400</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7FA9A1D5-5D4A-4785-98A1-7CD95815131C}"/>
            </a:ext>
          </a:extLst>
        </xdr:cNvPr>
        <xdr:cNvSpPr/>
      </xdr:nvSpPr>
      <xdr:spPr>
        <a:xfrm>
          <a:off x="7400925" y="56197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476250</xdr:colOff>
      <xdr:row>3</xdr:row>
      <xdr:rowOff>12211</xdr:rowOff>
    </xdr:from>
    <xdr:to>
      <xdr:col>37</xdr:col>
      <xdr:colOff>166077</xdr:colOff>
      <xdr:row>5</xdr:row>
      <xdr:rowOff>183661</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98D10936-C4FB-414D-80C2-2A41A77BC0CC}"/>
            </a:ext>
          </a:extLst>
        </xdr:cNvPr>
        <xdr:cNvSpPr/>
      </xdr:nvSpPr>
      <xdr:spPr>
        <a:xfrm>
          <a:off x="10856058" y="59836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476250</xdr:colOff>
      <xdr:row>2</xdr:row>
      <xdr:rowOff>142875</xdr:rowOff>
    </xdr:from>
    <xdr:to>
      <xdr:col>12</xdr:col>
      <xdr:colOff>152400</xdr:colOff>
      <xdr:row>4</xdr:row>
      <xdr:rowOff>276225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BDCA2F18-2395-4091-B2DA-85EC6DC1625C}"/>
            </a:ext>
          </a:extLst>
        </xdr:cNvPr>
        <xdr:cNvSpPr/>
      </xdr:nvSpPr>
      <xdr:spPr>
        <a:xfrm>
          <a:off x="6953250" y="495300"/>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file:///\\V1N4-FLSRV.prefnagasaki2.lan\UserProfiles$\015875\Downloads\&#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6088-CA38-42B9-8E2A-9BAA44CE90A5}">
  <sheetPr>
    <tabColor rgb="FFFF0000"/>
  </sheetPr>
  <dimension ref="A1:C31"/>
  <sheetViews>
    <sheetView tabSelected="1" view="pageBreakPreview" zoomScaleNormal="100" zoomScaleSheetLayoutView="100" workbookViewId="0"/>
  </sheetViews>
  <sheetFormatPr defaultColWidth="9" defaultRowHeight="14.25" x14ac:dyDescent="0.15"/>
  <cols>
    <col min="1" max="1" width="18.875" style="250" customWidth="1"/>
    <col min="2" max="2" width="72.75" style="250" customWidth="1"/>
    <col min="3" max="3" width="10.25" style="250" customWidth="1"/>
    <col min="4" max="16384" width="9" style="250"/>
  </cols>
  <sheetData>
    <row r="1" spans="1:3" ht="29.25" customHeight="1" thickBot="1" x14ac:dyDescent="0.2"/>
    <row r="2" spans="1:3" ht="186.75" customHeight="1" x14ac:dyDescent="0.15">
      <c r="A2" s="452" t="s">
        <v>477</v>
      </c>
      <c r="B2" s="453"/>
      <c r="C2" s="262" t="s">
        <v>478</v>
      </c>
    </row>
    <row r="3" spans="1:3" ht="19.5" customHeight="1" x14ac:dyDescent="0.15">
      <c r="A3" s="450" t="s">
        <v>811</v>
      </c>
      <c r="B3" s="251" t="s">
        <v>479</v>
      </c>
      <c r="C3" s="252" t="s">
        <v>480</v>
      </c>
    </row>
    <row r="4" spans="1:3" ht="20.100000000000001" customHeight="1" x14ac:dyDescent="0.15">
      <c r="A4" s="451" t="s">
        <v>812</v>
      </c>
      <c r="B4" s="254" t="s">
        <v>481</v>
      </c>
      <c r="C4" s="252" t="s">
        <v>480</v>
      </c>
    </row>
    <row r="5" spans="1:3" ht="20.100000000000001" customHeight="1" x14ac:dyDescent="0.15">
      <c r="A5" s="451" t="s">
        <v>813</v>
      </c>
      <c r="B5" s="254" t="s">
        <v>482</v>
      </c>
      <c r="C5" s="252" t="s">
        <v>483</v>
      </c>
    </row>
    <row r="6" spans="1:3" ht="20.100000000000001" customHeight="1" x14ac:dyDescent="0.15">
      <c r="A6" s="451" t="s">
        <v>697</v>
      </c>
      <c r="B6" s="254" t="s">
        <v>478</v>
      </c>
      <c r="C6" s="252" t="s">
        <v>480</v>
      </c>
    </row>
    <row r="7" spans="1:3" ht="20.100000000000001" customHeight="1" x14ac:dyDescent="0.15">
      <c r="A7" s="451" t="s">
        <v>698</v>
      </c>
      <c r="B7" s="254" t="s">
        <v>484</v>
      </c>
      <c r="C7" s="252" t="s">
        <v>483</v>
      </c>
    </row>
    <row r="8" spans="1:3" ht="20.100000000000001" customHeight="1" x14ac:dyDescent="0.15">
      <c r="A8" s="451" t="s">
        <v>485</v>
      </c>
      <c r="B8" s="254" t="s">
        <v>486</v>
      </c>
      <c r="C8" s="398" t="s">
        <v>483</v>
      </c>
    </row>
    <row r="9" spans="1:3" ht="20.100000000000001" customHeight="1" x14ac:dyDescent="0.15">
      <c r="A9" s="451" t="s">
        <v>487</v>
      </c>
      <c r="B9" s="254" t="s">
        <v>486</v>
      </c>
      <c r="C9" s="398" t="s">
        <v>483</v>
      </c>
    </row>
    <row r="10" spans="1:3" ht="20.100000000000001" customHeight="1" x14ac:dyDescent="0.15">
      <c r="A10" s="253" t="s">
        <v>488</v>
      </c>
      <c r="B10" s="397" t="s">
        <v>726</v>
      </c>
      <c r="C10" s="252" t="s">
        <v>480</v>
      </c>
    </row>
    <row r="11" spans="1:3" ht="76.5" customHeight="1" x14ac:dyDescent="0.15">
      <c r="A11" s="451" t="s">
        <v>705</v>
      </c>
      <c r="B11" s="255" t="s">
        <v>814</v>
      </c>
      <c r="C11" s="252" t="s">
        <v>480</v>
      </c>
    </row>
    <row r="12" spans="1:3" ht="19.5" customHeight="1" x14ac:dyDescent="0.15">
      <c r="A12" s="451" t="s">
        <v>706</v>
      </c>
      <c r="B12" s="254" t="s">
        <v>489</v>
      </c>
      <c r="C12" s="252" t="s">
        <v>480</v>
      </c>
    </row>
    <row r="13" spans="1:3" ht="20.100000000000001" customHeight="1" x14ac:dyDescent="0.15">
      <c r="A13" s="253" t="s">
        <v>488</v>
      </c>
      <c r="B13" s="254" t="s">
        <v>490</v>
      </c>
      <c r="C13" s="252" t="s">
        <v>480</v>
      </c>
    </row>
    <row r="14" spans="1:3" ht="20.100000000000001" customHeight="1" x14ac:dyDescent="0.15">
      <c r="A14" s="451" t="s">
        <v>708</v>
      </c>
      <c r="B14" s="254" t="s">
        <v>491</v>
      </c>
      <c r="C14" s="252" t="s">
        <v>480</v>
      </c>
    </row>
    <row r="15" spans="1:3" ht="20.100000000000001" customHeight="1" x14ac:dyDescent="0.15">
      <c r="A15" s="451" t="s">
        <v>709</v>
      </c>
      <c r="B15" s="254" t="s">
        <v>492</v>
      </c>
      <c r="C15" s="252" t="s">
        <v>480</v>
      </c>
    </row>
    <row r="16" spans="1:3" ht="20.100000000000001" customHeight="1" x14ac:dyDescent="0.15">
      <c r="A16" s="451" t="s">
        <v>708</v>
      </c>
      <c r="B16" s="254" t="s">
        <v>493</v>
      </c>
      <c r="C16" s="252" t="s">
        <v>480</v>
      </c>
    </row>
    <row r="17" spans="1:3" ht="20.100000000000001" customHeight="1" x14ac:dyDescent="0.15">
      <c r="A17" s="451" t="s">
        <v>710</v>
      </c>
      <c r="B17" s="254" t="s">
        <v>494</v>
      </c>
      <c r="C17" s="252" t="s">
        <v>480</v>
      </c>
    </row>
    <row r="18" spans="1:3" ht="20.100000000000001" customHeight="1" x14ac:dyDescent="0.15">
      <c r="A18" s="451" t="s">
        <v>709</v>
      </c>
      <c r="B18" s="254" t="s">
        <v>495</v>
      </c>
      <c r="C18" s="252" t="s">
        <v>480</v>
      </c>
    </row>
    <row r="19" spans="1:3" ht="19.5" customHeight="1" x14ac:dyDescent="0.15">
      <c r="A19" s="253" t="s">
        <v>488</v>
      </c>
      <c r="B19" s="254" t="s">
        <v>496</v>
      </c>
      <c r="C19" s="252" t="s">
        <v>480</v>
      </c>
    </row>
    <row r="20" spans="1:3" ht="20.100000000000001" customHeight="1" x14ac:dyDescent="0.15">
      <c r="A20" s="451" t="s">
        <v>700</v>
      </c>
      <c r="B20" s="254" t="s">
        <v>727</v>
      </c>
      <c r="C20" s="398" t="s">
        <v>480</v>
      </c>
    </row>
    <row r="21" spans="1:3" ht="20.100000000000001" customHeight="1" x14ac:dyDescent="0.15">
      <c r="A21" s="451" t="s">
        <v>699</v>
      </c>
      <c r="B21" s="254" t="s">
        <v>497</v>
      </c>
      <c r="C21" s="252" t="s">
        <v>480</v>
      </c>
    </row>
    <row r="22" spans="1:3" ht="24" customHeight="1" x14ac:dyDescent="0.15">
      <c r="A22" s="451" t="s">
        <v>701</v>
      </c>
      <c r="B22" s="254" t="s">
        <v>498</v>
      </c>
      <c r="C22" s="252" t="s">
        <v>480</v>
      </c>
    </row>
    <row r="23" spans="1:3" ht="20.100000000000001" customHeight="1" x14ac:dyDescent="0.15">
      <c r="A23" s="451" t="s">
        <v>820</v>
      </c>
      <c r="B23" s="254" t="s">
        <v>499</v>
      </c>
      <c r="C23" s="252" t="s">
        <v>480</v>
      </c>
    </row>
    <row r="24" spans="1:3" ht="20.100000000000001" customHeight="1" x14ac:dyDescent="0.15">
      <c r="A24" s="253" t="s">
        <v>488</v>
      </c>
      <c r="B24" s="254" t="s">
        <v>500</v>
      </c>
      <c r="C24" s="252" t="s">
        <v>480</v>
      </c>
    </row>
    <row r="25" spans="1:3" ht="20.100000000000001" customHeight="1" x14ac:dyDescent="0.15">
      <c r="A25" s="253" t="s">
        <v>488</v>
      </c>
      <c r="B25" s="254" t="s">
        <v>501</v>
      </c>
      <c r="C25" s="252" t="s">
        <v>480</v>
      </c>
    </row>
    <row r="26" spans="1:3" ht="20.100000000000001" customHeight="1" x14ac:dyDescent="0.15">
      <c r="A26" s="253" t="s">
        <v>488</v>
      </c>
      <c r="B26" s="254" t="s">
        <v>502</v>
      </c>
      <c r="C26" s="252" t="s">
        <v>480</v>
      </c>
    </row>
    <row r="27" spans="1:3" ht="20.100000000000001" customHeight="1" x14ac:dyDescent="0.15">
      <c r="A27" s="253" t="s">
        <v>488</v>
      </c>
      <c r="B27" s="254" t="s">
        <v>503</v>
      </c>
      <c r="C27" s="252" t="s">
        <v>480</v>
      </c>
    </row>
    <row r="28" spans="1:3" ht="20.100000000000001" customHeight="1" x14ac:dyDescent="0.15">
      <c r="A28" s="253" t="s">
        <v>488</v>
      </c>
      <c r="B28" s="254" t="s">
        <v>504</v>
      </c>
      <c r="C28" s="252" t="s">
        <v>480</v>
      </c>
    </row>
    <row r="29" spans="1:3" ht="20.100000000000001" customHeight="1" thickBot="1" x14ac:dyDescent="0.2">
      <c r="A29" s="256" t="s">
        <v>488</v>
      </c>
      <c r="B29" s="257" t="s">
        <v>817</v>
      </c>
      <c r="C29" s="261" t="s">
        <v>816</v>
      </c>
    </row>
    <row r="30" spans="1:3" ht="97.5" customHeight="1" thickTop="1" thickBot="1" x14ac:dyDescent="0.2">
      <c r="A30" s="258" t="s">
        <v>505</v>
      </c>
      <c r="B30" s="259" t="s">
        <v>815</v>
      </c>
      <c r="C30" s="260" t="s">
        <v>480</v>
      </c>
    </row>
    <row r="31" spans="1:3" ht="44.25" customHeight="1" x14ac:dyDescent="0.15">
      <c r="A31" s="454" t="s">
        <v>702</v>
      </c>
      <c r="B31" s="454"/>
      <c r="C31" s="454"/>
    </row>
  </sheetData>
  <mergeCells count="2">
    <mergeCell ref="A2:B2"/>
    <mergeCell ref="A31:C31"/>
  </mergeCells>
  <phoneticPr fontId="6"/>
  <hyperlinks>
    <hyperlink ref="A3" location="'チェックリスト（就労移行）'!A1" display="様式" xr:uid="{B5AD1C3C-C6AE-437E-A307-F29AB83EE5D0}"/>
    <hyperlink ref="A4" location="'指定申請書（様式第一号）'!A1" display="様式第一号" xr:uid="{E05ECB0B-613F-4B3E-B7D8-C12BD6F68212}"/>
    <hyperlink ref="A5" location="第一号別紙!A1" display="様式第一号別紙" xr:uid="{E0E14EF9-E4FD-49C9-B3A3-0746297B2EFA}"/>
    <hyperlink ref="A6" location="付表８!A1" display="付表８" xr:uid="{84F97BF1-F0A9-4F45-8B0D-8DE6B2A5EF53}"/>
    <hyperlink ref="A7" location="'付表8-2（就労移行支援）'!A1" display="付表８－２" xr:uid="{498F15F9-4FBD-4EF5-8DA4-808888CDEC72}"/>
    <hyperlink ref="A8" location="'付表13その１（多機能型）'!A1" display="付表１３" xr:uid="{DE435329-DA5D-4B94-8862-EF0A76D7F754}"/>
    <hyperlink ref="A9" location="'付表13その２（多機能型）'!A1" display="付表１３その２" xr:uid="{6A7B4D87-0339-4E52-8421-B5EBD6F12E99}"/>
    <hyperlink ref="A11" location="'県様式１（平面図）'!A1" display="県様式１" xr:uid="{8B504AB7-C568-4FC8-A45C-06E9642AC994}"/>
    <hyperlink ref="A12" location="'県様式２（設備・備品一覧表）'!A1" display="県様式２" xr:uid="{0F5C36A0-0BEC-43F6-9FCC-A5D7CE8943F7}"/>
    <hyperlink ref="A14" location="'県様式３（経歴書）'!A1" display="県様式３" xr:uid="{1BE0E12B-175C-4695-AF02-E8BF6026ABFB}"/>
    <hyperlink ref="A15" location="'県様式４（実務経験証明書）'!A1" display="県様式４" xr:uid="{06D7FD03-EDCC-42C8-8FBE-EB1A4C256B9D}"/>
    <hyperlink ref="A16" location="'県様式３（経歴書）'!A1" display="県様式３" xr:uid="{F5F3AA32-63AC-4D77-BD7F-C2FC3F44A3A5}"/>
    <hyperlink ref="A17" location="'県様式3-2（サビ管兼務調書）'!A1" display="県様式３－２" xr:uid="{E4CF5C84-02A5-4143-A623-5E6665A8E31A}"/>
    <hyperlink ref="A18" location="'県様式４（実務経験証明書）'!A1" display="県様式４" xr:uid="{5DA2909A-C6F3-4FB8-A23E-9374C41F6971}"/>
    <hyperlink ref="A20" location="'標準様式１（主たる障害特定理由）'!A1" display="標準様式１" xr:uid="{0CBE65BB-8B70-4271-AC50-BD292A6FD0D2}"/>
    <hyperlink ref="A21" location="'標準様式２（苦情解決措置の概要）'!A1" display="標準様式２" xr:uid="{337D92D8-88B4-44D8-AE10-81A13122C41A}"/>
    <hyperlink ref="A22" location="'標準様式３（誓約書）'!A1" display="標準様式３" xr:uid="{C8C11F60-76ED-4043-B48E-7220FF89D039}"/>
    <hyperlink ref="A23" location="'別紙　勤務形態一覧表（就労移行支援）'!A1" display="別紙" xr:uid="{7CBD08B7-D453-423B-84F9-C84DA04E00D2}"/>
  </hyperlinks>
  <pageMargins left="0.62992125984251968" right="0.55118110236220474" top="0.55118110236220474" bottom="0.15748031496062992" header="0.31496062992125984" footer="0.31496062992125984"/>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6BA01-79C2-4940-ADD5-04B9B0C0F457}">
  <sheetPr>
    <tabColor rgb="FFFFC000"/>
  </sheetPr>
  <dimension ref="A1:E53"/>
  <sheetViews>
    <sheetView view="pageBreakPreview" zoomScaleNormal="100" zoomScaleSheetLayoutView="100" workbookViewId="0"/>
  </sheetViews>
  <sheetFormatPr defaultColWidth="9" defaultRowHeight="13.5" x14ac:dyDescent="0.15"/>
  <cols>
    <col min="1" max="1" width="19" style="111" customWidth="1"/>
    <col min="2" max="2" width="23" style="111" customWidth="1"/>
    <col min="3" max="3" width="14.75" style="111" customWidth="1"/>
    <col min="4" max="4" width="17.625" style="111" customWidth="1"/>
    <col min="5" max="5" width="10.625" style="111" customWidth="1"/>
    <col min="6" max="16384" width="9" style="111"/>
  </cols>
  <sheetData>
    <row r="1" spans="1:5" ht="14.25" x14ac:dyDescent="0.15">
      <c r="A1" s="110" t="s">
        <v>638</v>
      </c>
    </row>
    <row r="3" spans="1:5" ht="17.25" x14ac:dyDescent="0.2">
      <c r="A3" s="112" t="s">
        <v>156</v>
      </c>
    </row>
    <row r="4" spans="1:5" ht="23.25" customHeight="1" x14ac:dyDescent="0.15">
      <c r="A4" s="113"/>
      <c r="B4" s="113"/>
      <c r="C4" s="114" t="s">
        <v>157</v>
      </c>
      <c r="D4" s="115"/>
      <c r="E4" s="116"/>
    </row>
    <row r="5" spans="1:5" ht="23.25" customHeight="1" x14ac:dyDescent="0.15">
      <c r="A5" s="113"/>
      <c r="B5" s="113"/>
      <c r="C5" s="114" t="s">
        <v>158</v>
      </c>
      <c r="D5" s="115"/>
      <c r="E5" s="116"/>
    </row>
    <row r="6" spans="1:5" ht="14.25" thickBot="1" x14ac:dyDescent="0.2">
      <c r="A6" s="113"/>
      <c r="B6" s="113"/>
      <c r="C6" s="113"/>
      <c r="D6" s="113"/>
      <c r="E6" s="113"/>
    </row>
    <row r="7" spans="1:5" s="249" customFormat="1" ht="22.5" customHeight="1" x14ac:dyDescent="0.15">
      <c r="A7" s="117" t="s">
        <v>159</v>
      </c>
      <c r="B7" s="1017" t="s">
        <v>160</v>
      </c>
      <c r="C7" s="1018"/>
      <c r="D7" s="1019"/>
      <c r="E7" s="118" t="s">
        <v>161</v>
      </c>
    </row>
    <row r="8" spans="1:5" ht="29.25" customHeight="1" x14ac:dyDescent="0.15">
      <c r="A8" s="119" t="s">
        <v>162</v>
      </c>
      <c r="B8" s="120"/>
      <c r="C8" s="121"/>
      <c r="D8" s="122"/>
      <c r="E8" s="1020"/>
    </row>
    <row r="9" spans="1:5" x14ac:dyDescent="0.15">
      <c r="A9" s="123"/>
      <c r="B9" s="124"/>
      <c r="D9" s="125"/>
      <c r="E9" s="1021"/>
    </row>
    <row r="10" spans="1:5" x14ac:dyDescent="0.15">
      <c r="A10" s="123"/>
      <c r="B10" s="124"/>
      <c r="D10" s="125"/>
      <c r="E10" s="1021"/>
    </row>
    <row r="11" spans="1:5" x14ac:dyDescent="0.15">
      <c r="A11" s="123"/>
      <c r="B11" s="124"/>
      <c r="D11" s="125"/>
      <c r="E11" s="1021"/>
    </row>
    <row r="12" spans="1:5" x14ac:dyDescent="0.15">
      <c r="A12" s="123"/>
      <c r="B12" s="124"/>
      <c r="D12" s="125"/>
      <c r="E12" s="1021"/>
    </row>
    <row r="13" spans="1:5" x14ac:dyDescent="0.15">
      <c r="A13" s="123"/>
      <c r="B13" s="124"/>
      <c r="D13" s="125"/>
      <c r="E13" s="1021"/>
    </row>
    <row r="14" spans="1:5" x14ac:dyDescent="0.15">
      <c r="A14" s="123"/>
      <c r="B14" s="124"/>
      <c r="D14" s="125"/>
      <c r="E14" s="1021"/>
    </row>
    <row r="15" spans="1:5" x14ac:dyDescent="0.15">
      <c r="A15" s="123"/>
      <c r="B15" s="124"/>
      <c r="D15" s="125"/>
      <c r="E15" s="1021"/>
    </row>
    <row r="16" spans="1:5" x14ac:dyDescent="0.15">
      <c r="A16" s="123"/>
      <c r="B16" s="124"/>
      <c r="D16" s="125"/>
      <c r="E16" s="1021"/>
    </row>
    <row r="17" spans="1:5" x14ac:dyDescent="0.15">
      <c r="A17" s="123"/>
      <c r="B17" s="124"/>
      <c r="D17" s="125"/>
      <c r="E17" s="1021"/>
    </row>
    <row r="18" spans="1:5" x14ac:dyDescent="0.15">
      <c r="A18" s="123"/>
      <c r="B18" s="124"/>
      <c r="D18" s="125"/>
      <c r="E18" s="1021"/>
    </row>
    <row r="19" spans="1:5" x14ac:dyDescent="0.15">
      <c r="A19" s="123" t="s">
        <v>163</v>
      </c>
      <c r="B19" s="124"/>
      <c r="D19" s="125"/>
      <c r="E19" s="1021"/>
    </row>
    <row r="20" spans="1:5" x14ac:dyDescent="0.15">
      <c r="A20" s="123"/>
      <c r="B20" s="124"/>
      <c r="D20" s="125"/>
      <c r="E20" s="1021"/>
    </row>
    <row r="21" spans="1:5" x14ac:dyDescent="0.15">
      <c r="A21" s="123"/>
      <c r="B21" s="124"/>
      <c r="D21" s="125"/>
      <c r="E21" s="1021"/>
    </row>
    <row r="22" spans="1:5" x14ac:dyDescent="0.15">
      <c r="A22" s="123"/>
      <c r="B22" s="124"/>
      <c r="D22" s="125"/>
      <c r="E22" s="1021"/>
    </row>
    <row r="23" spans="1:5" x14ac:dyDescent="0.15">
      <c r="A23" s="123"/>
      <c r="B23" s="124"/>
      <c r="D23" s="125"/>
      <c r="E23" s="1021"/>
    </row>
    <row r="24" spans="1:5" x14ac:dyDescent="0.15">
      <c r="A24" s="123"/>
      <c r="B24" s="124"/>
      <c r="D24" s="125"/>
      <c r="E24" s="1021"/>
    </row>
    <row r="25" spans="1:5" x14ac:dyDescent="0.15">
      <c r="A25" s="123"/>
      <c r="B25" s="124"/>
      <c r="D25" s="125"/>
      <c r="E25" s="1021"/>
    </row>
    <row r="26" spans="1:5" x14ac:dyDescent="0.15">
      <c r="A26" s="123"/>
      <c r="B26" s="124"/>
      <c r="D26" s="125"/>
      <c r="E26" s="1021"/>
    </row>
    <row r="27" spans="1:5" x14ac:dyDescent="0.15">
      <c r="A27" s="123"/>
      <c r="B27" s="124"/>
      <c r="D27" s="125"/>
      <c r="E27" s="1021"/>
    </row>
    <row r="28" spans="1:5" x14ac:dyDescent="0.15">
      <c r="A28" s="123"/>
      <c r="B28" s="124"/>
      <c r="D28" s="125"/>
      <c r="E28" s="1021"/>
    </row>
    <row r="29" spans="1:5" x14ac:dyDescent="0.15">
      <c r="A29" s="126"/>
      <c r="B29" s="127"/>
      <c r="C29" s="128"/>
      <c r="D29" s="129"/>
      <c r="E29" s="1021"/>
    </row>
    <row r="30" spans="1:5" ht="22.5" customHeight="1" x14ac:dyDescent="0.15">
      <c r="A30" s="130" t="s">
        <v>164</v>
      </c>
      <c r="B30" s="1023" t="s">
        <v>165</v>
      </c>
      <c r="C30" s="1024"/>
      <c r="D30" s="1025"/>
      <c r="E30" s="1021"/>
    </row>
    <row r="31" spans="1:5" x14ac:dyDescent="0.15">
      <c r="A31" s="131"/>
      <c r="B31" s="120"/>
      <c r="C31" s="121"/>
      <c r="D31" s="122"/>
      <c r="E31" s="1021"/>
    </row>
    <row r="32" spans="1:5" x14ac:dyDescent="0.15">
      <c r="A32" s="123"/>
      <c r="B32" s="124"/>
      <c r="D32" s="125"/>
      <c r="E32" s="1021"/>
    </row>
    <row r="33" spans="1:5" x14ac:dyDescent="0.15">
      <c r="A33" s="123"/>
      <c r="B33" s="124"/>
      <c r="D33" s="125"/>
      <c r="E33" s="1021"/>
    </row>
    <row r="34" spans="1:5" x14ac:dyDescent="0.15">
      <c r="A34" s="123"/>
      <c r="B34" s="124"/>
      <c r="D34" s="125"/>
      <c r="E34" s="1021"/>
    </row>
    <row r="35" spans="1:5" x14ac:dyDescent="0.15">
      <c r="A35" s="123"/>
      <c r="B35" s="124"/>
      <c r="D35" s="125"/>
      <c r="E35" s="1021"/>
    </row>
    <row r="36" spans="1:5" x14ac:dyDescent="0.15">
      <c r="A36" s="123"/>
      <c r="B36" s="124"/>
      <c r="D36" s="125"/>
      <c r="E36" s="1021"/>
    </row>
    <row r="37" spans="1:5" x14ac:dyDescent="0.15">
      <c r="A37" s="123"/>
      <c r="B37" s="124"/>
      <c r="D37" s="125"/>
      <c r="E37" s="1021"/>
    </row>
    <row r="38" spans="1:5" x14ac:dyDescent="0.15">
      <c r="A38" s="123"/>
      <c r="B38" s="124"/>
      <c r="D38" s="125"/>
      <c r="E38" s="1021"/>
    </row>
    <row r="39" spans="1:5" x14ac:dyDescent="0.15">
      <c r="A39" s="123"/>
      <c r="B39" s="124"/>
      <c r="D39" s="125"/>
      <c r="E39" s="1021"/>
    </row>
    <row r="40" spans="1:5" x14ac:dyDescent="0.15">
      <c r="A40" s="123"/>
      <c r="B40" s="124"/>
      <c r="D40" s="125"/>
      <c r="E40" s="1021"/>
    </row>
    <row r="41" spans="1:5" x14ac:dyDescent="0.15">
      <c r="A41" s="123"/>
      <c r="B41" s="124"/>
      <c r="D41" s="125"/>
      <c r="E41" s="1021"/>
    </row>
    <row r="42" spans="1:5" x14ac:dyDescent="0.15">
      <c r="A42" s="123"/>
      <c r="B42" s="124"/>
      <c r="D42" s="125"/>
      <c r="E42" s="1021"/>
    </row>
    <row r="43" spans="1:5" x14ac:dyDescent="0.15">
      <c r="A43" s="123"/>
      <c r="B43" s="124"/>
      <c r="D43" s="125"/>
      <c r="E43" s="1021"/>
    </row>
    <row r="44" spans="1:5" x14ac:dyDescent="0.15">
      <c r="A44" s="123"/>
      <c r="B44" s="124"/>
      <c r="D44" s="125"/>
      <c r="E44" s="1021"/>
    </row>
    <row r="45" spans="1:5" x14ac:dyDescent="0.15">
      <c r="A45" s="123"/>
      <c r="B45" s="124"/>
      <c r="D45" s="125"/>
      <c r="E45" s="1021"/>
    </row>
    <row r="46" spans="1:5" x14ac:dyDescent="0.15">
      <c r="A46" s="123"/>
      <c r="B46" s="124"/>
      <c r="D46" s="125"/>
      <c r="E46" s="1021"/>
    </row>
    <row r="47" spans="1:5" x14ac:dyDescent="0.15">
      <c r="A47" s="123"/>
      <c r="B47" s="124"/>
      <c r="D47" s="125"/>
      <c r="E47" s="1021"/>
    </row>
    <row r="48" spans="1:5" x14ac:dyDescent="0.15">
      <c r="A48" s="123"/>
      <c r="B48" s="124"/>
      <c r="D48" s="125"/>
      <c r="E48" s="1021"/>
    </row>
    <row r="49" spans="1:5" ht="14.25" thickBot="1" x14ac:dyDescent="0.2">
      <c r="A49" s="132"/>
      <c r="B49" s="133"/>
      <c r="C49" s="134"/>
      <c r="D49" s="135"/>
      <c r="E49" s="1022"/>
    </row>
    <row r="50" spans="1:5" s="136" customFormat="1" ht="25.5" customHeight="1" x14ac:dyDescent="0.15">
      <c r="A50" s="1026" t="s">
        <v>639</v>
      </c>
      <c r="B50" s="1027"/>
      <c r="C50" s="1027"/>
      <c r="D50" s="1027"/>
      <c r="E50" s="1027"/>
    </row>
    <row r="51" spans="1:5" s="136" customFormat="1" ht="11.25" x14ac:dyDescent="0.15">
      <c r="A51" s="136" t="s">
        <v>166</v>
      </c>
    </row>
    <row r="52" spans="1:5" s="136" customFormat="1" ht="11.25" x14ac:dyDescent="0.15">
      <c r="A52" s="136" t="s">
        <v>167</v>
      </c>
    </row>
    <row r="53" spans="1:5" x14ac:dyDescent="0.15">
      <c r="A53" s="111" t="s">
        <v>168</v>
      </c>
    </row>
  </sheetData>
  <mergeCells count="4">
    <mergeCell ref="B7:D7"/>
    <mergeCell ref="E8:E49"/>
    <mergeCell ref="B30:D30"/>
    <mergeCell ref="A50:E50"/>
  </mergeCells>
  <phoneticPr fontId="6"/>
  <pageMargins left="0.92" right="0.78740157480314965" top="0.98425196850393704" bottom="0.76"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tabColor rgb="FFFFC000"/>
  </sheetPr>
  <dimension ref="A1:I40"/>
  <sheetViews>
    <sheetView view="pageBreakPreview" zoomScaleNormal="100" zoomScaleSheetLayoutView="100" workbookViewId="0"/>
  </sheetViews>
  <sheetFormatPr defaultColWidth="9" defaultRowHeight="13.5" x14ac:dyDescent="0.15"/>
  <cols>
    <col min="1" max="1" width="16.5" style="111" customWidth="1"/>
    <col min="2" max="2" width="8.875" style="111" customWidth="1"/>
    <col min="3" max="3" width="7.25" style="111" customWidth="1"/>
    <col min="4" max="5" width="8.875" style="111" customWidth="1"/>
    <col min="6" max="9" width="9.625" style="111" customWidth="1"/>
    <col min="10" max="16384" width="9" style="111"/>
  </cols>
  <sheetData>
    <row r="1" spans="1:9" ht="17.25" x14ac:dyDescent="0.2">
      <c r="A1" s="112" t="s">
        <v>640</v>
      </c>
    </row>
    <row r="2" spans="1:9" ht="17.25" x14ac:dyDescent="0.2">
      <c r="A2" s="112"/>
      <c r="C2" s="1028" t="s">
        <v>169</v>
      </c>
      <c r="D2" s="1028"/>
      <c r="E2" s="1028"/>
      <c r="F2" s="1028"/>
      <c r="G2" s="1028"/>
    </row>
    <row r="4" spans="1:9" ht="22.5" customHeight="1" x14ac:dyDescent="0.15">
      <c r="A4" s="137" t="s">
        <v>153</v>
      </c>
      <c r="B4" s="1029"/>
      <c r="C4" s="1030"/>
      <c r="D4" s="1030"/>
      <c r="E4" s="1030"/>
      <c r="F4" s="1030"/>
      <c r="G4" s="1030"/>
      <c r="H4" s="1030"/>
      <c r="I4" s="1031"/>
    </row>
    <row r="5" spans="1:9" ht="22.5" customHeight="1" x14ac:dyDescent="0.15">
      <c r="A5" s="138" t="s">
        <v>20</v>
      </c>
      <c r="B5" s="1032"/>
      <c r="C5" s="1032"/>
      <c r="D5" s="1032"/>
      <c r="E5" s="1032"/>
      <c r="F5" s="1033" t="s">
        <v>170</v>
      </c>
      <c r="G5" s="1034" t="s">
        <v>171</v>
      </c>
      <c r="H5" s="1035"/>
      <c r="I5" s="1036"/>
    </row>
    <row r="6" spans="1:9" ht="22.5" customHeight="1" x14ac:dyDescent="0.15">
      <c r="A6" s="139" t="s">
        <v>151</v>
      </c>
      <c r="B6" s="1037"/>
      <c r="C6" s="1037"/>
      <c r="D6" s="1037"/>
      <c r="E6" s="1037"/>
      <c r="F6" s="1033"/>
      <c r="G6" s="1034"/>
      <c r="H6" s="1035"/>
      <c r="I6" s="1036"/>
    </row>
    <row r="7" spans="1:9" ht="22.5" customHeight="1" x14ac:dyDescent="0.15">
      <c r="A7" s="1038" t="s">
        <v>150</v>
      </c>
      <c r="B7" s="1040" t="s">
        <v>172</v>
      </c>
      <c r="C7" s="1040"/>
      <c r="D7" s="1040"/>
      <c r="E7" s="1040"/>
      <c r="F7" s="1040"/>
      <c r="G7" s="1040"/>
      <c r="H7" s="1040"/>
      <c r="I7" s="1041"/>
    </row>
    <row r="8" spans="1:9" ht="22.5" customHeight="1" x14ac:dyDescent="0.15">
      <c r="A8" s="1039"/>
      <c r="B8" s="1042"/>
      <c r="C8" s="1042"/>
      <c r="D8" s="1042"/>
      <c r="E8" s="1042"/>
      <c r="F8" s="1042"/>
      <c r="G8" s="1042"/>
      <c r="H8" s="1042"/>
      <c r="I8" s="1043"/>
    </row>
    <row r="9" spans="1:9" ht="22.5" customHeight="1" x14ac:dyDescent="0.15">
      <c r="A9" s="140" t="s">
        <v>8</v>
      </c>
      <c r="B9" s="1044"/>
      <c r="C9" s="1044"/>
      <c r="D9" s="1044"/>
      <c r="E9" s="1044"/>
      <c r="F9" s="1044"/>
      <c r="G9" s="1044"/>
      <c r="H9" s="1044"/>
      <c r="I9" s="1045"/>
    </row>
    <row r="10" spans="1:9" ht="22.5" customHeight="1" x14ac:dyDescent="0.15">
      <c r="A10" s="1023" t="s">
        <v>173</v>
      </c>
      <c r="B10" s="1046"/>
      <c r="C10" s="1046"/>
      <c r="D10" s="1046"/>
      <c r="E10" s="1046"/>
      <c r="F10" s="1046"/>
      <c r="G10" s="1046"/>
      <c r="H10" s="1046"/>
      <c r="I10" s="1047"/>
    </row>
    <row r="11" spans="1:9" ht="22.5" customHeight="1" x14ac:dyDescent="0.15">
      <c r="A11" s="1023" t="s">
        <v>174</v>
      </c>
      <c r="B11" s="1046"/>
      <c r="C11" s="1047"/>
      <c r="D11" s="1023" t="s">
        <v>175</v>
      </c>
      <c r="E11" s="1046"/>
      <c r="F11" s="1047"/>
      <c r="G11" s="1046" t="s">
        <v>176</v>
      </c>
      <c r="H11" s="1046"/>
      <c r="I11" s="1047"/>
    </row>
    <row r="12" spans="1:9" ht="22.5" customHeight="1" x14ac:dyDescent="0.15">
      <c r="A12" s="1048"/>
      <c r="B12" s="1049"/>
      <c r="C12" s="1050"/>
      <c r="D12" s="1048"/>
      <c r="E12" s="1049"/>
      <c r="F12" s="1050"/>
      <c r="G12" s="1049"/>
      <c r="H12" s="1049"/>
      <c r="I12" s="1050"/>
    </row>
    <row r="13" spans="1:9" ht="22.5" customHeight="1" x14ac:dyDescent="0.15">
      <c r="A13" s="1051"/>
      <c r="B13" s="1052"/>
      <c r="C13" s="1053"/>
      <c r="D13" s="1051"/>
      <c r="E13" s="1052"/>
      <c r="F13" s="1053"/>
      <c r="G13" s="1052"/>
      <c r="H13" s="1052"/>
      <c r="I13" s="1053"/>
    </row>
    <row r="14" spans="1:9" ht="22.5" customHeight="1" x14ac:dyDescent="0.15">
      <c r="A14" s="1054"/>
      <c r="B14" s="1055"/>
      <c r="C14" s="1056"/>
      <c r="D14" s="1054"/>
      <c r="E14" s="1055"/>
      <c r="F14" s="1056"/>
      <c r="G14" s="1055"/>
      <c r="H14" s="1055"/>
      <c r="I14" s="1056"/>
    </row>
    <row r="15" spans="1:9" ht="22.5" customHeight="1" x14ac:dyDescent="0.15">
      <c r="A15" s="1057"/>
      <c r="B15" s="1032"/>
      <c r="C15" s="1058"/>
      <c r="D15" s="1057"/>
      <c r="E15" s="1032"/>
      <c r="F15" s="1058"/>
      <c r="G15" s="1032"/>
      <c r="H15" s="1032"/>
      <c r="I15" s="1058"/>
    </row>
    <row r="16" spans="1:9" ht="22.5" customHeight="1" x14ac:dyDescent="0.15">
      <c r="A16" s="1057"/>
      <c r="B16" s="1032"/>
      <c r="C16" s="1058"/>
      <c r="D16" s="1057"/>
      <c r="E16" s="1032"/>
      <c r="F16" s="1058"/>
      <c r="G16" s="1032"/>
      <c r="H16" s="1032"/>
      <c r="I16" s="1058"/>
    </row>
    <row r="17" spans="1:9" ht="22.5" customHeight="1" x14ac:dyDescent="0.15">
      <c r="A17" s="1057"/>
      <c r="B17" s="1032"/>
      <c r="C17" s="1058"/>
      <c r="D17" s="1057"/>
      <c r="E17" s="1032"/>
      <c r="F17" s="1058"/>
      <c r="G17" s="1032"/>
      <c r="H17" s="1032"/>
      <c r="I17" s="1058"/>
    </row>
    <row r="18" spans="1:9" ht="22.5" customHeight="1" x14ac:dyDescent="0.15">
      <c r="A18" s="1057"/>
      <c r="B18" s="1032"/>
      <c r="C18" s="1058"/>
      <c r="D18" s="1057"/>
      <c r="E18" s="1032"/>
      <c r="F18" s="1058"/>
      <c r="G18" s="1032"/>
      <c r="H18" s="1032"/>
      <c r="I18" s="1058"/>
    </row>
    <row r="19" spans="1:9" ht="22.5" customHeight="1" x14ac:dyDescent="0.15">
      <c r="A19" s="1057"/>
      <c r="B19" s="1032"/>
      <c r="C19" s="1058"/>
      <c r="D19" s="1057"/>
      <c r="E19" s="1032"/>
      <c r="F19" s="1058"/>
      <c r="G19" s="1032"/>
      <c r="H19" s="1032"/>
      <c r="I19" s="1058"/>
    </row>
    <row r="20" spans="1:9" ht="22.5" customHeight="1" x14ac:dyDescent="0.15">
      <c r="A20" s="1057"/>
      <c r="B20" s="1032"/>
      <c r="C20" s="1058"/>
      <c r="D20" s="1057"/>
      <c r="E20" s="1032"/>
      <c r="F20" s="1058"/>
      <c r="G20" s="1032"/>
      <c r="H20" s="1032"/>
      <c r="I20" s="1058"/>
    </row>
    <row r="21" spans="1:9" ht="22.5" customHeight="1" x14ac:dyDescent="0.15">
      <c r="A21" s="1057"/>
      <c r="B21" s="1032"/>
      <c r="C21" s="1058"/>
      <c r="D21" s="1057"/>
      <c r="E21" s="1032"/>
      <c r="F21" s="1058"/>
      <c r="G21" s="1032"/>
      <c r="H21" s="1032"/>
      <c r="I21" s="1058"/>
    </row>
    <row r="22" spans="1:9" ht="22.5" customHeight="1" x14ac:dyDescent="0.15">
      <c r="A22" s="1057"/>
      <c r="B22" s="1032"/>
      <c r="C22" s="1058"/>
      <c r="D22" s="1057"/>
      <c r="E22" s="1032"/>
      <c r="F22" s="1058"/>
      <c r="G22" s="1032"/>
      <c r="H22" s="1032"/>
      <c r="I22" s="1058"/>
    </row>
    <row r="23" spans="1:9" ht="22.5" customHeight="1" x14ac:dyDescent="0.15">
      <c r="A23" s="1057"/>
      <c r="B23" s="1032"/>
      <c r="C23" s="1058"/>
      <c r="D23" s="1057"/>
      <c r="E23" s="1032"/>
      <c r="F23" s="1058"/>
      <c r="G23" s="1032"/>
      <c r="H23" s="1032"/>
      <c r="I23" s="1058"/>
    </row>
    <row r="24" spans="1:9" ht="22.5" customHeight="1" x14ac:dyDescent="0.15">
      <c r="A24" s="1057"/>
      <c r="B24" s="1032"/>
      <c r="C24" s="1058"/>
      <c r="D24" s="1057"/>
      <c r="E24" s="1032"/>
      <c r="F24" s="1058"/>
      <c r="G24" s="1032"/>
      <c r="H24" s="1032"/>
      <c r="I24" s="1058"/>
    </row>
    <row r="25" spans="1:9" ht="22.5" customHeight="1" x14ac:dyDescent="0.15">
      <c r="A25" s="1064"/>
      <c r="B25" s="1065"/>
      <c r="C25" s="1066"/>
      <c r="D25" s="1064"/>
      <c r="E25" s="1065"/>
      <c r="F25" s="1066"/>
      <c r="G25" s="1064"/>
      <c r="H25" s="1065"/>
      <c r="I25" s="1066"/>
    </row>
    <row r="26" spans="1:9" ht="24" customHeight="1" x14ac:dyDescent="0.15">
      <c r="A26" s="1023" t="s">
        <v>177</v>
      </c>
      <c r="B26" s="1046"/>
      <c r="C26" s="1046"/>
      <c r="D26" s="1046"/>
      <c r="E26" s="1046"/>
      <c r="F26" s="1046"/>
      <c r="G26" s="1046"/>
      <c r="H26" s="1046"/>
      <c r="I26" s="1047"/>
    </row>
    <row r="27" spans="1:9" ht="24" customHeight="1" x14ac:dyDescent="0.15">
      <c r="A27" s="1023" t="s">
        <v>178</v>
      </c>
      <c r="B27" s="1046"/>
      <c r="C27" s="1046"/>
      <c r="D27" s="1047"/>
      <c r="E27" s="1023" t="s">
        <v>179</v>
      </c>
      <c r="F27" s="1046"/>
      <c r="G27" s="1046"/>
      <c r="H27" s="1046"/>
      <c r="I27" s="1047"/>
    </row>
    <row r="28" spans="1:9" ht="15" customHeight="1" x14ac:dyDescent="0.15">
      <c r="A28" s="1067"/>
      <c r="B28" s="1068"/>
      <c r="C28" s="1068"/>
      <c r="D28" s="1069"/>
      <c r="E28" s="1067"/>
      <c r="F28" s="1068"/>
      <c r="G28" s="1068"/>
      <c r="H28" s="1068"/>
      <c r="I28" s="1069"/>
    </row>
    <row r="29" spans="1:9" ht="15" customHeight="1" x14ac:dyDescent="0.15">
      <c r="A29" s="1070"/>
      <c r="B29" s="1071"/>
      <c r="C29" s="1071"/>
      <c r="D29" s="1072"/>
      <c r="E29" s="1070"/>
      <c r="F29" s="1071"/>
      <c r="G29" s="1071"/>
      <c r="H29" s="1071"/>
      <c r="I29" s="1072"/>
    </row>
    <row r="30" spans="1:9" ht="15" customHeight="1" x14ac:dyDescent="0.15">
      <c r="A30" s="1070"/>
      <c r="B30" s="1071"/>
      <c r="C30" s="1071"/>
      <c r="D30" s="1072"/>
      <c r="E30" s="1070"/>
      <c r="F30" s="1071"/>
      <c r="G30" s="1071"/>
      <c r="H30" s="1071"/>
      <c r="I30" s="1072"/>
    </row>
    <row r="31" spans="1:9" ht="15" customHeight="1" x14ac:dyDescent="0.15">
      <c r="A31" s="1070"/>
      <c r="B31" s="1071"/>
      <c r="C31" s="1071"/>
      <c r="D31" s="1072"/>
      <c r="E31" s="1070"/>
      <c r="F31" s="1071"/>
      <c r="G31" s="1071"/>
      <c r="H31" s="1071"/>
      <c r="I31" s="1072"/>
    </row>
    <row r="32" spans="1:9" ht="15" customHeight="1" x14ac:dyDescent="0.15">
      <c r="A32" s="1064"/>
      <c r="B32" s="1065"/>
      <c r="C32" s="1065"/>
      <c r="D32" s="1066"/>
      <c r="E32" s="1064"/>
      <c r="F32" s="1065"/>
      <c r="G32" s="1065"/>
      <c r="H32" s="1065"/>
      <c r="I32" s="1066"/>
    </row>
    <row r="33" spans="1:9" ht="15" customHeight="1" x14ac:dyDescent="0.15">
      <c r="A33" s="1059" t="s">
        <v>180</v>
      </c>
      <c r="B33" s="1040"/>
      <c r="C33" s="1040"/>
      <c r="D33" s="1040"/>
      <c r="E33" s="1040"/>
      <c r="F33" s="1040"/>
      <c r="G33" s="1040"/>
      <c r="H33" s="1040"/>
      <c r="I33" s="1041"/>
    </row>
    <row r="34" spans="1:9" ht="15" customHeight="1" x14ac:dyDescent="0.15">
      <c r="A34" s="1060"/>
      <c r="B34" s="1061"/>
      <c r="C34" s="1061"/>
      <c r="D34" s="1061"/>
      <c r="E34" s="1061"/>
      <c r="F34" s="1061"/>
      <c r="G34" s="1061"/>
      <c r="H34" s="1061"/>
      <c r="I34" s="1062"/>
    </row>
    <row r="35" spans="1:9" ht="15" customHeight="1" x14ac:dyDescent="0.15">
      <c r="A35" s="1060"/>
      <c r="B35" s="1061"/>
      <c r="C35" s="1061"/>
      <c r="D35" s="1061"/>
      <c r="E35" s="1061"/>
      <c r="F35" s="1061"/>
      <c r="G35" s="1061"/>
      <c r="H35" s="1061"/>
      <c r="I35" s="1062"/>
    </row>
    <row r="36" spans="1:9" ht="15" customHeight="1" x14ac:dyDescent="0.15">
      <c r="A36" s="1063"/>
      <c r="B36" s="1042"/>
      <c r="C36" s="1042"/>
      <c r="D36" s="1042"/>
      <c r="E36" s="1042"/>
      <c r="F36" s="1042"/>
      <c r="G36" s="1042"/>
      <c r="H36" s="1042"/>
      <c r="I36" s="1043"/>
    </row>
    <row r="37" spans="1:9" x14ac:dyDescent="0.15">
      <c r="A37" s="141" t="s">
        <v>229</v>
      </c>
    </row>
    <row r="38" spans="1:9" x14ac:dyDescent="0.15">
      <c r="A38" s="141" t="s">
        <v>181</v>
      </c>
    </row>
    <row r="39" spans="1:9" x14ac:dyDescent="0.15">
      <c r="A39" s="141" t="s">
        <v>182</v>
      </c>
    </row>
    <row r="40" spans="1:9" x14ac:dyDescent="0.15">
      <c r="A40" s="141" t="s">
        <v>183</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6"/>
  <pageMargins left="0.75" right="0.43" top="0.71" bottom="0.7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FFC000"/>
  </sheetPr>
  <dimension ref="A1:K50"/>
  <sheetViews>
    <sheetView view="pageBreakPreview" zoomScaleNormal="100" zoomScaleSheetLayoutView="100" workbookViewId="0"/>
  </sheetViews>
  <sheetFormatPr defaultColWidth="9" defaultRowHeight="19.5" customHeight="1" x14ac:dyDescent="0.15"/>
  <cols>
    <col min="1" max="1" width="10" style="156" customWidth="1"/>
    <col min="2" max="3" width="4.375" style="156" customWidth="1"/>
    <col min="4" max="9" width="10" style="156" customWidth="1"/>
    <col min="10" max="10" width="10.625" style="156" customWidth="1"/>
    <col min="11" max="11" width="5" style="156" customWidth="1"/>
    <col min="12" max="16384" width="9" style="156"/>
  </cols>
  <sheetData>
    <row r="1" spans="1:11" ht="19.5" customHeight="1" x14ac:dyDescent="0.15">
      <c r="A1" s="155" t="s">
        <v>641</v>
      </c>
      <c r="B1" s="155"/>
      <c r="C1" s="155"/>
      <c r="D1" s="155"/>
      <c r="E1" s="155"/>
      <c r="F1" s="155"/>
      <c r="G1" s="155"/>
      <c r="H1" s="155"/>
      <c r="I1" s="155"/>
      <c r="J1" s="155"/>
    </row>
    <row r="2" spans="1:11" ht="30" customHeight="1" x14ac:dyDescent="0.15">
      <c r="A2" s="1073" t="s">
        <v>199</v>
      </c>
      <c r="B2" s="1073"/>
      <c r="C2" s="1073"/>
      <c r="D2" s="1073"/>
      <c r="E2" s="1073"/>
      <c r="F2" s="1073"/>
      <c r="G2" s="1073"/>
      <c r="H2" s="1073"/>
      <c r="I2" s="1073"/>
      <c r="J2" s="1073"/>
      <c r="K2" s="157"/>
    </row>
    <row r="3" spans="1:11" ht="15" customHeight="1" x14ac:dyDescent="0.15">
      <c r="A3" s="158"/>
      <c r="B3" s="158"/>
      <c r="C3" s="158"/>
      <c r="D3" s="158"/>
      <c r="E3" s="158"/>
      <c r="F3" s="158"/>
      <c r="G3" s="158"/>
      <c r="H3" s="158"/>
      <c r="I3" s="158"/>
      <c r="J3" s="158"/>
      <c r="K3" s="159"/>
    </row>
    <row r="4" spans="1:11" ht="22.5" customHeight="1" x14ac:dyDescent="0.15">
      <c r="A4" s="155"/>
      <c r="B4" s="155"/>
      <c r="C4" s="155"/>
      <c r="D4" s="155"/>
      <c r="E4" s="155"/>
      <c r="F4" s="155"/>
      <c r="G4" s="155"/>
      <c r="H4" s="155"/>
      <c r="I4" s="155"/>
      <c r="J4" s="160" t="s">
        <v>200</v>
      </c>
    </row>
    <row r="5" spans="1:11" ht="22.5" customHeight="1" x14ac:dyDescent="0.15">
      <c r="A5" s="155"/>
      <c r="B5" s="155"/>
      <c r="C5" s="155"/>
      <c r="D5" s="161" t="s">
        <v>201</v>
      </c>
      <c r="E5" s="155"/>
      <c r="F5" s="155"/>
      <c r="G5" s="155"/>
      <c r="H5" s="155"/>
      <c r="I5" s="155"/>
      <c r="J5" s="160" t="s">
        <v>228</v>
      </c>
    </row>
    <row r="6" spans="1:11" ht="22.5" customHeight="1" x14ac:dyDescent="0.15">
      <c r="A6" s="155"/>
      <c r="B6" s="155"/>
      <c r="C6" s="155"/>
      <c r="D6" s="155"/>
      <c r="E6" s="155"/>
      <c r="F6" s="155"/>
      <c r="G6" s="155"/>
      <c r="H6" s="155"/>
      <c r="I6" s="155"/>
      <c r="J6" s="155"/>
    </row>
    <row r="7" spans="1:11" ht="22.5" customHeight="1" x14ac:dyDescent="0.15">
      <c r="A7" s="155"/>
      <c r="B7" s="155"/>
      <c r="C7" s="155"/>
      <c r="D7" s="155"/>
      <c r="E7" s="155" t="s">
        <v>186</v>
      </c>
      <c r="F7" s="155"/>
      <c r="G7" s="155"/>
      <c r="H7" s="155"/>
      <c r="I7" s="155"/>
      <c r="J7" s="155"/>
    </row>
    <row r="8" spans="1:11" ht="45" customHeight="1" x14ac:dyDescent="0.15">
      <c r="A8" s="155"/>
      <c r="B8" s="155"/>
      <c r="C8" s="155"/>
      <c r="D8" s="155"/>
      <c r="E8" s="155"/>
      <c r="F8" s="155"/>
      <c r="G8" s="155"/>
      <c r="H8" s="155"/>
      <c r="I8" s="155"/>
      <c r="J8" s="155"/>
    </row>
    <row r="9" spans="1:11" ht="22.5" customHeight="1" x14ac:dyDescent="0.15">
      <c r="A9" s="155"/>
      <c r="B9" s="155"/>
      <c r="C9" s="155"/>
      <c r="D9" s="155"/>
      <c r="E9" s="155" t="s">
        <v>12</v>
      </c>
      <c r="F9" s="155"/>
      <c r="G9" s="155"/>
      <c r="H9" s="155"/>
      <c r="I9" s="155"/>
      <c r="J9" s="160" t="s">
        <v>7</v>
      </c>
    </row>
    <row r="10" spans="1:11" ht="22.5" customHeight="1" x14ac:dyDescent="0.15">
      <c r="A10" s="155"/>
      <c r="B10" s="155"/>
      <c r="C10" s="155"/>
      <c r="D10" s="155"/>
      <c r="E10" s="155" t="s">
        <v>8</v>
      </c>
      <c r="F10" s="155"/>
      <c r="G10" s="155"/>
      <c r="H10" s="155"/>
      <c r="I10" s="155"/>
      <c r="J10" s="155"/>
    </row>
    <row r="11" spans="1:11" ht="22.5" customHeight="1" x14ac:dyDescent="0.15">
      <c r="A11" s="155"/>
      <c r="B11" s="155"/>
      <c r="C11" s="155"/>
      <c r="D11" s="155"/>
      <c r="E11" s="155"/>
      <c r="F11" s="155"/>
      <c r="G11" s="155"/>
      <c r="H11" s="155"/>
      <c r="I11" s="155"/>
      <c r="J11" s="155"/>
    </row>
    <row r="12" spans="1:11" ht="22.5" customHeight="1" x14ac:dyDescent="0.15">
      <c r="A12" s="155" t="s">
        <v>202</v>
      </c>
      <c r="B12" s="155"/>
      <c r="C12" s="155"/>
      <c r="D12" s="155"/>
      <c r="E12" s="155"/>
      <c r="F12" s="155"/>
      <c r="G12" s="155"/>
      <c r="H12" s="155"/>
      <c r="I12" s="155"/>
      <c r="J12" s="155"/>
    </row>
    <row r="13" spans="1:11" ht="6.75" customHeight="1" thickBot="1" x14ac:dyDescent="0.2">
      <c r="A13" s="155"/>
      <c r="B13" s="155"/>
      <c r="C13" s="155"/>
      <c r="D13" s="155"/>
      <c r="E13" s="155"/>
      <c r="F13" s="155"/>
      <c r="G13" s="155"/>
      <c r="H13" s="155"/>
      <c r="I13" s="155"/>
      <c r="J13" s="155"/>
    </row>
    <row r="14" spans="1:11" ht="30" customHeight="1" x14ac:dyDescent="0.15">
      <c r="A14" s="1074" t="s">
        <v>203</v>
      </c>
      <c r="B14" s="1075"/>
      <c r="C14" s="1076"/>
      <c r="D14" s="162"/>
      <c r="E14" s="162"/>
      <c r="F14" s="162"/>
      <c r="G14" s="1077" t="s">
        <v>204</v>
      </c>
      <c r="H14" s="1077"/>
      <c r="I14" s="1077"/>
      <c r="J14" s="1078"/>
    </row>
    <row r="15" spans="1:11" ht="36.75" customHeight="1" thickBot="1" x14ac:dyDescent="0.2">
      <c r="A15" s="1079" t="s">
        <v>205</v>
      </c>
      <c r="B15" s="1080"/>
      <c r="C15" s="1081"/>
      <c r="D15" s="163"/>
      <c r="E15" s="163"/>
      <c r="F15" s="163"/>
      <c r="G15" s="163"/>
      <c r="H15" s="163"/>
      <c r="I15" s="163"/>
      <c r="J15" s="164"/>
    </row>
    <row r="16" spans="1:11" ht="37.5" customHeight="1" thickTop="1" x14ac:dyDescent="0.15">
      <c r="A16" s="1082" t="s">
        <v>206</v>
      </c>
      <c r="B16" s="1083"/>
      <c r="C16" s="1084"/>
      <c r="D16" s="165"/>
      <c r="E16" s="165"/>
      <c r="F16" s="165"/>
      <c r="G16" s="165"/>
      <c r="H16" s="165"/>
      <c r="I16" s="165"/>
      <c r="J16" s="166"/>
    </row>
    <row r="17" spans="1:10" ht="22.5" customHeight="1" x14ac:dyDescent="0.15">
      <c r="A17" s="1085"/>
      <c r="B17" s="1086"/>
      <c r="C17" s="1087"/>
      <c r="D17" s="1088" t="s">
        <v>207</v>
      </c>
      <c r="E17" s="1089"/>
      <c r="F17" s="1089"/>
      <c r="G17" s="1089"/>
      <c r="H17" s="1089"/>
      <c r="I17" s="1089"/>
      <c r="J17" s="1090"/>
    </row>
    <row r="18" spans="1:10" ht="26.25" customHeight="1" x14ac:dyDescent="0.15">
      <c r="A18" s="1091" t="s">
        <v>208</v>
      </c>
      <c r="B18" s="1092"/>
      <c r="C18" s="1093"/>
      <c r="D18" s="1088" t="s">
        <v>209</v>
      </c>
      <c r="E18" s="1089"/>
      <c r="F18" s="1089"/>
      <c r="G18" s="1089"/>
      <c r="H18" s="1089"/>
      <c r="I18" s="1089"/>
      <c r="J18" s="1090"/>
    </row>
    <row r="19" spans="1:10" ht="26.25" customHeight="1" x14ac:dyDescent="0.15">
      <c r="A19" s="1094"/>
      <c r="B19" s="1095"/>
      <c r="C19" s="1096"/>
      <c r="D19" s="1097" t="s">
        <v>210</v>
      </c>
      <c r="E19" s="1098"/>
      <c r="F19" s="1098"/>
      <c r="G19" s="1098"/>
      <c r="H19" s="1098"/>
      <c r="I19" s="1099" t="s">
        <v>211</v>
      </c>
      <c r="J19" s="1100"/>
    </row>
    <row r="20" spans="1:10" ht="30" customHeight="1" x14ac:dyDescent="0.15">
      <c r="A20" s="1091" t="s">
        <v>212</v>
      </c>
      <c r="B20" s="1092"/>
      <c r="C20" s="1093"/>
      <c r="D20" s="1107" t="s">
        <v>213</v>
      </c>
      <c r="E20" s="1108"/>
      <c r="F20" s="1108"/>
      <c r="G20" s="1108"/>
      <c r="H20" s="1108"/>
      <c r="I20" s="1108"/>
      <c r="J20" s="1109"/>
    </row>
    <row r="21" spans="1:10" ht="30" customHeight="1" x14ac:dyDescent="0.15">
      <c r="A21" s="1101"/>
      <c r="B21" s="1102"/>
      <c r="C21" s="1103"/>
      <c r="D21" s="165"/>
      <c r="E21" s="165"/>
      <c r="F21" s="165"/>
      <c r="G21" s="165"/>
      <c r="H21" s="165"/>
      <c r="I21" s="165"/>
      <c r="J21" s="166"/>
    </row>
    <row r="22" spans="1:10" ht="30" customHeight="1" thickBot="1" x14ac:dyDescent="0.2">
      <c r="A22" s="1104"/>
      <c r="B22" s="1105"/>
      <c r="C22" s="1106"/>
      <c r="D22" s="167"/>
      <c r="E22" s="167"/>
      <c r="F22" s="167"/>
      <c r="G22" s="167"/>
      <c r="H22" s="167"/>
      <c r="I22" s="167"/>
      <c r="J22" s="168"/>
    </row>
    <row r="23" spans="1:10" ht="14.25" customHeight="1" x14ac:dyDescent="0.15">
      <c r="A23" s="155"/>
      <c r="B23" s="155"/>
      <c r="C23" s="155"/>
      <c r="D23" s="155"/>
      <c r="E23" s="155"/>
      <c r="F23" s="155"/>
      <c r="G23" s="155"/>
      <c r="H23" s="155"/>
      <c r="I23" s="155"/>
      <c r="J23" s="155"/>
    </row>
    <row r="24" spans="1:10" ht="15" customHeight="1" x14ac:dyDescent="0.15">
      <c r="A24" s="1110"/>
      <c r="B24" s="1110"/>
      <c r="C24" s="1110"/>
      <c r="D24" s="1110"/>
      <c r="E24" s="1110"/>
      <c r="F24" s="155"/>
      <c r="G24" s="155"/>
      <c r="H24" s="155"/>
      <c r="I24" s="155"/>
      <c r="J24" s="155"/>
    </row>
    <row r="25" spans="1:10" ht="6.75" customHeight="1" x14ac:dyDescent="0.15">
      <c r="A25" s="169"/>
      <c r="B25" s="169"/>
      <c r="C25" s="169"/>
      <c r="D25" s="169"/>
      <c r="E25" s="169"/>
      <c r="F25" s="155"/>
      <c r="G25" s="155"/>
      <c r="H25" s="155"/>
      <c r="I25" s="155"/>
      <c r="J25" s="155"/>
    </row>
    <row r="26" spans="1:10" s="172" customFormat="1" ht="15" customHeight="1" x14ac:dyDescent="0.15">
      <c r="A26" s="170" t="s">
        <v>214</v>
      </c>
      <c r="B26" s="171" t="s">
        <v>215</v>
      </c>
      <c r="C26" s="1111" t="s">
        <v>216</v>
      </c>
      <c r="D26" s="1111"/>
      <c r="E26" s="1111"/>
      <c r="F26" s="1111"/>
      <c r="G26" s="1111"/>
      <c r="H26" s="1111"/>
      <c r="I26" s="1111"/>
      <c r="J26" s="1111"/>
    </row>
    <row r="27" spans="1:10" s="172" customFormat="1" ht="15" customHeight="1" x14ac:dyDescent="0.15">
      <c r="A27" s="173"/>
      <c r="B27" s="171" t="s">
        <v>217</v>
      </c>
      <c r="C27" s="1111" t="s">
        <v>218</v>
      </c>
      <c r="D27" s="1111"/>
      <c r="E27" s="1111"/>
      <c r="F27" s="1111"/>
      <c r="G27" s="1111"/>
      <c r="H27" s="1111"/>
      <c r="I27" s="1111"/>
      <c r="J27" s="1111"/>
    </row>
    <row r="28" spans="1:10" s="172" customFormat="1" ht="29.25" customHeight="1" x14ac:dyDescent="0.15">
      <c r="A28" s="173"/>
      <c r="B28" s="174"/>
      <c r="C28" s="1111"/>
      <c r="D28" s="1111"/>
      <c r="E28" s="1111"/>
      <c r="F28" s="1111"/>
      <c r="G28" s="1111"/>
      <c r="H28" s="1111"/>
      <c r="I28" s="1111"/>
      <c r="J28" s="1111"/>
    </row>
    <row r="29" spans="1:10" s="172" customFormat="1" ht="15" customHeight="1" x14ac:dyDescent="0.15">
      <c r="A29" s="173"/>
      <c r="B29" s="171" t="s">
        <v>219</v>
      </c>
      <c r="C29" s="1111" t="s">
        <v>220</v>
      </c>
      <c r="D29" s="1111"/>
      <c r="E29" s="1111"/>
      <c r="F29" s="1111"/>
      <c r="G29" s="1111"/>
      <c r="H29" s="1111"/>
      <c r="I29" s="1111"/>
      <c r="J29" s="1111"/>
    </row>
    <row r="30" spans="1:10" s="172" customFormat="1" ht="15" customHeight="1" x14ac:dyDescent="0.15">
      <c r="A30" s="173"/>
      <c r="B30" s="173"/>
      <c r="C30" s="1111"/>
      <c r="D30" s="1111"/>
      <c r="E30" s="1111"/>
      <c r="F30" s="1111"/>
      <c r="G30" s="1111"/>
      <c r="H30" s="1111"/>
      <c r="I30" s="1111"/>
      <c r="J30" s="1111"/>
    </row>
    <row r="31" spans="1:10" s="172" customFormat="1" ht="15" customHeight="1" x14ac:dyDescent="0.15">
      <c r="A31" s="173"/>
      <c r="B31" s="173"/>
      <c r="C31" s="1111"/>
      <c r="D31" s="1111"/>
      <c r="E31" s="1111"/>
      <c r="F31" s="1111"/>
      <c r="G31" s="1111"/>
      <c r="H31" s="1111"/>
      <c r="I31" s="1111"/>
      <c r="J31" s="1111"/>
    </row>
    <row r="32" spans="1:10" s="172" customFormat="1" ht="15" customHeight="1" x14ac:dyDescent="0.15">
      <c r="A32" s="173"/>
      <c r="B32" s="171" t="s">
        <v>221</v>
      </c>
      <c r="C32" s="1111" t="s">
        <v>222</v>
      </c>
      <c r="D32" s="1111"/>
      <c r="E32" s="1111"/>
      <c r="F32" s="1111"/>
      <c r="G32" s="1111"/>
      <c r="H32" s="1111"/>
      <c r="I32" s="1111"/>
      <c r="J32" s="1111"/>
    </row>
    <row r="33" spans="1:10" s="172" customFormat="1" ht="15" customHeight="1" x14ac:dyDescent="0.15">
      <c r="A33" s="173"/>
      <c r="B33" s="171"/>
      <c r="C33" s="1111"/>
      <c r="D33" s="1111"/>
      <c r="E33" s="1111"/>
      <c r="F33" s="1111"/>
      <c r="G33" s="1111"/>
      <c r="H33" s="1111"/>
      <c r="I33" s="1111"/>
      <c r="J33" s="1111"/>
    </row>
    <row r="34" spans="1:10" s="172" customFormat="1" ht="15" customHeight="1" x14ac:dyDescent="0.15">
      <c r="B34" s="175"/>
      <c r="C34" s="176"/>
      <c r="D34" s="176"/>
      <c r="E34" s="176"/>
      <c r="F34" s="176"/>
      <c r="G34" s="176"/>
      <c r="H34" s="176"/>
      <c r="I34" s="176"/>
      <c r="J34" s="176"/>
    </row>
    <row r="35" spans="1:10" s="172" customFormat="1" ht="15" customHeight="1" x14ac:dyDescent="0.15">
      <c r="B35" s="175"/>
      <c r="C35" s="176"/>
      <c r="D35" s="176"/>
      <c r="E35" s="176"/>
      <c r="F35" s="176"/>
      <c r="G35" s="176"/>
      <c r="H35" s="176"/>
      <c r="I35" s="176"/>
      <c r="J35" s="176"/>
    </row>
    <row r="36" spans="1:10" s="172" customFormat="1" ht="15" customHeight="1" x14ac:dyDescent="0.15">
      <c r="B36" s="175"/>
      <c r="C36" s="176"/>
      <c r="D36" s="176"/>
      <c r="E36" s="176"/>
      <c r="F36" s="176"/>
      <c r="G36" s="176"/>
      <c r="H36" s="176"/>
      <c r="I36" s="176"/>
      <c r="J36" s="176"/>
    </row>
    <row r="37" spans="1:10" s="172" customFormat="1" ht="15" customHeight="1" x14ac:dyDescent="0.15">
      <c r="B37" s="175"/>
      <c r="C37" s="176"/>
      <c r="D37" s="176"/>
      <c r="E37" s="176"/>
      <c r="F37" s="176"/>
      <c r="G37" s="176"/>
      <c r="H37" s="176"/>
      <c r="I37" s="176"/>
      <c r="J37" s="176"/>
    </row>
    <row r="38" spans="1:10" s="172" customFormat="1" ht="15" customHeight="1" x14ac:dyDescent="0.15">
      <c r="B38" s="177"/>
    </row>
    <row r="39" spans="1:10" s="172" customFormat="1" ht="15" customHeight="1" x14ac:dyDescent="0.15"/>
    <row r="40" spans="1:10" s="172" customFormat="1" ht="15" customHeight="1" x14ac:dyDescent="0.15"/>
    <row r="41" spans="1:10" s="172" customFormat="1" ht="15" customHeight="1" x14ac:dyDescent="0.15"/>
    <row r="42" spans="1:10" s="172" customFormat="1" ht="15" customHeight="1" x14ac:dyDescent="0.15"/>
    <row r="43" spans="1:10" s="172" customFormat="1" ht="15" customHeight="1" x14ac:dyDescent="0.15"/>
    <row r="44" spans="1:10" s="172" customFormat="1" ht="15" customHeight="1" x14ac:dyDescent="0.15"/>
    <row r="45" spans="1:10" s="172" customFormat="1" ht="15" customHeight="1" x14ac:dyDescent="0.15"/>
    <row r="46" spans="1:10" s="172" customFormat="1" ht="15" customHeight="1" x14ac:dyDescent="0.15"/>
    <row r="47" spans="1:10" s="172" customFormat="1" ht="15" customHeight="1" x14ac:dyDescent="0.15"/>
    <row r="48" spans="1:10" s="172" customFormat="1" ht="15" customHeight="1" x14ac:dyDescent="0.15"/>
    <row r="49" s="172" customFormat="1" ht="15" customHeight="1" x14ac:dyDescent="0.15"/>
    <row r="50" s="172" customFormat="1" ht="15" customHeight="1" x14ac:dyDescent="0.15"/>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6"/>
  <pageMargins left="0.59055118110236227" right="0.59055118110236227" top="0.59055118110236227" bottom="0.59055118110236227"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tabColor rgb="FFFFC000"/>
    <pageSetUpPr fitToPage="1"/>
  </sheetPr>
  <dimension ref="A1:I40"/>
  <sheetViews>
    <sheetView view="pageBreakPreview" zoomScale="70" zoomScaleNormal="70" zoomScaleSheetLayoutView="70" workbookViewId="0">
      <selection sqref="A1:F1"/>
    </sheetView>
  </sheetViews>
  <sheetFormatPr defaultColWidth="9" defaultRowHeight="21" x14ac:dyDescent="0.2"/>
  <cols>
    <col min="1" max="1" width="4.875" style="143" customWidth="1"/>
    <col min="2" max="2" width="18.75" style="143" customWidth="1"/>
    <col min="3" max="3" width="23.125" style="143" customWidth="1"/>
    <col min="4" max="4" width="7.75" style="143" customWidth="1"/>
    <col min="5" max="6" width="42.375" style="143" customWidth="1"/>
    <col min="7" max="7" width="4.375" style="143" customWidth="1"/>
    <col min="8" max="9" width="24" style="143" customWidth="1"/>
    <col min="10" max="16384" width="9" style="143"/>
  </cols>
  <sheetData>
    <row r="1" spans="1:9" ht="28.5" x14ac:dyDescent="0.3">
      <c r="A1" s="1114" t="s">
        <v>725</v>
      </c>
      <c r="B1" s="1114"/>
      <c r="C1" s="1114"/>
      <c r="D1" s="1114"/>
      <c r="E1" s="1114"/>
      <c r="F1" s="1114"/>
      <c r="G1" s="142"/>
      <c r="H1" s="142"/>
      <c r="I1" s="142"/>
    </row>
    <row r="2" spans="1:9" ht="37.5" customHeight="1" x14ac:dyDescent="0.3">
      <c r="A2" s="144"/>
      <c r="B2" s="144"/>
      <c r="C2" s="144"/>
      <c r="D2" s="144"/>
      <c r="E2" s="144"/>
      <c r="F2" s="144"/>
      <c r="G2" s="142"/>
      <c r="H2" s="142"/>
      <c r="I2" s="142"/>
    </row>
    <row r="3" spans="1:9" ht="41.25" customHeight="1" x14ac:dyDescent="0.3">
      <c r="A3" s="1115" t="s">
        <v>184</v>
      </c>
      <c r="B3" s="1115"/>
      <c r="C3" s="1115"/>
      <c r="D3" s="1115"/>
      <c r="E3" s="1115"/>
      <c r="F3" s="1115"/>
      <c r="G3" s="1115"/>
      <c r="H3" s="142"/>
      <c r="I3" s="142"/>
    </row>
    <row r="4" spans="1:9" ht="51" customHeight="1" x14ac:dyDescent="0.3">
      <c r="A4" s="145"/>
      <c r="B4" s="145"/>
      <c r="C4" s="145"/>
      <c r="D4" s="145"/>
      <c r="E4" s="145"/>
      <c r="F4" s="145"/>
      <c r="G4" s="145"/>
      <c r="H4" s="142"/>
      <c r="I4" s="142"/>
    </row>
    <row r="5" spans="1:9" ht="27" customHeight="1" x14ac:dyDescent="0.3">
      <c r="A5" s="145"/>
      <c r="B5" s="144" t="s">
        <v>185</v>
      </c>
      <c r="C5" s="145"/>
      <c r="D5" s="145"/>
      <c r="E5" s="145"/>
      <c r="F5" s="146" t="s">
        <v>227</v>
      </c>
      <c r="G5" s="145"/>
      <c r="H5" s="142"/>
      <c r="I5" s="142"/>
    </row>
    <row r="6" spans="1:9" ht="39.75" customHeight="1" x14ac:dyDescent="0.2"/>
    <row r="7" spans="1:9" ht="28.5" customHeight="1" x14ac:dyDescent="0.2">
      <c r="E7" s="143" t="s">
        <v>186</v>
      </c>
    </row>
    <row r="8" spans="1:9" ht="28.5" customHeight="1" x14ac:dyDescent="0.2">
      <c r="E8" s="143" t="s">
        <v>12</v>
      </c>
      <c r="F8" s="146"/>
    </row>
    <row r="9" spans="1:9" ht="28.5" customHeight="1" x14ac:dyDescent="0.2">
      <c r="E9" s="143" t="s">
        <v>8</v>
      </c>
    </row>
    <row r="10" spans="1:9" ht="27" customHeight="1" x14ac:dyDescent="0.2"/>
    <row r="11" spans="1:9" ht="35.1" customHeight="1" x14ac:dyDescent="0.2">
      <c r="B11" s="143" t="s">
        <v>187</v>
      </c>
      <c r="G11" s="147"/>
      <c r="H11" s="147"/>
      <c r="I11" s="147"/>
    </row>
    <row r="12" spans="1:9" ht="81" customHeight="1" x14ac:dyDescent="0.25">
      <c r="B12" s="1116" t="s">
        <v>188</v>
      </c>
      <c r="C12" s="1116"/>
      <c r="D12" s="1116"/>
      <c r="E12" s="1116"/>
      <c r="F12" s="1116"/>
      <c r="G12" s="148"/>
      <c r="H12" s="148"/>
      <c r="I12" s="148"/>
    </row>
    <row r="13" spans="1:9" s="147" customFormat="1" ht="81" customHeight="1" x14ac:dyDescent="0.15">
      <c r="B13" s="1117" t="s">
        <v>189</v>
      </c>
      <c r="C13" s="1117"/>
      <c r="D13" s="1112"/>
      <c r="E13" s="1118"/>
      <c r="F13" s="149" t="s">
        <v>190</v>
      </c>
      <c r="G13" s="148"/>
      <c r="H13" s="148"/>
      <c r="I13" s="148"/>
    </row>
    <row r="14" spans="1:9" s="147" customFormat="1" ht="81" customHeight="1" x14ac:dyDescent="0.15">
      <c r="B14" s="1117" t="s">
        <v>191</v>
      </c>
      <c r="C14" s="1117"/>
      <c r="D14" s="1112"/>
      <c r="E14" s="1118"/>
      <c r="F14" s="1113"/>
      <c r="G14" s="148"/>
      <c r="H14" s="148"/>
      <c r="I14" s="148"/>
    </row>
    <row r="15" spans="1:9" s="148" customFormat="1" ht="81" customHeight="1" x14ac:dyDescent="0.15">
      <c r="B15" s="1112" t="s">
        <v>192</v>
      </c>
      <c r="C15" s="1113"/>
      <c r="D15" s="1112"/>
      <c r="E15" s="1118"/>
      <c r="F15" s="1113"/>
    </row>
    <row r="16" spans="1:9" s="148" customFormat="1" ht="81" customHeight="1" x14ac:dyDescent="0.15">
      <c r="B16" s="1119" t="s">
        <v>193</v>
      </c>
      <c r="C16" s="1120"/>
      <c r="D16" s="1112"/>
      <c r="E16" s="1118"/>
      <c r="F16" s="1113"/>
    </row>
    <row r="17" spans="2:9" s="148" customFormat="1" ht="81" customHeight="1" x14ac:dyDescent="0.25">
      <c r="B17" s="1121" t="s">
        <v>194</v>
      </c>
      <c r="C17" s="1121"/>
      <c r="D17" s="1121"/>
      <c r="E17" s="1121"/>
      <c r="F17" s="1121"/>
    </row>
    <row r="18" spans="2:9" s="148" customFormat="1" ht="81" customHeight="1" x14ac:dyDescent="0.15">
      <c r="B18" s="1112" t="s">
        <v>192</v>
      </c>
      <c r="C18" s="1113"/>
      <c r="D18" s="150" t="s">
        <v>195</v>
      </c>
      <c r="E18" s="151" t="s">
        <v>193</v>
      </c>
      <c r="F18" s="151" t="s">
        <v>196</v>
      </c>
    </row>
    <row r="19" spans="2:9" s="148" customFormat="1" ht="81" customHeight="1" x14ac:dyDescent="0.15">
      <c r="B19" s="1122" t="s">
        <v>232</v>
      </c>
      <c r="C19" s="1120"/>
      <c r="D19" s="152" t="s">
        <v>235</v>
      </c>
      <c r="E19" s="153" t="s">
        <v>236</v>
      </c>
      <c r="F19" s="151" t="s">
        <v>19</v>
      </c>
    </row>
    <row r="20" spans="2:9" s="148" customFormat="1" ht="81" customHeight="1" x14ac:dyDescent="0.15">
      <c r="B20" s="1122" t="s">
        <v>233</v>
      </c>
      <c r="C20" s="1120"/>
      <c r="D20" s="152" t="s">
        <v>230</v>
      </c>
      <c r="E20" s="153" t="s">
        <v>231</v>
      </c>
      <c r="F20" s="151" t="s">
        <v>234</v>
      </c>
    </row>
    <row r="21" spans="2:9" s="148" customFormat="1" ht="81" customHeight="1" x14ac:dyDescent="0.15">
      <c r="B21" s="1119"/>
      <c r="C21" s="1120"/>
      <c r="D21" s="152"/>
      <c r="E21" s="153"/>
      <c r="F21" s="151"/>
    </row>
    <row r="22" spans="2:9" s="148" customFormat="1" ht="81" customHeight="1" x14ac:dyDescent="0.15">
      <c r="B22" s="1119"/>
      <c r="C22" s="1120"/>
      <c r="D22" s="152"/>
      <c r="E22" s="153"/>
      <c r="F22" s="151"/>
    </row>
    <row r="23" spans="2:9" s="148" customFormat="1" ht="81" customHeight="1" x14ac:dyDescent="0.2">
      <c r="B23" s="143" t="s">
        <v>197</v>
      </c>
      <c r="E23" s="143"/>
      <c r="F23" s="143"/>
    </row>
    <row r="24" spans="2:9" s="148" customFormat="1" ht="29.25" customHeight="1" x14ac:dyDescent="0.15">
      <c r="B24" s="148" t="s">
        <v>198</v>
      </c>
    </row>
    <row r="25" spans="2:9" s="148" customFormat="1" ht="35.25" customHeight="1" x14ac:dyDescent="0.15">
      <c r="B25" s="1123"/>
      <c r="C25" s="1123"/>
      <c r="D25" s="1123"/>
      <c r="E25" s="1123"/>
      <c r="F25" s="1123"/>
    </row>
    <row r="26" spans="2:9" s="148" customFormat="1" ht="35.25" customHeight="1" x14ac:dyDescent="0.15">
      <c r="G26" s="154"/>
      <c r="H26" s="154"/>
      <c r="I26" s="154"/>
    </row>
    <row r="27" spans="2:9" s="148" customFormat="1" ht="41.25" customHeight="1" x14ac:dyDescent="0.15"/>
    <row r="28" spans="2:9" s="148" customFormat="1" x14ac:dyDescent="0.15"/>
    <row r="29" spans="2:9" s="148" customFormat="1" x14ac:dyDescent="0.15"/>
    <row r="30" spans="2:9" s="148" customFormat="1" x14ac:dyDescent="0.15"/>
    <row r="31" spans="2:9" s="148" customFormat="1" x14ac:dyDescent="0.15"/>
    <row r="32" spans="2:9" s="148" customFormat="1" x14ac:dyDescent="0.15"/>
    <row r="33" spans="2:9" s="148" customFormat="1" x14ac:dyDescent="0.15"/>
    <row r="34" spans="2:9" s="148" customFormat="1" x14ac:dyDescent="0.15"/>
    <row r="35" spans="2:9" s="148" customFormat="1" x14ac:dyDescent="0.15"/>
    <row r="36" spans="2:9" s="148" customFormat="1" x14ac:dyDescent="0.15"/>
    <row r="37" spans="2:9" s="148" customFormat="1" x14ac:dyDescent="0.15"/>
    <row r="38" spans="2:9" s="148" customFormat="1" x14ac:dyDescent="0.2">
      <c r="C38" s="143"/>
      <c r="D38" s="143"/>
      <c r="E38" s="143"/>
      <c r="F38" s="143"/>
    </row>
    <row r="39" spans="2:9" s="148" customFormat="1" x14ac:dyDescent="0.2">
      <c r="C39" s="143"/>
      <c r="D39" s="143"/>
      <c r="E39" s="143"/>
      <c r="F39" s="143"/>
      <c r="G39" s="143"/>
      <c r="H39" s="143"/>
      <c r="I39" s="143"/>
    </row>
    <row r="40" spans="2:9" s="148" customFormat="1" x14ac:dyDescent="0.2">
      <c r="B40" s="143"/>
      <c r="C40" s="143"/>
      <c r="D40" s="143"/>
      <c r="E40" s="143"/>
      <c r="F40" s="143"/>
      <c r="G40" s="143"/>
      <c r="H40" s="143"/>
      <c r="I40" s="143"/>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6"/>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DF9C-C44F-4629-B09A-01E13098EC44}">
  <sheetPr>
    <tabColor rgb="FFFFC000"/>
    <pageSetUpPr fitToPage="1"/>
  </sheetPr>
  <dimension ref="A1:C18"/>
  <sheetViews>
    <sheetView view="pageBreakPreview" zoomScaleNormal="100" zoomScaleSheetLayoutView="100" workbookViewId="0"/>
  </sheetViews>
  <sheetFormatPr defaultColWidth="8.625" defaultRowHeight="19.5" customHeight="1" x14ac:dyDescent="0.15"/>
  <cols>
    <col min="1" max="1" width="4.625" style="362" customWidth="1"/>
    <col min="2" max="2" width="40.625" style="362" customWidth="1"/>
    <col min="3" max="3" width="50.625" style="362" customWidth="1"/>
    <col min="4" max="16384" width="8.625" style="362"/>
  </cols>
  <sheetData>
    <row r="1" spans="1:3" ht="18" customHeight="1" x14ac:dyDescent="0.2">
      <c r="A1" s="353" t="s">
        <v>648</v>
      </c>
    </row>
    <row r="2" spans="1:3" ht="18" customHeight="1" x14ac:dyDescent="0.15"/>
    <row r="3" spans="1:3" ht="18" customHeight="1" x14ac:dyDescent="0.15">
      <c r="A3" s="1124" t="s">
        <v>649</v>
      </c>
      <c r="B3" s="1124"/>
      <c r="C3" s="1124"/>
    </row>
    <row r="4" spans="1:3" ht="36" customHeight="1" x14ac:dyDescent="0.15">
      <c r="A4" s="363"/>
      <c r="B4" s="363"/>
      <c r="C4" s="363"/>
    </row>
    <row r="5" spans="1:3" ht="18" customHeight="1" x14ac:dyDescent="0.15">
      <c r="B5" s="355" t="s">
        <v>223</v>
      </c>
      <c r="C5" s="364"/>
    </row>
    <row r="6" spans="1:3" ht="18" customHeight="1" x14ac:dyDescent="0.15">
      <c r="B6" s="357" t="s">
        <v>644</v>
      </c>
      <c r="C6" s="364"/>
    </row>
    <row r="7" spans="1:3" ht="18" customHeight="1" x14ac:dyDescent="0.15"/>
    <row r="8" spans="1:3" ht="18" customHeight="1" x14ac:dyDescent="0.15">
      <c r="A8" s="365"/>
      <c r="B8" s="366"/>
      <c r="C8" s="367"/>
    </row>
    <row r="9" spans="1:3" ht="18" customHeight="1" x14ac:dyDescent="0.15">
      <c r="A9" s="368" t="s">
        <v>650</v>
      </c>
      <c r="C9" s="369"/>
    </row>
    <row r="10" spans="1:3" ht="72" customHeight="1" x14ac:dyDescent="0.15">
      <c r="A10" s="1125"/>
      <c r="B10" s="1126"/>
      <c r="C10" s="1127"/>
    </row>
    <row r="11" spans="1:3" ht="18" customHeight="1" x14ac:dyDescent="0.15">
      <c r="A11" s="368" t="s">
        <v>651</v>
      </c>
      <c r="C11" s="369"/>
    </row>
    <row r="12" spans="1:3" ht="198" customHeight="1" x14ac:dyDescent="0.15">
      <c r="A12" s="1125"/>
      <c r="B12" s="1126"/>
      <c r="C12" s="1127"/>
    </row>
    <row r="13" spans="1:3" ht="18" customHeight="1" x14ac:dyDescent="0.15">
      <c r="A13" s="368" t="s">
        <v>226</v>
      </c>
      <c r="B13" s="370"/>
      <c r="C13" s="369"/>
    </row>
    <row r="14" spans="1:3" ht="18" customHeight="1" x14ac:dyDescent="0.15">
      <c r="A14" s="368" t="s">
        <v>652</v>
      </c>
      <c r="C14" s="371" t="s">
        <v>653</v>
      </c>
    </row>
    <row r="15" spans="1:3" ht="18" customHeight="1" x14ac:dyDescent="0.15">
      <c r="A15" s="368" t="s">
        <v>654</v>
      </c>
      <c r="C15" s="369"/>
    </row>
    <row r="16" spans="1:3" ht="90" customHeight="1" x14ac:dyDescent="0.15">
      <c r="A16" s="1125"/>
      <c r="B16" s="1126"/>
      <c r="C16" s="1127"/>
    </row>
    <row r="17" spans="1:3" ht="18" customHeight="1" x14ac:dyDescent="0.15">
      <c r="A17" s="368" t="s">
        <v>655</v>
      </c>
      <c r="C17" s="369"/>
    </row>
    <row r="18" spans="1:3" ht="90" customHeight="1" x14ac:dyDescent="0.15">
      <c r="A18" s="1125"/>
      <c r="B18" s="1126"/>
      <c r="C18" s="1127"/>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2213-C7C0-4D1A-B365-25FC8FAEC3CB}">
  <sheetPr>
    <tabColor rgb="FFFFC000"/>
    <pageSetUpPr fitToPage="1"/>
  </sheetPr>
  <dimension ref="A1:B17"/>
  <sheetViews>
    <sheetView view="pageBreakPreview" zoomScaleNormal="100" zoomScaleSheetLayoutView="100" workbookViewId="0"/>
  </sheetViews>
  <sheetFormatPr defaultRowHeight="19.5" customHeight="1" x14ac:dyDescent="0.15"/>
  <cols>
    <col min="1" max="1" width="36.625" style="352" customWidth="1"/>
    <col min="2" max="2" width="54.625" style="352" customWidth="1"/>
    <col min="3" max="250" width="9" style="352"/>
    <col min="251" max="251" width="11.375" style="352" customWidth="1"/>
    <col min="252" max="506" width="9" style="352"/>
    <col min="507" max="507" width="11.375" style="352" customWidth="1"/>
    <col min="508" max="762" width="9" style="352"/>
    <col min="763" max="763" width="11.375" style="352" customWidth="1"/>
    <col min="764" max="1018" width="9" style="352"/>
    <col min="1019" max="1019" width="11.375" style="352" customWidth="1"/>
    <col min="1020" max="1274" width="9" style="352"/>
    <col min="1275" max="1275" width="11.375" style="352" customWidth="1"/>
    <col min="1276" max="1530" width="9" style="352"/>
    <col min="1531" max="1531" width="11.375" style="352" customWidth="1"/>
    <col min="1532" max="1786" width="9" style="352"/>
    <col min="1787" max="1787" width="11.375" style="352" customWidth="1"/>
    <col min="1788" max="2042" width="9" style="352"/>
    <col min="2043" max="2043" width="11.375" style="352" customWidth="1"/>
    <col min="2044" max="2298" width="9" style="352"/>
    <col min="2299" max="2299" width="11.375" style="352" customWidth="1"/>
    <col min="2300" max="2554" width="9" style="352"/>
    <col min="2555" max="2555" width="11.375" style="352" customWidth="1"/>
    <col min="2556" max="2810" width="9" style="352"/>
    <col min="2811" max="2811" width="11.375" style="352" customWidth="1"/>
    <col min="2812" max="3066" width="9" style="352"/>
    <col min="3067" max="3067" width="11.375" style="352" customWidth="1"/>
    <col min="3068" max="3322" width="9" style="352"/>
    <col min="3323" max="3323" width="11.375" style="352" customWidth="1"/>
    <col min="3324" max="3578" width="9" style="352"/>
    <col min="3579" max="3579" width="11.375" style="352" customWidth="1"/>
    <col min="3580" max="3834" width="9" style="352"/>
    <col min="3835" max="3835" width="11.375" style="352" customWidth="1"/>
    <col min="3836" max="4090" width="9" style="352"/>
    <col min="4091" max="4091" width="11.375" style="352" customWidth="1"/>
    <col min="4092" max="4346" width="9" style="352"/>
    <col min="4347" max="4347" width="11.375" style="352" customWidth="1"/>
    <col min="4348" max="4602" width="9" style="352"/>
    <col min="4603" max="4603" width="11.375" style="352" customWidth="1"/>
    <col min="4604" max="4858" width="9" style="352"/>
    <col min="4859" max="4859" width="11.375" style="352" customWidth="1"/>
    <col min="4860" max="5114" width="9" style="352"/>
    <col min="5115" max="5115" width="11.375" style="352" customWidth="1"/>
    <col min="5116" max="5370" width="9" style="352"/>
    <col min="5371" max="5371" width="11.375" style="352" customWidth="1"/>
    <col min="5372" max="5626" width="9" style="352"/>
    <col min="5627" max="5627" width="11.375" style="352" customWidth="1"/>
    <col min="5628" max="5882" width="9" style="352"/>
    <col min="5883" max="5883" width="11.375" style="352" customWidth="1"/>
    <col min="5884" max="6138" width="9" style="352"/>
    <col min="6139" max="6139" width="11.375" style="352" customWidth="1"/>
    <col min="6140" max="6394" width="9" style="352"/>
    <col min="6395" max="6395" width="11.375" style="352" customWidth="1"/>
    <col min="6396" max="6650" width="9" style="352"/>
    <col min="6651" max="6651" width="11.375" style="352" customWidth="1"/>
    <col min="6652" max="6906" width="9" style="352"/>
    <col min="6907" max="6907" width="11.375" style="352" customWidth="1"/>
    <col min="6908" max="7162" width="9" style="352"/>
    <col min="7163" max="7163" width="11.375" style="352" customWidth="1"/>
    <col min="7164" max="7418" width="9" style="352"/>
    <col min="7419" max="7419" width="11.375" style="352" customWidth="1"/>
    <col min="7420" max="7674" width="9" style="352"/>
    <col min="7675" max="7675" width="11.375" style="352" customWidth="1"/>
    <col min="7676" max="7930" width="9" style="352"/>
    <col min="7931" max="7931" width="11.375" style="352" customWidth="1"/>
    <col min="7932" max="8186" width="9" style="352"/>
    <col min="8187" max="8187" width="11.375" style="352" customWidth="1"/>
    <col min="8188" max="8442" width="9" style="352"/>
    <col min="8443" max="8443" width="11.375" style="352" customWidth="1"/>
    <col min="8444" max="8698" width="9" style="352"/>
    <col min="8699" max="8699" width="11.375" style="352" customWidth="1"/>
    <col min="8700" max="8954" width="9" style="352"/>
    <col min="8955" max="8955" width="11.375" style="352" customWidth="1"/>
    <col min="8956" max="9210" width="9" style="352"/>
    <col min="9211" max="9211" width="11.375" style="352" customWidth="1"/>
    <col min="9212" max="9466" width="9" style="352"/>
    <col min="9467" max="9467" width="11.375" style="352" customWidth="1"/>
    <col min="9468" max="9722" width="9" style="352"/>
    <col min="9723" max="9723" width="11.375" style="352" customWidth="1"/>
    <col min="9724" max="9978" width="9" style="352"/>
    <col min="9979" max="9979" width="11.375" style="352" customWidth="1"/>
    <col min="9980" max="10234" width="9" style="352"/>
    <col min="10235" max="10235" width="11.375" style="352" customWidth="1"/>
    <col min="10236" max="10490" width="9" style="352"/>
    <col min="10491" max="10491" width="11.375" style="352" customWidth="1"/>
    <col min="10492" max="10746" width="9" style="352"/>
    <col min="10747" max="10747" width="11.375" style="352" customWidth="1"/>
    <col min="10748" max="11002" width="9" style="352"/>
    <col min="11003" max="11003" width="11.375" style="352" customWidth="1"/>
    <col min="11004" max="11258" width="9" style="352"/>
    <col min="11259" max="11259" width="11.375" style="352" customWidth="1"/>
    <col min="11260" max="11514" width="9" style="352"/>
    <col min="11515" max="11515" width="11.375" style="352" customWidth="1"/>
    <col min="11516" max="11770" width="9" style="352"/>
    <col min="11771" max="11771" width="11.375" style="352" customWidth="1"/>
    <col min="11772" max="12026" width="9" style="352"/>
    <col min="12027" max="12027" width="11.375" style="352" customWidth="1"/>
    <col min="12028" max="12282" width="9" style="352"/>
    <col min="12283" max="12283" width="11.375" style="352" customWidth="1"/>
    <col min="12284" max="12538" width="9" style="352"/>
    <col min="12539" max="12539" width="11.375" style="352" customWidth="1"/>
    <col min="12540" max="12794" width="9" style="352"/>
    <col min="12795" max="12795" width="11.375" style="352" customWidth="1"/>
    <col min="12796" max="13050" width="9" style="352"/>
    <col min="13051" max="13051" width="11.375" style="352" customWidth="1"/>
    <col min="13052" max="13306" width="9" style="352"/>
    <col min="13307" max="13307" width="11.375" style="352" customWidth="1"/>
    <col min="13308" max="13562" width="9" style="352"/>
    <col min="13563" max="13563" width="11.375" style="352" customWidth="1"/>
    <col min="13564" max="13818" width="9" style="352"/>
    <col min="13819" max="13819" width="11.375" style="352" customWidth="1"/>
    <col min="13820" max="14074" width="9" style="352"/>
    <col min="14075" max="14075" width="11.375" style="352" customWidth="1"/>
    <col min="14076" max="14330" width="9" style="352"/>
    <col min="14331" max="14331" width="11.375" style="352" customWidth="1"/>
    <col min="14332" max="14586" width="9" style="352"/>
    <col min="14587" max="14587" width="11.375" style="352" customWidth="1"/>
    <col min="14588" max="14842" width="9" style="352"/>
    <col min="14843" max="14843" width="11.375" style="352" customWidth="1"/>
    <col min="14844" max="15098" width="9" style="352"/>
    <col min="15099" max="15099" width="11.375" style="352" customWidth="1"/>
    <col min="15100" max="15354" width="9" style="352"/>
    <col min="15355" max="15355" width="11.375" style="352" customWidth="1"/>
    <col min="15356" max="15610" width="9" style="352"/>
    <col min="15611" max="15611" width="11.375" style="352" customWidth="1"/>
    <col min="15612" max="15866" width="9" style="352"/>
    <col min="15867" max="15867" width="11.375" style="352" customWidth="1"/>
    <col min="15868" max="16122" width="9" style="352"/>
    <col min="16123" max="16123" width="11.375" style="352" customWidth="1"/>
    <col min="16124" max="16384" width="9" style="352"/>
  </cols>
  <sheetData>
    <row r="1" spans="1:2" ht="17.25" x14ac:dyDescent="0.2">
      <c r="A1" s="350" t="s">
        <v>642</v>
      </c>
      <c r="B1" s="351"/>
    </row>
    <row r="2" spans="1:2" ht="17.25" x14ac:dyDescent="0.2">
      <c r="A2" s="353"/>
      <c r="B2" s="351"/>
    </row>
    <row r="3" spans="1:2" ht="14.25" x14ac:dyDescent="0.15">
      <c r="A3" s="1124" t="s">
        <v>643</v>
      </c>
      <c r="B3" s="1124"/>
    </row>
    <row r="4" spans="1:2" ht="14.25" x14ac:dyDescent="0.15">
      <c r="A4" s="351"/>
      <c r="B4" s="354"/>
    </row>
    <row r="5" spans="1:2" ht="20.100000000000001" customHeight="1" x14ac:dyDescent="0.15">
      <c r="A5" s="355" t="s">
        <v>223</v>
      </c>
      <c r="B5" s="356"/>
    </row>
    <row r="6" spans="1:2" ht="20.100000000000001" customHeight="1" x14ac:dyDescent="0.15">
      <c r="A6" s="357" t="s">
        <v>644</v>
      </c>
      <c r="B6" s="356"/>
    </row>
    <row r="7" spans="1:2" ht="13.5" x14ac:dyDescent="0.15">
      <c r="A7" s="351"/>
      <c r="B7" s="351"/>
    </row>
    <row r="8" spans="1:2" ht="18" customHeight="1" x14ac:dyDescent="0.15">
      <c r="A8" s="1130" t="s">
        <v>224</v>
      </c>
      <c r="B8" s="1131"/>
    </row>
    <row r="9" spans="1:2" ht="13.5" x14ac:dyDescent="0.15">
      <c r="A9" s="358" t="s">
        <v>645</v>
      </c>
      <c r="B9" s="359"/>
    </row>
    <row r="10" spans="1:2" ht="108" customHeight="1" x14ac:dyDescent="0.15">
      <c r="A10" s="1128"/>
      <c r="B10" s="1129"/>
    </row>
    <row r="11" spans="1:2" ht="13.5" x14ac:dyDescent="0.15">
      <c r="A11" s="358" t="s">
        <v>646</v>
      </c>
      <c r="B11" s="359"/>
    </row>
    <row r="12" spans="1:2" ht="108" customHeight="1" x14ac:dyDescent="0.15">
      <c r="A12" s="1128"/>
      <c r="B12" s="1129"/>
    </row>
    <row r="13" spans="1:2" ht="13.5" x14ac:dyDescent="0.15">
      <c r="A13" s="358" t="s">
        <v>225</v>
      </c>
      <c r="B13" s="359"/>
    </row>
    <row r="14" spans="1:2" ht="108" customHeight="1" x14ac:dyDescent="0.15">
      <c r="A14" s="1128"/>
      <c r="B14" s="1129"/>
    </row>
    <row r="15" spans="1:2" ht="13.5" x14ac:dyDescent="0.15">
      <c r="A15" s="358" t="s">
        <v>647</v>
      </c>
      <c r="B15" s="359"/>
    </row>
    <row r="16" spans="1:2" ht="108" customHeight="1" x14ac:dyDescent="0.15">
      <c r="A16" s="1128"/>
      <c r="B16" s="1129"/>
    </row>
    <row r="17" spans="1:2" ht="13.5" x14ac:dyDescent="0.15">
      <c r="A17" s="360"/>
      <c r="B17" s="361"/>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03F9-9BFB-42D5-815A-68ED1C59DAD6}">
  <sheetPr>
    <tabColor rgb="FFFFC000"/>
    <pageSetUpPr fitToPage="1"/>
  </sheetPr>
  <dimension ref="A1:M17"/>
  <sheetViews>
    <sheetView view="pageBreakPreview" zoomScale="130" zoomScaleNormal="150" zoomScaleSheetLayoutView="130" workbookViewId="0"/>
  </sheetViews>
  <sheetFormatPr defaultColWidth="6.625" defaultRowHeight="17.25" x14ac:dyDescent="0.15"/>
  <cols>
    <col min="1" max="1" width="4.75" style="373" customWidth="1"/>
    <col min="2" max="3" width="11.125" style="373" customWidth="1"/>
    <col min="4" max="5" width="9.625" style="373" customWidth="1"/>
    <col min="6" max="6" width="13.375" style="373" customWidth="1"/>
    <col min="7" max="12" width="4" style="373" customWidth="1"/>
    <col min="13" max="13" width="1.875" style="373" customWidth="1"/>
    <col min="14" max="16384" width="6.625" style="373"/>
  </cols>
  <sheetData>
    <row r="1" spans="1:13" ht="20.100000000000001" customHeight="1" x14ac:dyDescent="0.15">
      <c r="A1" s="372" t="s">
        <v>656</v>
      </c>
    </row>
    <row r="2" spans="1:13" ht="20.100000000000001" customHeight="1" x14ac:dyDescent="0.15">
      <c r="A2" s="1136" t="s">
        <v>657</v>
      </c>
      <c r="B2" s="1136"/>
      <c r="C2" s="1136"/>
      <c r="D2" s="1136"/>
      <c r="E2" s="1136"/>
      <c r="F2" s="1136"/>
      <c r="G2" s="1136"/>
      <c r="H2" s="1136"/>
      <c r="I2" s="1136"/>
      <c r="J2" s="1136"/>
      <c r="K2" s="1136"/>
      <c r="L2" s="1136"/>
      <c r="M2" s="1136"/>
    </row>
    <row r="3" spans="1:13" ht="20.100000000000001" customHeight="1" x14ac:dyDescent="0.15">
      <c r="A3" s="374"/>
      <c r="B3" s="374"/>
      <c r="C3" s="374"/>
      <c r="D3" s="374"/>
      <c r="E3" s="374"/>
      <c r="F3" s="374"/>
      <c r="G3" s="374"/>
      <c r="H3" s="374"/>
      <c r="I3" s="374"/>
      <c r="J3" s="374"/>
      <c r="K3" s="374"/>
      <c r="L3" s="374"/>
    </row>
    <row r="4" spans="1:13" ht="20.100000000000001" customHeight="1" x14ac:dyDescent="0.15">
      <c r="A4" s="375"/>
      <c r="B4" s="375"/>
      <c r="C4" s="375"/>
      <c r="D4" s="375"/>
      <c r="E4" s="375"/>
      <c r="F4" s="375"/>
      <c r="G4" s="376"/>
      <c r="H4" s="377" t="s">
        <v>400</v>
      </c>
      <c r="I4" s="377"/>
      <c r="J4" s="377" t="s">
        <v>401</v>
      </c>
      <c r="K4" s="377"/>
      <c r="L4" s="377" t="s">
        <v>658</v>
      </c>
    </row>
    <row r="5" spans="1:13" ht="20.100000000000001" customHeight="1" x14ac:dyDescent="0.15">
      <c r="A5" s="1137"/>
      <c r="B5" s="1137"/>
      <c r="C5" s="375" t="s">
        <v>659</v>
      </c>
      <c r="D5" s="375"/>
      <c r="E5" s="375"/>
      <c r="F5" s="375"/>
      <c r="G5" s="375"/>
      <c r="H5" s="375"/>
      <c r="I5" s="375"/>
      <c r="J5" s="375"/>
      <c r="K5" s="375"/>
      <c r="L5" s="375"/>
    </row>
    <row r="6" spans="1:13" ht="20.100000000000001" customHeight="1" x14ac:dyDescent="0.15">
      <c r="A6" s="372"/>
      <c r="B6" s="372"/>
      <c r="C6" s="372"/>
      <c r="D6" s="372"/>
      <c r="E6" s="372"/>
      <c r="F6" s="372"/>
      <c r="G6" s="372"/>
      <c r="H6" s="372"/>
      <c r="I6" s="372"/>
      <c r="J6" s="372"/>
      <c r="K6" s="372"/>
      <c r="L6" s="372"/>
    </row>
    <row r="7" spans="1:13" s="379" customFormat="1" ht="20.100000000000001" customHeight="1" x14ac:dyDescent="0.4">
      <c r="A7" s="1138" t="s">
        <v>660</v>
      </c>
      <c r="B7" s="1138"/>
      <c r="C7" s="1138"/>
      <c r="D7" s="378" t="s">
        <v>661</v>
      </c>
      <c r="E7" s="1139"/>
      <c r="F7" s="1139"/>
      <c r="G7" s="1139"/>
      <c r="H7" s="1139"/>
      <c r="I7" s="1139"/>
      <c r="J7" s="1139"/>
      <c r="K7" s="1139"/>
      <c r="L7" s="1139"/>
    </row>
    <row r="8" spans="1:13" ht="20.100000000000001" customHeight="1" x14ac:dyDescent="0.35">
      <c r="A8" s="380"/>
      <c r="B8" s="380"/>
      <c r="C8" s="380"/>
      <c r="D8" s="381"/>
      <c r="E8" s="1140"/>
      <c r="F8" s="1140"/>
      <c r="G8" s="1140"/>
      <c r="H8" s="1140"/>
      <c r="I8" s="1140"/>
      <c r="J8" s="1140"/>
      <c r="K8" s="1140"/>
      <c r="L8" s="1140"/>
    </row>
    <row r="9" spans="1:13" ht="20.100000000000001" customHeight="1" x14ac:dyDescent="0.35">
      <c r="A9" s="380"/>
      <c r="B9" s="380"/>
      <c r="C9" s="380"/>
      <c r="D9" s="1141" t="s">
        <v>662</v>
      </c>
      <c r="E9" s="1141"/>
      <c r="F9" s="1142"/>
      <c r="G9" s="1142"/>
      <c r="H9" s="1142"/>
      <c r="I9" s="1142"/>
      <c r="J9" s="1142"/>
      <c r="K9" s="1142"/>
      <c r="L9" s="1142"/>
    </row>
    <row r="10" spans="1:13" ht="20.100000000000001" customHeight="1" x14ac:dyDescent="0.35">
      <c r="D10" s="1144"/>
      <c r="E10" s="1144"/>
      <c r="F10" s="1143"/>
      <c r="G10" s="1143"/>
      <c r="H10" s="1143"/>
      <c r="I10" s="1143"/>
      <c r="J10" s="1143"/>
      <c r="K10" s="1143"/>
      <c r="L10" s="1143"/>
    </row>
    <row r="11" spans="1:13" ht="20.100000000000001" customHeight="1" x14ac:dyDescent="0.15">
      <c r="A11" s="1132"/>
      <c r="B11" s="1132"/>
      <c r="C11" s="1132"/>
      <c r="D11" s="1132"/>
      <c r="E11" s="1132"/>
      <c r="F11" s="1132"/>
      <c r="G11" s="1132"/>
      <c r="H11" s="1132"/>
      <c r="I11" s="1132"/>
      <c r="J11" s="1132"/>
      <c r="K11" s="1132"/>
      <c r="L11" s="1132"/>
    </row>
    <row r="12" spans="1:13" ht="20.100000000000001" customHeight="1" x14ac:dyDescent="0.15">
      <c r="A12" s="382"/>
      <c r="B12" s="382"/>
      <c r="C12" s="382"/>
      <c r="D12" s="382"/>
      <c r="E12" s="382"/>
      <c r="F12" s="382"/>
      <c r="G12" s="382"/>
      <c r="H12" s="382"/>
      <c r="I12" s="382"/>
      <c r="J12" s="382"/>
      <c r="K12" s="382"/>
      <c r="L12" s="382"/>
    </row>
    <row r="13" spans="1:13" s="385" customFormat="1" ht="20.100000000000001" customHeight="1" x14ac:dyDescent="0.15">
      <c r="A13" s="383" t="s">
        <v>663</v>
      </c>
      <c r="B13" s="384"/>
      <c r="C13" s="384"/>
      <c r="D13" s="384"/>
      <c r="E13" s="384"/>
      <c r="F13" s="384"/>
      <c r="G13" s="384"/>
      <c r="H13" s="384"/>
      <c r="I13" s="384"/>
      <c r="J13" s="384"/>
      <c r="K13" s="384"/>
      <c r="L13" s="384"/>
    </row>
    <row r="14" spans="1:13" ht="48.75" customHeight="1" x14ac:dyDescent="0.15"/>
    <row r="15" spans="1:13" ht="30" customHeight="1" x14ac:dyDescent="0.15">
      <c r="B15" s="386"/>
      <c r="C15" s="1133" t="s">
        <v>664</v>
      </c>
      <c r="D15" s="1134"/>
      <c r="E15" s="1134"/>
      <c r="F15" s="1134"/>
      <c r="G15" s="1134"/>
      <c r="H15" s="1134"/>
      <c r="I15" s="1135"/>
    </row>
    <row r="16" spans="1:13" s="387" customFormat="1" ht="54" customHeight="1" x14ac:dyDescent="0.15">
      <c r="B16" s="387" t="s">
        <v>665</v>
      </c>
    </row>
    <row r="17" ht="30" customHeight="1" x14ac:dyDescent="0.15"/>
  </sheetData>
  <mergeCells count="9">
    <mergeCell ref="A11:L11"/>
    <mergeCell ref="C15:I15"/>
    <mergeCell ref="A2:M2"/>
    <mergeCell ref="A5:B5"/>
    <mergeCell ref="A7:C7"/>
    <mergeCell ref="E7:L8"/>
    <mergeCell ref="D9:E9"/>
    <mergeCell ref="F9:L10"/>
    <mergeCell ref="D10:E10"/>
  </mergeCells>
  <phoneticPr fontId="6"/>
  <dataValidations count="1">
    <dataValidation type="list" allowBlank="1" showInputMessage="1" showErrorMessage="1" sqref="B15" xr:uid="{DB1FD433-3AD2-4F77-8F50-733D7DEA0C7F}">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B8B2-3E69-464A-AE09-2BE6FE282BBD}">
  <sheetPr>
    <tabColor rgb="FFFFC000"/>
    <pageSetUpPr fitToPage="1"/>
  </sheetPr>
  <dimension ref="B1:C18"/>
  <sheetViews>
    <sheetView showGridLines="0" view="pageBreakPreview" topLeftCell="A10" zoomScale="120" zoomScaleNormal="150" zoomScaleSheetLayoutView="120" workbookViewId="0">
      <selection activeCell="H10" sqref="H10"/>
    </sheetView>
  </sheetViews>
  <sheetFormatPr defaultColWidth="7" defaultRowHeight="18.75" x14ac:dyDescent="0.4"/>
  <cols>
    <col min="1" max="1" width="0.75" style="392" customWidth="1"/>
    <col min="2" max="2" width="5.875" style="392" customWidth="1"/>
    <col min="3" max="3" width="83.125" style="393" customWidth="1"/>
    <col min="4" max="4" width="0.75" style="392" customWidth="1"/>
    <col min="5" max="10" width="7" style="392"/>
    <col min="11" max="11" width="6.5" style="392" customWidth="1"/>
    <col min="12" max="16384" width="7" style="392"/>
  </cols>
  <sheetData>
    <row r="1" spans="2:3" s="390" customFormat="1" x14ac:dyDescent="0.4">
      <c r="B1" s="388" t="s">
        <v>666</v>
      </c>
      <c r="C1" s="389"/>
    </row>
    <row r="2" spans="2:3" s="390" customFormat="1" x14ac:dyDescent="0.4">
      <c r="C2" s="391" t="s">
        <v>667</v>
      </c>
    </row>
    <row r="3" spans="2:3" ht="6" customHeight="1" x14ac:dyDescent="0.4"/>
    <row r="4" spans="2:3" ht="26.25" customHeight="1" x14ac:dyDescent="0.4">
      <c r="B4" s="394" t="s">
        <v>668</v>
      </c>
      <c r="C4" s="395" t="s">
        <v>669</v>
      </c>
    </row>
    <row r="5" spans="2:3" ht="36.75" customHeight="1" x14ac:dyDescent="0.4">
      <c r="B5" s="394" t="s">
        <v>670</v>
      </c>
      <c r="C5" s="395" t="s">
        <v>671</v>
      </c>
    </row>
    <row r="6" spans="2:3" ht="38.25" customHeight="1" x14ac:dyDescent="0.4">
      <c r="B6" s="394" t="s">
        <v>672</v>
      </c>
      <c r="C6" s="395" t="s">
        <v>673</v>
      </c>
    </row>
    <row r="7" spans="2:3" ht="33" customHeight="1" x14ac:dyDescent="0.4">
      <c r="B7" s="394" t="s">
        <v>674</v>
      </c>
      <c r="C7" s="395" t="s">
        <v>675</v>
      </c>
    </row>
    <row r="8" spans="2:3" ht="42.75" customHeight="1" x14ac:dyDescent="0.4">
      <c r="B8" s="394" t="s">
        <v>676</v>
      </c>
      <c r="C8" s="395" t="s">
        <v>677</v>
      </c>
    </row>
    <row r="9" spans="2:3" ht="42.75" customHeight="1" x14ac:dyDescent="0.4">
      <c r="B9" s="394" t="s">
        <v>678</v>
      </c>
      <c r="C9" s="395" t="s">
        <v>679</v>
      </c>
    </row>
    <row r="10" spans="2:3" ht="179.25" customHeight="1" x14ac:dyDescent="0.4">
      <c r="B10" s="394" t="s">
        <v>680</v>
      </c>
      <c r="C10" s="395" t="s">
        <v>681</v>
      </c>
    </row>
    <row r="11" spans="2:3" ht="172.5" customHeight="1" x14ac:dyDescent="0.4">
      <c r="B11" s="394" t="s">
        <v>682</v>
      </c>
      <c r="C11" s="395" t="s">
        <v>683</v>
      </c>
    </row>
    <row r="12" spans="2:3" ht="67.5" customHeight="1" x14ac:dyDescent="0.4">
      <c r="B12" s="394" t="s">
        <v>684</v>
      </c>
      <c r="C12" s="395" t="s">
        <v>685</v>
      </c>
    </row>
    <row r="13" spans="2:3" ht="101.25" customHeight="1" x14ac:dyDescent="0.4">
      <c r="B13" s="394" t="s">
        <v>686</v>
      </c>
      <c r="C13" s="395" t="s">
        <v>687</v>
      </c>
    </row>
    <row r="14" spans="2:3" ht="71.25" customHeight="1" x14ac:dyDescent="0.4">
      <c r="B14" s="394" t="s">
        <v>688</v>
      </c>
      <c r="C14" s="395" t="s">
        <v>689</v>
      </c>
    </row>
    <row r="15" spans="2:3" x14ac:dyDescent="0.4">
      <c r="B15" s="394" t="s">
        <v>690</v>
      </c>
      <c r="C15" s="395" t="s">
        <v>691</v>
      </c>
    </row>
    <row r="16" spans="2:3" ht="25.5" x14ac:dyDescent="0.4">
      <c r="B16" s="394" t="s">
        <v>692</v>
      </c>
      <c r="C16" s="395" t="s">
        <v>693</v>
      </c>
    </row>
    <row r="17" spans="2:3" x14ac:dyDescent="0.4">
      <c r="B17" s="394" t="s">
        <v>694</v>
      </c>
      <c r="C17" s="395" t="s">
        <v>695</v>
      </c>
    </row>
    <row r="18" spans="2:3" x14ac:dyDescent="0.4">
      <c r="B18" s="396" t="s">
        <v>696</v>
      </c>
      <c r="C18" s="389"/>
    </row>
  </sheetData>
  <phoneticPr fontId="6"/>
  <printOptions horizontalCentered="1"/>
  <pageMargins left="0.23622047244094491" right="0.23622047244094491" top="0.74803149606299213" bottom="0.74803149606299213" header="0.31496062992125984" footer="0.31496062992125984"/>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431F-E18F-43F6-B2AB-E9A342E56C4E}">
  <sheetPr>
    <tabColor rgb="FFFFC000"/>
  </sheetPr>
  <dimension ref="A1:AS84"/>
  <sheetViews>
    <sheetView showGridLines="0" view="pageBreakPreview" topLeftCell="A60" zoomScaleNormal="100" zoomScaleSheetLayoutView="100" workbookViewId="0"/>
  </sheetViews>
  <sheetFormatPr defaultColWidth="8.25" defaultRowHeight="21" customHeight="1" x14ac:dyDescent="0.15"/>
  <cols>
    <col min="1" max="1" width="2.625" style="407" customWidth="1"/>
    <col min="2" max="2" width="14.25" style="401" customWidth="1"/>
    <col min="3" max="3" width="6.625" style="407" customWidth="1"/>
    <col min="4" max="5" width="7.625" style="407" customWidth="1"/>
    <col min="6" max="36" width="2.625" style="407" customWidth="1"/>
    <col min="37" max="37" width="6.625" style="407" customWidth="1"/>
    <col min="38" max="39" width="7.625" style="407" customWidth="1"/>
    <col min="40" max="40" width="5.625" style="407" customWidth="1"/>
    <col min="41" max="42" width="8.25" style="407"/>
    <col min="43" max="44" width="41.5" style="407" customWidth="1"/>
    <col min="45" max="45" width="34.5" style="407" customWidth="1"/>
    <col min="46" max="16384" width="8.25" style="407"/>
  </cols>
  <sheetData>
    <row r="1" spans="1:40" ht="20.100000000000001" customHeight="1" x14ac:dyDescent="0.15">
      <c r="A1" s="400" t="s">
        <v>728</v>
      </c>
      <c r="C1" s="402"/>
      <c r="D1" s="402"/>
      <c r="E1" s="402"/>
      <c r="F1" s="402"/>
      <c r="G1" s="402"/>
      <c r="H1" s="402"/>
      <c r="I1" s="402"/>
      <c r="J1" s="402"/>
      <c r="K1" s="402"/>
      <c r="L1" s="402"/>
      <c r="M1" s="402"/>
      <c r="N1" s="402"/>
      <c r="O1" s="402"/>
      <c r="P1" s="402"/>
      <c r="Q1" s="402"/>
      <c r="R1" s="402"/>
      <c r="S1" s="402"/>
      <c r="T1" s="402"/>
      <c r="U1" s="402"/>
      <c r="V1" s="402"/>
      <c r="W1" s="402"/>
      <c r="X1" s="403"/>
      <c r="Y1" s="403"/>
      <c r="Z1" s="404"/>
      <c r="AA1" s="404"/>
      <c r="AB1" s="404"/>
      <c r="AC1" s="404"/>
      <c r="AD1" s="405"/>
      <c r="AE1" s="405"/>
      <c r="AF1" s="405"/>
      <c r="AG1" s="405"/>
      <c r="AH1" s="405"/>
      <c r="AI1" s="406" t="s">
        <v>729</v>
      </c>
      <c r="AJ1" s="406"/>
      <c r="AK1" s="1178" t="s">
        <v>399</v>
      </c>
      <c r="AL1" s="1178"/>
      <c r="AM1" s="1178"/>
      <c r="AN1" s="1178"/>
    </row>
    <row r="2" spans="1:40" ht="18" customHeight="1" x14ac:dyDescent="0.15">
      <c r="A2" s="404"/>
      <c r="B2" s="408"/>
      <c r="C2" s="408"/>
      <c r="D2" s="408"/>
      <c r="E2" s="408"/>
      <c r="F2" s="408"/>
      <c r="G2" s="408"/>
      <c r="H2" s="408"/>
      <c r="I2" s="408"/>
      <c r="J2" s="408"/>
      <c r="K2" s="408"/>
      <c r="L2" s="408"/>
      <c r="M2" s="1179">
        <v>2025</v>
      </c>
      <c r="N2" s="1179"/>
      <c r="O2" s="1179"/>
      <c r="P2" s="1179"/>
      <c r="Q2" s="1180" t="s">
        <v>400</v>
      </c>
      <c r="R2" s="1180"/>
      <c r="S2" s="1179">
        <v>5</v>
      </c>
      <c r="T2" s="1179"/>
      <c r="U2" s="1180" t="s">
        <v>401</v>
      </c>
      <c r="V2" s="1180"/>
      <c r="W2" s="408"/>
      <c r="X2" s="408"/>
      <c r="Y2" s="408"/>
      <c r="Z2" s="404"/>
      <c r="AA2" s="404"/>
      <c r="AC2" s="406"/>
      <c r="AD2" s="408"/>
      <c r="AE2" s="408"/>
      <c r="AF2" s="408"/>
      <c r="AG2" s="408"/>
      <c r="AH2" s="408"/>
      <c r="AI2" s="406" t="s">
        <v>730</v>
      </c>
      <c r="AJ2" s="406"/>
      <c r="AK2" s="1181"/>
      <c r="AL2" s="1181"/>
      <c r="AM2" s="1181"/>
      <c r="AN2" s="1181"/>
    </row>
    <row r="3" spans="1:40" ht="18" customHeight="1" x14ac:dyDescent="0.15">
      <c r="A3" s="409"/>
      <c r="B3" s="409"/>
      <c r="C3" s="409"/>
      <c r="D3" s="409"/>
      <c r="E3" s="409"/>
      <c r="F3" s="409"/>
      <c r="G3" s="409"/>
      <c r="H3" s="409"/>
      <c r="I3" s="409"/>
      <c r="J3" s="409"/>
      <c r="K3" s="409"/>
      <c r="L3" s="409"/>
      <c r="M3" s="409"/>
      <c r="N3" s="409"/>
      <c r="O3" s="409"/>
      <c r="P3" s="409"/>
      <c r="Q3" s="409"/>
      <c r="R3" s="409"/>
      <c r="S3" s="409"/>
      <c r="T3" s="409"/>
      <c r="U3" s="409"/>
      <c r="V3" s="409"/>
      <c r="W3" s="409"/>
      <c r="Y3" s="410"/>
      <c r="Z3" s="410"/>
      <c r="AA3" s="410"/>
      <c r="AB3" s="404"/>
      <c r="AC3" s="410"/>
      <c r="AD3" s="410"/>
      <c r="AE3" s="410"/>
      <c r="AF3" s="410"/>
      <c r="AG3" s="410"/>
      <c r="AH3" s="410"/>
      <c r="AI3" s="411" t="s">
        <v>731</v>
      </c>
      <c r="AJ3" s="406"/>
      <c r="AK3" s="1182" t="s">
        <v>732</v>
      </c>
      <c r="AL3" s="1182"/>
      <c r="AM3" s="1182"/>
      <c r="AN3" s="1182"/>
    </row>
    <row r="4" spans="1:40" ht="18" customHeight="1" x14ac:dyDescent="0.15">
      <c r="A4" s="409"/>
      <c r="B4" s="409"/>
      <c r="C4" s="409"/>
      <c r="D4" s="409"/>
      <c r="E4" s="409"/>
      <c r="F4" s="409"/>
      <c r="G4" s="409"/>
      <c r="H4" s="409"/>
      <c r="I4" s="409"/>
      <c r="J4" s="409"/>
      <c r="K4" s="409"/>
      <c r="L4" s="409"/>
      <c r="M4" s="409"/>
      <c r="N4" s="409"/>
      <c r="O4" s="409"/>
      <c r="P4" s="409"/>
      <c r="Q4" s="409"/>
      <c r="R4" s="409"/>
      <c r="S4" s="409"/>
      <c r="T4" s="409"/>
      <c r="U4" s="409"/>
      <c r="V4" s="409"/>
      <c r="W4" s="409"/>
      <c r="Y4" s="410"/>
      <c r="Z4" s="410"/>
      <c r="AA4" s="410"/>
      <c r="AB4" s="404"/>
      <c r="AC4" s="410"/>
      <c r="AD4" s="410"/>
      <c r="AE4" s="410"/>
      <c r="AF4" s="410"/>
      <c r="AG4" s="410"/>
      <c r="AH4" s="410"/>
      <c r="AI4" s="411" t="s">
        <v>733</v>
      </c>
      <c r="AJ4" s="406"/>
      <c r="AK4" s="1182"/>
      <c r="AL4" s="1182"/>
      <c r="AM4" s="1182"/>
      <c r="AN4" s="1182"/>
    </row>
    <row r="5" spans="1:40" ht="18" customHeight="1" x14ac:dyDescent="0.15">
      <c r="A5" s="409"/>
      <c r="B5" s="409"/>
      <c r="C5" s="409"/>
      <c r="D5" s="409"/>
      <c r="E5" s="409"/>
      <c r="F5" s="409"/>
      <c r="G5" s="409"/>
      <c r="H5" s="409"/>
      <c r="I5" s="409"/>
      <c r="J5" s="409"/>
      <c r="K5" s="409"/>
      <c r="L5" s="409"/>
      <c r="M5" s="409"/>
      <c r="N5" s="409"/>
      <c r="O5" s="409"/>
      <c r="P5" s="409"/>
      <c r="Q5" s="409"/>
      <c r="R5" s="409"/>
      <c r="S5" s="409"/>
      <c r="T5" s="409"/>
      <c r="U5" s="409"/>
      <c r="V5" s="409"/>
      <c r="W5" s="409"/>
      <c r="Y5" s="410"/>
      <c r="Z5" s="410"/>
      <c r="AA5" s="410"/>
      <c r="AB5" s="404"/>
      <c r="AC5" s="412"/>
      <c r="AD5" s="412"/>
      <c r="AE5" s="412"/>
      <c r="AF5" s="412"/>
      <c r="AG5" s="412"/>
      <c r="AH5" s="412"/>
      <c r="AI5" s="413" t="s">
        <v>734</v>
      </c>
      <c r="AJ5" s="414"/>
      <c r="AK5" s="1183" t="s">
        <v>735</v>
      </c>
      <c r="AL5" s="1184"/>
      <c r="AM5" s="1184"/>
      <c r="AN5" s="1185"/>
    </row>
    <row r="6" spans="1:40" ht="18" customHeight="1" x14ac:dyDescent="0.15">
      <c r="A6" s="409"/>
      <c r="B6" s="409"/>
      <c r="C6" s="409"/>
      <c r="D6" s="409"/>
      <c r="E6" s="409"/>
      <c r="F6" s="409"/>
      <c r="G6" s="409"/>
      <c r="H6" s="409"/>
      <c r="I6" s="409"/>
      <c r="J6" s="409"/>
      <c r="K6" s="409"/>
      <c r="L6" s="409"/>
      <c r="M6" s="409"/>
      <c r="N6" s="409"/>
      <c r="O6" s="409"/>
      <c r="P6" s="409"/>
      <c r="Q6" s="409"/>
      <c r="R6" s="415"/>
      <c r="S6" s="409"/>
      <c r="U6" s="409"/>
      <c r="V6" s="409"/>
      <c r="W6" s="409"/>
      <c r="Y6" s="410"/>
      <c r="Z6" s="410"/>
      <c r="AA6" s="410"/>
      <c r="AB6" s="404"/>
      <c r="AC6" s="410"/>
      <c r="AD6" s="410"/>
      <c r="AE6" s="410"/>
      <c r="AF6" s="410"/>
      <c r="AG6" s="416" t="s">
        <v>736</v>
      </c>
      <c r="AH6" s="1169">
        <v>40</v>
      </c>
      <c r="AI6" s="1169"/>
      <c r="AJ6" s="1169"/>
      <c r="AK6" s="410" t="s">
        <v>737</v>
      </c>
      <c r="AL6" s="417">
        <v>160</v>
      </c>
      <c r="AM6" s="410" t="s">
        <v>738</v>
      </c>
      <c r="AN6" s="404"/>
    </row>
    <row r="7" spans="1:40" ht="9.9499999999999993" customHeight="1" x14ac:dyDescent="0.15">
      <c r="A7" s="404"/>
      <c r="B7" s="418"/>
      <c r="C7" s="418"/>
      <c r="D7" s="418"/>
      <c r="E7" s="418"/>
      <c r="F7" s="418"/>
      <c r="G7" s="418"/>
      <c r="H7" s="418"/>
      <c r="I7" s="418"/>
      <c r="J7" s="418"/>
      <c r="K7" s="418"/>
      <c r="L7" s="418"/>
      <c r="M7" s="418"/>
      <c r="N7" s="418"/>
      <c r="O7" s="418"/>
      <c r="P7" s="418"/>
      <c r="Q7" s="418"/>
      <c r="R7" s="418"/>
      <c r="S7" s="418"/>
      <c r="T7" s="418"/>
      <c r="U7" s="418"/>
      <c r="V7" s="418"/>
      <c r="W7" s="418"/>
      <c r="X7" s="408"/>
      <c r="Y7" s="408"/>
      <c r="Z7" s="408"/>
      <c r="AA7" s="408"/>
      <c r="AB7" s="408"/>
      <c r="AC7" s="408"/>
      <c r="AD7" s="408"/>
      <c r="AE7" s="408"/>
      <c r="AF7" s="408"/>
      <c r="AG7" s="408"/>
      <c r="AH7" s="408"/>
      <c r="AI7" s="408"/>
      <c r="AJ7" s="408"/>
      <c r="AK7" s="408"/>
      <c r="AL7" s="408"/>
      <c r="AM7" s="404"/>
      <c r="AN7" s="404"/>
    </row>
    <row r="8" spans="1:40" ht="15" customHeight="1" x14ac:dyDescent="0.15">
      <c r="A8" s="1165" t="s">
        <v>739</v>
      </c>
      <c r="B8" s="1170" t="s">
        <v>740</v>
      </c>
      <c r="C8" s="1172" t="s">
        <v>741</v>
      </c>
      <c r="D8" s="1149" t="s">
        <v>742</v>
      </c>
      <c r="E8" s="1163" t="s">
        <v>743</v>
      </c>
      <c r="F8" s="1175" t="s">
        <v>744</v>
      </c>
      <c r="G8" s="1175"/>
      <c r="H8" s="1175"/>
      <c r="I8" s="1175"/>
      <c r="J8" s="1175"/>
      <c r="K8" s="1175"/>
      <c r="L8" s="1175"/>
      <c r="M8" s="1175"/>
      <c r="N8" s="1175"/>
      <c r="O8" s="1175"/>
      <c r="P8" s="1175"/>
      <c r="Q8" s="1175"/>
      <c r="R8" s="1175"/>
      <c r="S8" s="1175"/>
      <c r="T8" s="1175"/>
      <c r="U8" s="1175"/>
      <c r="V8" s="1175"/>
      <c r="W8" s="1175"/>
      <c r="X8" s="1175"/>
      <c r="Y8" s="1175"/>
      <c r="Z8" s="1175"/>
      <c r="AA8" s="1175"/>
      <c r="AB8" s="1175"/>
      <c r="AC8" s="1175"/>
      <c r="AD8" s="1175"/>
      <c r="AE8" s="1175"/>
      <c r="AF8" s="1175"/>
      <c r="AG8" s="1175"/>
      <c r="AH8" s="1175"/>
      <c r="AI8" s="1175"/>
      <c r="AJ8" s="1175"/>
      <c r="AK8" s="1167" t="s">
        <v>745</v>
      </c>
      <c r="AL8" s="1155" t="s">
        <v>746</v>
      </c>
      <c r="AM8" s="1168" t="s">
        <v>747</v>
      </c>
      <c r="AN8" s="1168"/>
    </row>
    <row r="9" spans="1:40" ht="15" customHeight="1" x14ac:dyDescent="0.15">
      <c r="A9" s="1165"/>
      <c r="B9" s="1171"/>
      <c r="C9" s="1173"/>
      <c r="D9" s="1149"/>
      <c r="E9" s="1163"/>
      <c r="F9" s="1149" t="s">
        <v>748</v>
      </c>
      <c r="G9" s="1149"/>
      <c r="H9" s="1149"/>
      <c r="I9" s="1149"/>
      <c r="J9" s="1149"/>
      <c r="K9" s="1149"/>
      <c r="L9" s="1149"/>
      <c r="M9" s="1149" t="s">
        <v>749</v>
      </c>
      <c r="N9" s="1149"/>
      <c r="O9" s="1149"/>
      <c r="P9" s="1149"/>
      <c r="Q9" s="1149"/>
      <c r="R9" s="1149"/>
      <c r="S9" s="1149"/>
      <c r="T9" s="1149" t="s">
        <v>750</v>
      </c>
      <c r="U9" s="1149"/>
      <c r="V9" s="1149"/>
      <c r="W9" s="1149"/>
      <c r="X9" s="1149"/>
      <c r="Y9" s="1149"/>
      <c r="Z9" s="1149"/>
      <c r="AA9" s="1149" t="s">
        <v>751</v>
      </c>
      <c r="AB9" s="1149"/>
      <c r="AC9" s="1149"/>
      <c r="AD9" s="1149"/>
      <c r="AE9" s="1149"/>
      <c r="AF9" s="1149"/>
      <c r="AG9" s="1149"/>
      <c r="AH9" s="1149" t="s">
        <v>752</v>
      </c>
      <c r="AI9" s="1149"/>
      <c r="AJ9" s="1149"/>
      <c r="AK9" s="1167"/>
      <c r="AL9" s="1155"/>
      <c r="AM9" s="1168"/>
      <c r="AN9" s="1168"/>
    </row>
    <row r="10" spans="1:40" ht="15" customHeight="1" x14ac:dyDescent="0.15">
      <c r="A10" s="1165"/>
      <c r="B10" s="1176" t="s">
        <v>753</v>
      </c>
      <c r="C10" s="1173"/>
      <c r="D10" s="1149"/>
      <c r="E10" s="1163"/>
      <c r="F10" s="419">
        <f>DATE($M$2,$S$2,1)</f>
        <v>45778</v>
      </c>
      <c r="G10" s="419">
        <f>DATE($M$2,$S$2,2)</f>
        <v>45779</v>
      </c>
      <c r="H10" s="419">
        <f>DATE($M$2,$S$2,3)</f>
        <v>45780</v>
      </c>
      <c r="I10" s="419">
        <f>DATE($M$2,$S$2,4)</f>
        <v>45781</v>
      </c>
      <c r="J10" s="419">
        <f>DATE($M$2,$S$2,5)</f>
        <v>45782</v>
      </c>
      <c r="K10" s="419">
        <f>DATE($M$2,$S$2,6)</f>
        <v>45783</v>
      </c>
      <c r="L10" s="419">
        <f>DATE($M$2,$S$2,7)</f>
        <v>45784</v>
      </c>
      <c r="M10" s="419">
        <f>DATE($M$2,$S$2,8)</f>
        <v>45785</v>
      </c>
      <c r="N10" s="419">
        <f>DATE($M$2,$S$2,9)</f>
        <v>45786</v>
      </c>
      <c r="O10" s="419">
        <f>DATE($M$2,$S$2,10)</f>
        <v>45787</v>
      </c>
      <c r="P10" s="419">
        <f>DATE($M$2,$S$2,11)</f>
        <v>45788</v>
      </c>
      <c r="Q10" s="419">
        <f>DATE($M$2,$S$2,12)</f>
        <v>45789</v>
      </c>
      <c r="R10" s="419">
        <f>DATE($M$2,$S$2,13)</f>
        <v>45790</v>
      </c>
      <c r="S10" s="419">
        <f>DATE($M$2,$S$2,14)</f>
        <v>45791</v>
      </c>
      <c r="T10" s="419">
        <f>DATE($M$2,$S$2,15)</f>
        <v>45792</v>
      </c>
      <c r="U10" s="419">
        <f>DATE($M$2,$S$2,16)</f>
        <v>45793</v>
      </c>
      <c r="V10" s="419">
        <f>DATE($M$2,$S$2,17)</f>
        <v>45794</v>
      </c>
      <c r="W10" s="419">
        <f>DATE($M$2,$S$2,18)</f>
        <v>45795</v>
      </c>
      <c r="X10" s="419">
        <f>DATE($M$2,$S$2,19)</f>
        <v>45796</v>
      </c>
      <c r="Y10" s="419">
        <f>DATE($M$2,$S$2,20)</f>
        <v>45797</v>
      </c>
      <c r="Z10" s="419">
        <f>DATE($M$2,$S$2,21)</f>
        <v>45798</v>
      </c>
      <c r="AA10" s="419">
        <f>DATE($M$2,$S$2,22)</f>
        <v>45799</v>
      </c>
      <c r="AB10" s="419">
        <f>DATE($M$2,$S$2,23)</f>
        <v>45800</v>
      </c>
      <c r="AC10" s="419">
        <f>DATE($M$2,$S$2,24)</f>
        <v>45801</v>
      </c>
      <c r="AD10" s="419">
        <f>DATE($M$2,$S$2,25)</f>
        <v>45802</v>
      </c>
      <c r="AE10" s="419">
        <f>DATE($M$2,$S$2,26)</f>
        <v>45803</v>
      </c>
      <c r="AF10" s="419">
        <f>DATE($M$2,$S$2,27)</f>
        <v>45804</v>
      </c>
      <c r="AG10" s="419">
        <f>DATE($M$2,$S$2,28)</f>
        <v>45805</v>
      </c>
      <c r="AH10" s="419">
        <f>IF(DAY(EOMONTH(F10,0))&lt;29,"",DATE($M$2,$S$2,29))</f>
        <v>45806</v>
      </c>
      <c r="AI10" s="419">
        <f>IF(DAY(EOMONTH(F10,0))&lt;30,"",DATE($M$2,$S$2,30))</f>
        <v>45807</v>
      </c>
      <c r="AJ10" s="419">
        <f>IF(DAY(EOMONTH(F10,0))&lt;31,"",DATE($M$2,$S$2,31))</f>
        <v>45808</v>
      </c>
      <c r="AK10" s="1167"/>
      <c r="AL10" s="1155"/>
      <c r="AM10" s="1168"/>
      <c r="AN10" s="1168"/>
    </row>
    <row r="11" spans="1:40" ht="15" customHeight="1" x14ac:dyDescent="0.15">
      <c r="A11" s="1165"/>
      <c r="B11" s="1177"/>
      <c r="C11" s="1174"/>
      <c r="D11" s="1149"/>
      <c r="E11" s="1163"/>
      <c r="F11" s="420">
        <f>DATE($M$2,$S$2,1)</f>
        <v>45778</v>
      </c>
      <c r="G11" s="420">
        <f>DATE($M$2,$S$2,2)</f>
        <v>45779</v>
      </c>
      <c r="H11" s="420">
        <f>DATE($M$2,$S$2,3)</f>
        <v>45780</v>
      </c>
      <c r="I11" s="420">
        <f>DATE($M$2,$S$2,4)</f>
        <v>45781</v>
      </c>
      <c r="J11" s="420">
        <f>DATE($M$2,$S$2,5)</f>
        <v>45782</v>
      </c>
      <c r="K11" s="420">
        <f>DATE($M$2,$S$2,6)</f>
        <v>45783</v>
      </c>
      <c r="L11" s="420">
        <f>DATE($M$2,$S$2,7)</f>
        <v>45784</v>
      </c>
      <c r="M11" s="420">
        <f>DATE($M$2,$S$2,8)</f>
        <v>45785</v>
      </c>
      <c r="N11" s="420">
        <f>DATE($M$2,$S$2,9)</f>
        <v>45786</v>
      </c>
      <c r="O11" s="420">
        <f>DATE($M$2,$S$2,10)</f>
        <v>45787</v>
      </c>
      <c r="P11" s="420">
        <f>DATE($M$2,$S$2,11)</f>
        <v>45788</v>
      </c>
      <c r="Q11" s="420">
        <f>DATE($M$2,$S$2,12)</f>
        <v>45789</v>
      </c>
      <c r="R11" s="420">
        <f>DATE($M$2,$S$2,13)</f>
        <v>45790</v>
      </c>
      <c r="S11" s="420">
        <f>DATE($M$2,$S$2,14)</f>
        <v>45791</v>
      </c>
      <c r="T11" s="420">
        <f>DATE($M$2,$S$2,15)</f>
        <v>45792</v>
      </c>
      <c r="U11" s="420">
        <f>DATE($M$2,$S$2,16)</f>
        <v>45793</v>
      </c>
      <c r="V11" s="420">
        <f>DATE($M$2,$S$2,17)</f>
        <v>45794</v>
      </c>
      <c r="W11" s="420">
        <f>DATE($M$2,$S$2,18)</f>
        <v>45795</v>
      </c>
      <c r="X11" s="420">
        <f>DATE($M$2,$S$2,19)</f>
        <v>45796</v>
      </c>
      <c r="Y11" s="420">
        <f>DATE($M$2,$S$2,20)</f>
        <v>45797</v>
      </c>
      <c r="Z11" s="420">
        <f>DATE($M$2,$S$2,21)</f>
        <v>45798</v>
      </c>
      <c r="AA11" s="420">
        <f>DATE($M$2,$S$2,22)</f>
        <v>45799</v>
      </c>
      <c r="AB11" s="420">
        <f>DATE($M$2,$S$2,23)</f>
        <v>45800</v>
      </c>
      <c r="AC11" s="420">
        <f>DATE($M$2,$S$2,24)</f>
        <v>45801</v>
      </c>
      <c r="AD11" s="420">
        <f>DATE($M$2,$S$2,25)</f>
        <v>45802</v>
      </c>
      <c r="AE11" s="420">
        <f>DATE($M$2,$S$2,26)</f>
        <v>45803</v>
      </c>
      <c r="AF11" s="420">
        <f>DATE($M$2,$S$2,27)</f>
        <v>45804</v>
      </c>
      <c r="AG11" s="420">
        <f>DATE($M$2,$S$2,28)</f>
        <v>45805</v>
      </c>
      <c r="AH11" s="420">
        <f>IF(DAY(EOMONTH(F11,0))&lt;29,"",DATE($M$2,$S$2,29))</f>
        <v>45806</v>
      </c>
      <c r="AI11" s="420">
        <f>IF(DAY(EOMONTH(F11,0))&lt;30,"",DATE($M$2,$S$2,30))</f>
        <v>45807</v>
      </c>
      <c r="AJ11" s="420">
        <f>IF(DAY(EOMONTH(F11,0))&lt;31,"",DATE($M$2,$S$2,31))</f>
        <v>45808</v>
      </c>
      <c r="AK11" s="1167"/>
      <c r="AL11" s="1155"/>
      <c r="AM11" s="1168"/>
      <c r="AN11" s="1168"/>
    </row>
    <row r="12" spans="1:40" ht="18" customHeight="1" x14ac:dyDescent="0.15">
      <c r="A12" s="421">
        <v>1</v>
      </c>
      <c r="B12" s="422" t="s">
        <v>402</v>
      </c>
      <c r="C12" s="423" t="s">
        <v>754</v>
      </c>
      <c r="D12" s="424"/>
      <c r="E12" s="425" t="s">
        <v>754</v>
      </c>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7">
        <f>+SUM(F12:AJ12)</f>
        <v>0</v>
      </c>
      <c r="AL12" s="428">
        <f t="shared" ref="AL12:AL32" si="0">IF($AK$3="４週",AK12/4,AK12/(DAY(EOMONTH($F$10,0))/7))</f>
        <v>0</v>
      </c>
      <c r="AM12" s="1162"/>
      <c r="AN12" s="1162"/>
    </row>
    <row r="13" spans="1:40" ht="18" customHeight="1" x14ac:dyDescent="0.15">
      <c r="A13" s="421">
        <v>2</v>
      </c>
      <c r="B13" s="422" t="s">
        <v>403</v>
      </c>
      <c r="C13" s="423" t="s">
        <v>755</v>
      </c>
      <c r="D13" s="424"/>
      <c r="E13" s="425" t="s">
        <v>755</v>
      </c>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7">
        <f t="shared" ref="AK13:AK32" si="1">+SUM(F13:AJ13)</f>
        <v>0</v>
      </c>
      <c r="AL13" s="428">
        <f t="shared" si="0"/>
        <v>0</v>
      </c>
      <c r="AM13" s="1162"/>
      <c r="AN13" s="1162"/>
    </row>
    <row r="14" spans="1:40" ht="18" customHeight="1" x14ac:dyDescent="0.15">
      <c r="A14" s="421">
        <v>3</v>
      </c>
      <c r="B14" s="422" t="s">
        <v>452</v>
      </c>
      <c r="C14" s="423" t="s">
        <v>754</v>
      </c>
      <c r="D14" s="424"/>
      <c r="E14" s="425" t="s">
        <v>756</v>
      </c>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7">
        <f t="shared" si="1"/>
        <v>0</v>
      </c>
      <c r="AL14" s="428">
        <f t="shared" si="0"/>
        <v>0</v>
      </c>
      <c r="AM14" s="1162"/>
      <c r="AN14" s="1162"/>
    </row>
    <row r="15" spans="1:40" ht="18" customHeight="1" x14ac:dyDescent="0.15">
      <c r="A15" s="421">
        <v>4</v>
      </c>
      <c r="B15" s="422" t="s">
        <v>411</v>
      </c>
      <c r="C15" s="423" t="s">
        <v>754</v>
      </c>
      <c r="D15" s="424"/>
      <c r="E15" s="425" t="s">
        <v>757</v>
      </c>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7">
        <f t="shared" si="1"/>
        <v>0</v>
      </c>
      <c r="AL15" s="428">
        <f t="shared" si="0"/>
        <v>0</v>
      </c>
      <c r="AM15" s="1162"/>
      <c r="AN15" s="1162"/>
    </row>
    <row r="16" spans="1:40" ht="18" customHeight="1" x14ac:dyDescent="0.15">
      <c r="A16" s="421">
        <v>5</v>
      </c>
      <c r="B16" s="422"/>
      <c r="C16" s="423"/>
      <c r="D16" s="424"/>
      <c r="E16" s="425"/>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7">
        <f t="shared" si="1"/>
        <v>0</v>
      </c>
      <c r="AL16" s="428">
        <f t="shared" si="0"/>
        <v>0</v>
      </c>
      <c r="AM16" s="1162"/>
      <c r="AN16" s="1162"/>
    </row>
    <row r="17" spans="1:43" ht="18" customHeight="1" x14ac:dyDescent="0.15">
      <c r="A17" s="421">
        <v>6</v>
      </c>
      <c r="B17" s="422"/>
      <c r="C17" s="423"/>
      <c r="D17" s="424"/>
      <c r="E17" s="425"/>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7">
        <f t="shared" si="1"/>
        <v>0</v>
      </c>
      <c r="AL17" s="428">
        <f t="shared" si="0"/>
        <v>0</v>
      </c>
      <c r="AM17" s="1162"/>
      <c r="AN17" s="1162"/>
    </row>
    <row r="18" spans="1:43" ht="18" customHeight="1" x14ac:dyDescent="0.15">
      <c r="A18" s="421">
        <v>7</v>
      </c>
      <c r="B18" s="422"/>
      <c r="C18" s="423"/>
      <c r="D18" s="424"/>
      <c r="E18" s="425"/>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7">
        <f t="shared" si="1"/>
        <v>0</v>
      </c>
      <c r="AL18" s="428">
        <f t="shared" si="0"/>
        <v>0</v>
      </c>
      <c r="AM18" s="1162"/>
      <c r="AN18" s="1162"/>
    </row>
    <row r="19" spans="1:43" ht="18" customHeight="1" x14ac:dyDescent="0.15">
      <c r="A19" s="421">
        <v>8</v>
      </c>
      <c r="B19" s="422"/>
      <c r="C19" s="423"/>
      <c r="D19" s="424"/>
      <c r="E19" s="425"/>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7">
        <f t="shared" si="1"/>
        <v>0</v>
      </c>
      <c r="AL19" s="428">
        <f t="shared" si="0"/>
        <v>0</v>
      </c>
      <c r="AM19" s="1162"/>
      <c r="AN19" s="1162"/>
    </row>
    <row r="20" spans="1:43" ht="18" customHeight="1" x14ac:dyDescent="0.15">
      <c r="A20" s="421">
        <v>9</v>
      </c>
      <c r="B20" s="422"/>
      <c r="C20" s="423"/>
      <c r="D20" s="424"/>
      <c r="E20" s="425"/>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7">
        <f t="shared" si="1"/>
        <v>0</v>
      </c>
      <c r="AL20" s="428">
        <f t="shared" si="0"/>
        <v>0</v>
      </c>
      <c r="AM20" s="1162"/>
      <c r="AN20" s="1162"/>
    </row>
    <row r="21" spans="1:43" ht="18" customHeight="1" x14ac:dyDescent="0.15">
      <c r="A21" s="421">
        <v>10</v>
      </c>
      <c r="B21" s="422"/>
      <c r="C21" s="423"/>
      <c r="D21" s="424"/>
      <c r="E21" s="425"/>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7">
        <f t="shared" si="1"/>
        <v>0</v>
      </c>
      <c r="AL21" s="428">
        <f t="shared" si="0"/>
        <v>0</v>
      </c>
      <c r="AM21" s="1162"/>
      <c r="AN21" s="1162"/>
    </row>
    <row r="22" spans="1:43" ht="18" customHeight="1" x14ac:dyDescent="0.15">
      <c r="A22" s="421">
        <v>11</v>
      </c>
      <c r="B22" s="422"/>
      <c r="C22" s="423"/>
      <c r="D22" s="424"/>
      <c r="E22" s="425"/>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7">
        <f t="shared" si="1"/>
        <v>0</v>
      </c>
      <c r="AL22" s="428">
        <f t="shared" si="0"/>
        <v>0</v>
      </c>
      <c r="AM22" s="1162"/>
      <c r="AN22" s="1162"/>
    </row>
    <row r="23" spans="1:43" ht="18" customHeight="1" x14ac:dyDescent="0.15">
      <c r="A23" s="421">
        <v>12</v>
      </c>
      <c r="B23" s="422"/>
      <c r="C23" s="423"/>
      <c r="D23" s="424"/>
      <c r="E23" s="425"/>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7">
        <f t="shared" si="1"/>
        <v>0</v>
      </c>
      <c r="AL23" s="428">
        <f t="shared" si="0"/>
        <v>0</v>
      </c>
      <c r="AM23" s="1162"/>
      <c r="AN23" s="1162"/>
    </row>
    <row r="24" spans="1:43" ht="18" customHeight="1" x14ac:dyDescent="0.15">
      <c r="A24" s="421">
        <v>13</v>
      </c>
      <c r="B24" s="422"/>
      <c r="C24" s="423"/>
      <c r="D24" s="424"/>
      <c r="E24" s="425"/>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7">
        <f t="shared" si="1"/>
        <v>0</v>
      </c>
      <c r="AL24" s="428">
        <f t="shared" si="0"/>
        <v>0</v>
      </c>
      <c r="AM24" s="1162"/>
      <c r="AN24" s="1162"/>
    </row>
    <row r="25" spans="1:43" ht="18" customHeight="1" x14ac:dyDescent="0.15">
      <c r="A25" s="421">
        <v>14</v>
      </c>
      <c r="B25" s="422"/>
      <c r="C25" s="423"/>
      <c r="D25" s="424"/>
      <c r="E25" s="425"/>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7">
        <f t="shared" si="1"/>
        <v>0</v>
      </c>
      <c r="AL25" s="428">
        <f t="shared" si="0"/>
        <v>0</v>
      </c>
      <c r="AM25" s="1162"/>
      <c r="AN25" s="1162"/>
    </row>
    <row r="26" spans="1:43" ht="18" customHeight="1" x14ac:dyDescent="0.15">
      <c r="A26" s="421">
        <v>15</v>
      </c>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f t="shared" si="1"/>
        <v>0</v>
      </c>
      <c r="AL26" s="428">
        <f t="shared" si="0"/>
        <v>0</v>
      </c>
      <c r="AM26" s="1162"/>
      <c r="AN26" s="1162"/>
    </row>
    <row r="27" spans="1:43" ht="18" customHeight="1" x14ac:dyDescent="0.15">
      <c r="A27" s="421">
        <v>16</v>
      </c>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7">
        <f t="shared" si="1"/>
        <v>0</v>
      </c>
      <c r="AL27" s="428">
        <f t="shared" si="0"/>
        <v>0</v>
      </c>
      <c r="AM27" s="1162"/>
      <c r="AN27" s="1162"/>
    </row>
    <row r="28" spans="1:43" ht="18" customHeight="1" x14ac:dyDescent="0.15">
      <c r="A28" s="421">
        <v>17</v>
      </c>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7">
        <f t="shared" si="1"/>
        <v>0</v>
      </c>
      <c r="AL28" s="428">
        <f t="shared" si="0"/>
        <v>0</v>
      </c>
      <c r="AM28" s="1162"/>
      <c r="AN28" s="1162"/>
    </row>
    <row r="29" spans="1:43" ht="18" customHeight="1" x14ac:dyDescent="0.15">
      <c r="A29" s="421">
        <v>18</v>
      </c>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7">
        <f t="shared" si="1"/>
        <v>0</v>
      </c>
      <c r="AL29" s="428">
        <f t="shared" si="0"/>
        <v>0</v>
      </c>
      <c r="AM29" s="1162"/>
      <c r="AN29" s="1162"/>
    </row>
    <row r="30" spans="1:43" ht="18" customHeight="1" x14ac:dyDescent="0.15">
      <c r="A30" s="421">
        <v>19</v>
      </c>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7">
        <f t="shared" si="1"/>
        <v>0</v>
      </c>
      <c r="AL30" s="428">
        <f t="shared" si="0"/>
        <v>0</v>
      </c>
      <c r="AM30" s="1162"/>
      <c r="AN30" s="1162"/>
    </row>
    <row r="31" spans="1:43" ht="18" customHeight="1" x14ac:dyDescent="0.15">
      <c r="A31" s="421">
        <v>20</v>
      </c>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7">
        <f t="shared" si="1"/>
        <v>0</v>
      </c>
      <c r="AL31" s="428">
        <f t="shared" si="0"/>
        <v>0</v>
      </c>
      <c r="AM31" s="1162"/>
      <c r="AN31" s="1162"/>
    </row>
    <row r="32" spans="1:43" ht="18" customHeight="1" x14ac:dyDescent="0.15">
      <c r="A32" s="1163" t="s">
        <v>122</v>
      </c>
      <c r="B32" s="1164"/>
      <c r="C32" s="1164"/>
      <c r="D32" s="1164"/>
      <c r="E32" s="1164"/>
      <c r="F32" s="429">
        <f>+SUM(F12:F31)</f>
        <v>0</v>
      </c>
      <c r="G32" s="429">
        <f t="shared" ref="G32:AJ32" si="2">+SUM(G12:G31)</f>
        <v>0</v>
      </c>
      <c r="H32" s="429">
        <f t="shared" si="2"/>
        <v>0</v>
      </c>
      <c r="I32" s="429">
        <f t="shared" si="2"/>
        <v>0</v>
      </c>
      <c r="J32" s="429">
        <f t="shared" si="2"/>
        <v>0</v>
      </c>
      <c r="K32" s="429">
        <f t="shared" si="2"/>
        <v>0</v>
      </c>
      <c r="L32" s="429">
        <f t="shared" si="2"/>
        <v>0</v>
      </c>
      <c r="M32" s="429">
        <f t="shared" si="2"/>
        <v>0</v>
      </c>
      <c r="N32" s="429">
        <f t="shared" si="2"/>
        <v>0</v>
      </c>
      <c r="O32" s="429">
        <f t="shared" si="2"/>
        <v>0</v>
      </c>
      <c r="P32" s="429">
        <f t="shared" si="2"/>
        <v>0</v>
      </c>
      <c r="Q32" s="429">
        <f t="shared" si="2"/>
        <v>0</v>
      </c>
      <c r="R32" s="429">
        <f t="shared" si="2"/>
        <v>0</v>
      </c>
      <c r="S32" s="429">
        <f t="shared" si="2"/>
        <v>0</v>
      </c>
      <c r="T32" s="429">
        <f t="shared" si="2"/>
        <v>0</v>
      </c>
      <c r="U32" s="429">
        <f t="shared" si="2"/>
        <v>0</v>
      </c>
      <c r="V32" s="429">
        <f t="shared" si="2"/>
        <v>0</v>
      </c>
      <c r="W32" s="429">
        <f t="shared" si="2"/>
        <v>0</v>
      </c>
      <c r="X32" s="429">
        <f t="shared" si="2"/>
        <v>0</v>
      </c>
      <c r="Y32" s="429">
        <f t="shared" si="2"/>
        <v>0</v>
      </c>
      <c r="Z32" s="429">
        <f t="shared" si="2"/>
        <v>0</v>
      </c>
      <c r="AA32" s="429">
        <f t="shared" si="2"/>
        <v>0</v>
      </c>
      <c r="AB32" s="429">
        <f t="shared" si="2"/>
        <v>0</v>
      </c>
      <c r="AC32" s="429">
        <f t="shared" si="2"/>
        <v>0</v>
      </c>
      <c r="AD32" s="429">
        <f t="shared" si="2"/>
        <v>0</v>
      </c>
      <c r="AE32" s="429">
        <f t="shared" si="2"/>
        <v>0</v>
      </c>
      <c r="AF32" s="429">
        <f t="shared" si="2"/>
        <v>0</v>
      </c>
      <c r="AG32" s="429">
        <f t="shared" si="2"/>
        <v>0</v>
      </c>
      <c r="AH32" s="429">
        <f t="shared" si="2"/>
        <v>0</v>
      </c>
      <c r="AI32" s="429">
        <f t="shared" si="2"/>
        <v>0</v>
      </c>
      <c r="AJ32" s="429">
        <f t="shared" si="2"/>
        <v>0</v>
      </c>
      <c r="AK32" s="427">
        <f t="shared" si="1"/>
        <v>0</v>
      </c>
      <c r="AL32" s="428">
        <f t="shared" si="0"/>
        <v>0</v>
      </c>
      <c r="AM32" s="1165"/>
      <c r="AN32" s="1165"/>
      <c r="AP32" s="238"/>
      <c r="AQ32" s="238"/>
    </row>
    <row r="33" spans="1:45" ht="18" customHeight="1" x14ac:dyDescent="0.15">
      <c r="A33" s="1164" t="s">
        <v>758</v>
      </c>
      <c r="B33" s="1164"/>
      <c r="C33" s="1164"/>
      <c r="D33" s="1164"/>
      <c r="E33" s="1166"/>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29"/>
      <c r="AL33" s="431"/>
      <c r="AM33" s="1165"/>
      <c r="AN33" s="1165"/>
      <c r="AP33" s="238"/>
      <c r="AQ33" s="238"/>
    </row>
    <row r="34" spans="1:45" ht="15" customHeight="1" x14ac:dyDescent="0.15">
      <c r="A34" s="418"/>
      <c r="B34" s="418"/>
      <c r="C34" s="418"/>
      <c r="D34" s="418"/>
      <c r="E34" s="418"/>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18"/>
      <c r="AL34" s="418"/>
      <c r="AM34" s="404"/>
      <c r="AP34" s="238"/>
      <c r="AQ34" s="238"/>
    </row>
    <row r="35" spans="1:45" ht="15" customHeight="1" x14ac:dyDescent="0.15">
      <c r="A35" s="418"/>
      <c r="B35" s="418"/>
      <c r="C35" s="418"/>
      <c r="D35" s="418"/>
      <c r="E35" s="418"/>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18"/>
      <c r="AL35" s="418"/>
      <c r="AM35" s="404"/>
    </row>
    <row r="36" spans="1:45" ht="15" customHeight="1" x14ac:dyDescent="0.15">
      <c r="A36" s="418"/>
      <c r="B36" s="418"/>
      <c r="C36" s="418"/>
      <c r="D36" s="418"/>
      <c r="E36" s="418"/>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18"/>
      <c r="AL36" s="418"/>
      <c r="AM36" s="404"/>
    </row>
    <row r="37" spans="1:45" ht="21" customHeight="1" x14ac:dyDescent="0.15">
      <c r="A37" s="403" t="s">
        <v>759</v>
      </c>
      <c r="B37" s="418"/>
      <c r="C37" s="418"/>
      <c r="D37" s="418"/>
      <c r="E37" s="418"/>
      <c r="F37" s="418"/>
      <c r="G37" s="432"/>
      <c r="H37" s="432"/>
      <c r="I37" s="432"/>
      <c r="J37" s="432"/>
      <c r="K37" s="432"/>
      <c r="L37" s="432"/>
      <c r="M37" s="432"/>
      <c r="N37" s="432"/>
      <c r="O37" s="432"/>
      <c r="AM37" s="418"/>
      <c r="AN37" s="404"/>
    </row>
    <row r="38" spans="1:45" ht="24.95" customHeight="1" x14ac:dyDescent="0.15">
      <c r="A38" s="1149"/>
      <c r="B38" s="1149"/>
      <c r="C38" s="1149"/>
      <c r="D38" s="433">
        <v>4</v>
      </c>
      <c r="E38" s="433">
        <v>5</v>
      </c>
      <c r="F38" s="1161">
        <v>6</v>
      </c>
      <c r="G38" s="1161"/>
      <c r="H38" s="1161"/>
      <c r="I38" s="1161">
        <v>7</v>
      </c>
      <c r="J38" s="1161"/>
      <c r="K38" s="1161"/>
      <c r="L38" s="1161">
        <v>8</v>
      </c>
      <c r="M38" s="1161"/>
      <c r="N38" s="1161"/>
      <c r="O38" s="1161">
        <v>9</v>
      </c>
      <c r="P38" s="1161"/>
      <c r="Q38" s="1161"/>
      <c r="R38" s="1161">
        <v>10</v>
      </c>
      <c r="S38" s="1161"/>
      <c r="T38" s="1161"/>
      <c r="U38" s="1161">
        <v>11</v>
      </c>
      <c r="V38" s="1161"/>
      <c r="W38" s="1161"/>
      <c r="X38" s="1161">
        <v>12</v>
      </c>
      <c r="Y38" s="1161"/>
      <c r="Z38" s="1161"/>
      <c r="AA38" s="1161">
        <v>1</v>
      </c>
      <c r="AB38" s="1161"/>
      <c r="AC38" s="1161"/>
      <c r="AD38" s="1161">
        <v>2</v>
      </c>
      <c r="AE38" s="1161"/>
      <c r="AF38" s="1161"/>
      <c r="AG38" s="1161">
        <v>3</v>
      </c>
      <c r="AH38" s="1161"/>
      <c r="AI38" s="1161"/>
      <c r="AJ38" s="1149" t="s">
        <v>760</v>
      </c>
      <c r="AK38" s="1149"/>
      <c r="AL38" s="434" t="s">
        <v>761</v>
      </c>
      <c r="AM38" s="238"/>
      <c r="AN38" s="238"/>
      <c r="AO38" s="238"/>
    </row>
    <row r="39" spans="1:45" ht="18" customHeight="1" x14ac:dyDescent="0.15">
      <c r="A39" s="1160" t="s">
        <v>762</v>
      </c>
      <c r="B39" s="1160"/>
      <c r="C39" s="1160"/>
      <c r="D39" s="426">
        <v>1400</v>
      </c>
      <c r="E39" s="426">
        <v>1310</v>
      </c>
      <c r="F39" s="1157">
        <v>1400</v>
      </c>
      <c r="G39" s="1157"/>
      <c r="H39" s="1157"/>
      <c r="I39" s="1157">
        <v>1470</v>
      </c>
      <c r="J39" s="1157"/>
      <c r="K39" s="1157"/>
      <c r="L39" s="1157">
        <v>1470</v>
      </c>
      <c r="M39" s="1157"/>
      <c r="N39" s="1157"/>
      <c r="O39" s="1157">
        <v>1330</v>
      </c>
      <c r="P39" s="1157"/>
      <c r="Q39" s="1157"/>
      <c r="R39" s="1157">
        <v>1400</v>
      </c>
      <c r="S39" s="1157"/>
      <c r="T39" s="1157"/>
      <c r="U39" s="1157">
        <v>1400</v>
      </c>
      <c r="V39" s="1157"/>
      <c r="W39" s="1157"/>
      <c r="X39" s="1157">
        <v>1330</v>
      </c>
      <c r="Y39" s="1157"/>
      <c r="Z39" s="1157"/>
      <c r="AA39" s="1157">
        <v>1330</v>
      </c>
      <c r="AB39" s="1157"/>
      <c r="AC39" s="1157"/>
      <c r="AD39" s="1157">
        <v>1330</v>
      </c>
      <c r="AE39" s="1157"/>
      <c r="AF39" s="1157"/>
      <c r="AG39" s="1157">
        <v>1400</v>
      </c>
      <c r="AH39" s="1157"/>
      <c r="AI39" s="1157"/>
      <c r="AJ39" s="1145">
        <f>SUM(D39:AI39)</f>
        <v>16570</v>
      </c>
      <c r="AK39" s="1145"/>
      <c r="AL39" s="1158">
        <f>ROUNDUP(AJ39/AJ40,1)</f>
        <v>70</v>
      </c>
      <c r="AM39" s="238"/>
      <c r="AN39" s="238"/>
      <c r="AO39" s="238"/>
    </row>
    <row r="40" spans="1:45" ht="18" customHeight="1" x14ac:dyDescent="0.15">
      <c r="A40" s="1160" t="s">
        <v>763</v>
      </c>
      <c r="B40" s="1160"/>
      <c r="C40" s="1160"/>
      <c r="D40" s="426">
        <v>20</v>
      </c>
      <c r="E40" s="426">
        <v>19</v>
      </c>
      <c r="F40" s="1157">
        <v>20</v>
      </c>
      <c r="G40" s="1157"/>
      <c r="H40" s="1157"/>
      <c r="I40" s="1157">
        <v>21</v>
      </c>
      <c r="J40" s="1157"/>
      <c r="K40" s="1157"/>
      <c r="L40" s="1157">
        <v>21</v>
      </c>
      <c r="M40" s="1157"/>
      <c r="N40" s="1157"/>
      <c r="O40" s="1157">
        <v>19</v>
      </c>
      <c r="P40" s="1157"/>
      <c r="Q40" s="1157"/>
      <c r="R40" s="1157">
        <v>20</v>
      </c>
      <c r="S40" s="1157"/>
      <c r="T40" s="1157"/>
      <c r="U40" s="1157">
        <v>20</v>
      </c>
      <c r="V40" s="1157"/>
      <c r="W40" s="1157"/>
      <c r="X40" s="1157">
        <v>19</v>
      </c>
      <c r="Y40" s="1157"/>
      <c r="Z40" s="1157"/>
      <c r="AA40" s="1157">
        <v>19</v>
      </c>
      <c r="AB40" s="1157"/>
      <c r="AC40" s="1157"/>
      <c r="AD40" s="1157">
        <v>19</v>
      </c>
      <c r="AE40" s="1157"/>
      <c r="AF40" s="1157"/>
      <c r="AG40" s="1157">
        <v>20</v>
      </c>
      <c r="AH40" s="1157"/>
      <c r="AI40" s="1157"/>
      <c r="AJ40" s="1145">
        <f>+SUM(D40:AI40)</f>
        <v>237</v>
      </c>
      <c r="AK40" s="1145"/>
      <c r="AL40" s="1159"/>
      <c r="AM40" s="238"/>
      <c r="AN40" s="238"/>
      <c r="AO40" s="238"/>
    </row>
    <row r="41" spans="1:45" ht="5.0999999999999996" customHeight="1" x14ac:dyDescent="0.15">
      <c r="A41" s="435"/>
      <c r="B41" s="435"/>
      <c r="C41" s="435"/>
      <c r="D41" s="238"/>
      <c r="E41" s="238"/>
      <c r="F41" s="238"/>
      <c r="G41" s="238"/>
      <c r="H41" s="238"/>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6"/>
      <c r="AK41" s="432"/>
      <c r="AL41" s="418"/>
      <c r="AM41" s="418"/>
      <c r="AN41" s="404"/>
    </row>
    <row r="42" spans="1:45" ht="18" customHeight="1" x14ac:dyDescent="0.15">
      <c r="A42" s="403" t="s">
        <v>764</v>
      </c>
      <c r="B42" s="432"/>
      <c r="D42" s="432"/>
      <c r="E42" s="432"/>
      <c r="F42" s="432"/>
      <c r="G42" s="432"/>
      <c r="H42" s="432"/>
      <c r="I42" s="238"/>
      <c r="J42" s="238"/>
      <c r="K42" s="238"/>
      <c r="L42" s="238"/>
      <c r="M42" s="238"/>
      <c r="N42" s="238"/>
      <c r="O42" s="432"/>
      <c r="P42" s="432"/>
      <c r="Q42" s="432"/>
      <c r="R42" s="432"/>
      <c r="S42" s="432"/>
      <c r="T42" s="432"/>
      <c r="U42" s="432"/>
      <c r="V42" s="432"/>
      <c r="W42" s="418"/>
      <c r="X42" s="432"/>
      <c r="Y42" s="432"/>
      <c r="Z42" s="432"/>
      <c r="AA42" s="432"/>
      <c r="AB42" s="432"/>
      <c r="AC42" s="432"/>
      <c r="AD42" s="432"/>
      <c r="AE42" s="432"/>
      <c r="AF42" s="432"/>
      <c r="AG42" s="432"/>
      <c r="AH42" s="432"/>
      <c r="AI42" s="432"/>
      <c r="AJ42" s="436"/>
      <c r="AK42" s="432"/>
      <c r="AL42" s="418"/>
      <c r="AM42" s="418"/>
      <c r="AN42" s="404"/>
    </row>
    <row r="43" spans="1:45" ht="24.95" customHeight="1" x14ac:dyDescent="0.15">
      <c r="A43" s="1149" t="s">
        <v>765</v>
      </c>
      <c r="B43" s="1149"/>
      <c r="C43" s="1149" t="s">
        <v>403</v>
      </c>
      <c r="D43" s="1149"/>
      <c r="E43" s="1155" t="s">
        <v>766</v>
      </c>
      <c r="F43" s="1155"/>
      <c r="G43" s="1155"/>
      <c r="H43" s="1155"/>
      <c r="I43" s="1146" t="s">
        <v>767</v>
      </c>
      <c r="J43" s="1147"/>
      <c r="K43" s="1147"/>
      <c r="L43" s="1147"/>
      <c r="M43" s="1147"/>
      <c r="N43" s="1148"/>
      <c r="O43" s="238"/>
      <c r="P43" s="238"/>
      <c r="Q43" s="238"/>
      <c r="R43" s="238"/>
      <c r="S43" s="238"/>
      <c r="T43" s="238"/>
      <c r="U43" s="238"/>
      <c r="W43" s="418"/>
      <c r="X43" s="432"/>
      <c r="Y43" s="432"/>
      <c r="Z43" s="432"/>
      <c r="AA43" s="432"/>
      <c r="AB43" s="432"/>
      <c r="AC43" s="432"/>
      <c r="AD43" s="432"/>
      <c r="AE43" s="432"/>
      <c r="AF43" s="432"/>
      <c r="AG43" s="432"/>
      <c r="AH43" s="432"/>
      <c r="AI43" s="432"/>
      <c r="AJ43" s="436"/>
      <c r="AK43" s="432"/>
      <c r="AL43" s="418"/>
      <c r="AM43" s="418"/>
      <c r="AN43" s="404"/>
    </row>
    <row r="44" spans="1:45" ht="18" customHeight="1" x14ac:dyDescent="0.15">
      <c r="A44" s="1155" t="s">
        <v>768</v>
      </c>
      <c r="B44" s="1155"/>
      <c r="C44" s="1156">
        <f>ROUNDDOWN(IF(AL39&lt;=60,1,1+ROUNDUP((AL39-60)/40,0)),1)</f>
        <v>2</v>
      </c>
      <c r="D44" s="1156"/>
      <c r="E44" s="1156">
        <f>ROUNDDOWN(AL39/6,1)</f>
        <v>11.6</v>
      </c>
      <c r="F44" s="1156"/>
      <c r="G44" s="1156"/>
      <c r="H44" s="1156"/>
      <c r="I44" s="1156">
        <f>ROUNDDOWN(AL39/15,1)</f>
        <v>4.5999999999999996</v>
      </c>
      <c r="J44" s="1156"/>
      <c r="K44" s="1156"/>
      <c r="L44" s="1156"/>
      <c r="M44" s="1156"/>
      <c r="N44" s="1156"/>
      <c r="O44" s="238"/>
      <c r="P44" s="238"/>
      <c r="Q44" s="238"/>
      <c r="R44" s="238"/>
      <c r="S44" s="238"/>
      <c r="T44" s="238"/>
      <c r="U44" s="238"/>
      <c r="W44" s="418"/>
      <c r="X44" s="432"/>
      <c r="Y44" s="432"/>
      <c r="Z44" s="432"/>
      <c r="AA44" s="432"/>
      <c r="AB44" s="432"/>
      <c r="AC44" s="432"/>
      <c r="AD44" s="432"/>
      <c r="AE44" s="432"/>
      <c r="AF44" s="432"/>
      <c r="AG44" s="432"/>
      <c r="AH44" s="432"/>
      <c r="AI44" s="432"/>
      <c r="AJ44" s="436"/>
      <c r="AK44" s="432"/>
      <c r="AL44" s="418"/>
      <c r="AM44" s="418"/>
      <c r="AN44" s="404"/>
    </row>
    <row r="45" spans="1:45" ht="5.0999999999999996" customHeight="1" x14ac:dyDescent="0.15">
      <c r="A45" s="435"/>
      <c r="B45" s="435"/>
      <c r="C45" s="435"/>
      <c r="D45" s="435"/>
      <c r="E45" s="435"/>
      <c r="F45" s="435"/>
      <c r="G45" s="435"/>
      <c r="H45" s="435"/>
      <c r="I45" s="435"/>
      <c r="J45" s="432"/>
      <c r="K45" s="432"/>
      <c r="L45" s="432"/>
      <c r="M45" s="436"/>
      <c r="N45" s="432"/>
      <c r="O45" s="432"/>
      <c r="P45" s="432"/>
      <c r="Q45" s="238"/>
      <c r="W45" s="418"/>
      <c r="X45" s="432"/>
      <c r="Y45" s="432"/>
      <c r="Z45" s="432"/>
      <c r="AA45" s="432"/>
      <c r="AB45" s="432"/>
      <c r="AC45" s="432"/>
      <c r="AD45" s="432"/>
      <c r="AE45" s="432"/>
      <c r="AF45" s="432"/>
      <c r="AG45" s="432"/>
      <c r="AH45" s="432"/>
      <c r="AI45" s="432"/>
      <c r="AJ45" s="436"/>
      <c r="AK45" s="432"/>
      <c r="AL45" s="418"/>
      <c r="AM45" s="418"/>
      <c r="AN45" s="404"/>
    </row>
    <row r="46" spans="1:45" ht="21" customHeight="1" x14ac:dyDescent="0.15">
      <c r="A46" s="403" t="s">
        <v>769</v>
      </c>
      <c r="B46" s="407"/>
      <c r="C46" s="408"/>
      <c r="D46" s="408"/>
      <c r="E46" s="408"/>
      <c r="F46" s="408"/>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8"/>
      <c r="AM46" s="408"/>
      <c r="AN46" s="404"/>
    </row>
    <row r="47" spans="1:45" ht="24.95" customHeight="1" x14ac:dyDescent="0.15">
      <c r="A47" s="404"/>
      <c r="B47" s="418"/>
      <c r="C47" s="1146" t="str">
        <f>IF(VLOOKUP($AK$1,[8]選択肢!$A$1:$J$32,C52,FALSE)=0,"-",VLOOKUP($AK$1,[8]選択肢!$A$1:$J$32,C52,FALSE))</f>
        <v>管理者</v>
      </c>
      <c r="D47" s="1147"/>
      <c r="E47" s="1153" t="str">
        <f>IF(VLOOKUP($AK$1,[8]選択肢!$A$1:$J$32,E52,FALSE)=0,"-",VLOOKUP($AK$1,[8]選択肢!$A$1:$J$32,E52,FALSE))</f>
        <v>サービス管理責任者</v>
      </c>
      <c r="F47" s="1153"/>
      <c r="G47" s="1153"/>
      <c r="H47" s="1153"/>
      <c r="I47" s="1146" t="str">
        <f>IF(VLOOKUP($AK$1,[8]選択肢!$A$1:$J$32,I52,FALSE)=0,"-",VLOOKUP($AK$1,[8]選択肢!$A$1:$J$32,I52,FALSE))</f>
        <v>就労支援員</v>
      </c>
      <c r="J47" s="1147"/>
      <c r="K47" s="1147"/>
      <c r="L47" s="1147"/>
      <c r="M47" s="1147"/>
      <c r="N47" s="1148"/>
      <c r="O47" s="1146" t="str">
        <f>IF(VLOOKUP($AK$1,[8]選択肢!$A$1:$J$32,O52,FALSE)=0,"-",VLOOKUP($AK$1,[8]選択肢!$A$1:$J$32,O52,FALSE))</f>
        <v>職業指導員</v>
      </c>
      <c r="P47" s="1147"/>
      <c r="Q47" s="1147"/>
      <c r="R47" s="1147"/>
      <c r="S47" s="1147"/>
      <c r="T47" s="1148"/>
      <c r="U47" s="1146" t="str">
        <f>IF(VLOOKUP($AK$1,[8]選択肢!$A$1:$J$32,U52,FALSE)=0,"-",VLOOKUP($AK$1,[8]選択肢!$A$1:$J$32,U52,FALSE))</f>
        <v>生活支援員</v>
      </c>
      <c r="V47" s="1147"/>
      <c r="W47" s="1147"/>
      <c r="X47" s="1147"/>
      <c r="Y47" s="1147"/>
      <c r="Z47" s="1148"/>
      <c r="AA47" s="1146" t="str">
        <f>IF(VLOOKUP($AK$1,[8]選択肢!$A$1:$J$32,AA52,FALSE)=0,"-",VLOOKUP($AK$1,[8]選択肢!$A$1:$J$32,AA52,FALSE))</f>
        <v>-</v>
      </c>
      <c r="AB47" s="1147"/>
      <c r="AC47" s="1147"/>
      <c r="AD47" s="1147"/>
      <c r="AE47" s="1147"/>
      <c r="AF47" s="1148"/>
      <c r="AG47" s="1153" t="str">
        <f>IF(VLOOKUP($AK$1,[8]選択肢!$A$1:$J$32,AG52,FALSE)=0,"-",VLOOKUP($AK$1,[8]選択肢!$A$1:$J$32,AG52,FALSE))</f>
        <v>-</v>
      </c>
      <c r="AH47" s="1153"/>
      <c r="AI47" s="1153"/>
      <c r="AJ47" s="1153"/>
      <c r="AK47" s="1153"/>
      <c r="AL47" s="1153" t="str">
        <f>IF(VLOOKUP($AK$1,[8]選択肢!$A$1:$J$32,AL52,FALSE)=0,"-",VLOOKUP($AK$1,[8]選択肢!$A$1:$J$32,AL52,FALSE))</f>
        <v>-</v>
      </c>
      <c r="AM47" s="1153"/>
      <c r="AN47" s="404"/>
    </row>
    <row r="48" spans="1:45" ht="18" customHeight="1" x14ac:dyDescent="0.15">
      <c r="A48" s="404"/>
      <c r="B48" s="418"/>
      <c r="C48" s="437" t="s">
        <v>770</v>
      </c>
      <c r="D48" s="437" t="s">
        <v>771</v>
      </c>
      <c r="E48" s="438" t="s">
        <v>770</v>
      </c>
      <c r="F48" s="1154" t="s">
        <v>771</v>
      </c>
      <c r="G48" s="1154"/>
      <c r="H48" s="1154"/>
      <c r="I48" s="1150" t="s">
        <v>770</v>
      </c>
      <c r="J48" s="1151"/>
      <c r="K48" s="1152"/>
      <c r="L48" s="1150" t="s">
        <v>771</v>
      </c>
      <c r="M48" s="1151"/>
      <c r="N48" s="1152"/>
      <c r="O48" s="1150" t="s">
        <v>770</v>
      </c>
      <c r="P48" s="1151"/>
      <c r="Q48" s="1152"/>
      <c r="R48" s="1150" t="s">
        <v>771</v>
      </c>
      <c r="S48" s="1151"/>
      <c r="T48" s="1152"/>
      <c r="U48" s="1150" t="s">
        <v>770</v>
      </c>
      <c r="V48" s="1151"/>
      <c r="W48" s="1152"/>
      <c r="X48" s="1150" t="s">
        <v>771</v>
      </c>
      <c r="Y48" s="1151"/>
      <c r="Z48" s="1152"/>
      <c r="AA48" s="1150" t="s">
        <v>770</v>
      </c>
      <c r="AB48" s="1151"/>
      <c r="AC48" s="1152"/>
      <c r="AD48" s="1150" t="s">
        <v>771</v>
      </c>
      <c r="AE48" s="1151"/>
      <c r="AF48" s="1152"/>
      <c r="AG48" s="1150" t="s">
        <v>770</v>
      </c>
      <c r="AH48" s="1151"/>
      <c r="AI48" s="1152"/>
      <c r="AJ48" s="1150" t="s">
        <v>771</v>
      </c>
      <c r="AK48" s="1152"/>
      <c r="AL48" s="438" t="s">
        <v>30</v>
      </c>
      <c r="AM48" s="438" t="s">
        <v>404</v>
      </c>
      <c r="AN48" s="404"/>
      <c r="AP48" s="432"/>
      <c r="AQ48" s="432"/>
      <c r="AR48" s="432"/>
      <c r="AS48" s="432"/>
    </row>
    <row r="49" spans="1:45" ht="18" customHeight="1" x14ac:dyDescent="0.15">
      <c r="A49" s="404"/>
      <c r="B49" s="439" t="s">
        <v>772</v>
      </c>
      <c r="C49" s="438">
        <f>COUNTIFS($B$12:$B$31,C$47,$C$12:$C$31,"A",$E$12:$E$31,"*")</f>
        <v>1</v>
      </c>
      <c r="D49" s="438">
        <f>COUNTIFS($B$12:$B$31,C$47,$C$12:$C$31,"B",$E$12:$E$31,"*")</f>
        <v>0</v>
      </c>
      <c r="E49" s="438">
        <f>COUNTIFS($B$12:$B$31,E$47,$C$12:$C$31,"A",$E$12:$E$31,"*")</f>
        <v>0</v>
      </c>
      <c r="F49" s="1150">
        <f>COUNTIFS($B$12:$B$31,E$47,$C$12:$C$31,"B",$E$12:$E$31,"*")</f>
        <v>1</v>
      </c>
      <c r="G49" s="1151"/>
      <c r="H49" s="1152"/>
      <c r="I49" s="1150">
        <f>COUNTIFS($B$12:$B$31,I$47,$C$12:$C$31,"A",$E$12:$E$31,"*")</f>
        <v>1</v>
      </c>
      <c r="J49" s="1151"/>
      <c r="K49" s="1152"/>
      <c r="L49" s="1150">
        <f>COUNTIFS($B$12:$B$31,I$47,$C$12:$C$31,"B",$E$12:$E$31,"*")</f>
        <v>0</v>
      </c>
      <c r="M49" s="1151"/>
      <c r="N49" s="1152"/>
      <c r="O49" s="1150">
        <f>COUNTIFS($B$12:$B$31,O$47,$C$12:$C$31,"A",$E$12:$E$31,"*")</f>
        <v>1</v>
      </c>
      <c r="P49" s="1151"/>
      <c r="Q49" s="1152"/>
      <c r="R49" s="1150">
        <f>COUNTIFS($B$12:$B$31,O$47,$C$12:$C$31,"B",$E$12:$E$31,"*")</f>
        <v>0</v>
      </c>
      <c r="S49" s="1151"/>
      <c r="T49" s="1152"/>
      <c r="U49" s="1150">
        <f>COUNTIFS($B$12:$B$31,U$47,$C$12:$C$31,"A",$E$12:$E$31,"*")</f>
        <v>0</v>
      </c>
      <c r="V49" s="1151"/>
      <c r="W49" s="1152"/>
      <c r="X49" s="1150">
        <f>COUNTIFS($B$12:$B$31,U$47,$C$12:$C$31,"B",$E$12:$E$31,"*")</f>
        <v>0</v>
      </c>
      <c r="Y49" s="1151"/>
      <c r="Z49" s="1152"/>
      <c r="AA49" s="1150">
        <f>COUNTIFS($B$12:$B$31,AA$47,$C$12:$C$31,"A",$E$12:$E$31,"*")</f>
        <v>0</v>
      </c>
      <c r="AB49" s="1151"/>
      <c r="AC49" s="1152"/>
      <c r="AD49" s="1150">
        <f>COUNTIFS($B$12:$B$31,AA$47,$C$12:$C$31,"B",$E$12:$E$31,"*")</f>
        <v>0</v>
      </c>
      <c r="AE49" s="1151"/>
      <c r="AF49" s="1152"/>
      <c r="AG49" s="1150">
        <f>COUNTIFS($B$12:$B$31,AG$47,$C$12:$C$31,"A",$E$12:$E$31,"*")</f>
        <v>0</v>
      </c>
      <c r="AH49" s="1151"/>
      <c r="AI49" s="1152"/>
      <c r="AJ49" s="1150">
        <f>COUNTIFS($B$12:$B$31,AG$47,$C$12:$C$31,"B",$E$12:$E$31,"*")</f>
        <v>0</v>
      </c>
      <c r="AK49" s="1152"/>
      <c r="AL49" s="438">
        <f>COUNTIFS($B$12:$B$31,AL$47,$C$12:$C$31,"A",$E$12:$E$31,"*")</f>
        <v>0</v>
      </c>
      <c r="AM49" s="438">
        <f>COUNTIFS($B$12:$B$31,AL$47,$C$12:$C$31,"B",$E$12:$E$31,"*")</f>
        <v>0</v>
      </c>
      <c r="AN49" s="404"/>
      <c r="AP49" s="432"/>
      <c r="AQ49" s="432"/>
      <c r="AR49" s="432"/>
      <c r="AS49" s="432"/>
    </row>
    <row r="50" spans="1:45" ht="18" customHeight="1" x14ac:dyDescent="0.15">
      <c r="A50" s="404"/>
      <c r="B50" s="434" t="s">
        <v>773</v>
      </c>
      <c r="C50" s="438">
        <f>COUNTIFS($B$12:$B$31,C$47,$C$12:$C$31,"C",$E$12:$E$31,"*")</f>
        <v>0</v>
      </c>
      <c r="D50" s="438">
        <f>COUNTIFS($B$12:$B$31,C$47,$C$12:$C$31,"D",$E$12:$E$31,"*")</f>
        <v>0</v>
      </c>
      <c r="E50" s="438">
        <f>COUNTIFS($B$12:$B$31,E$47,$C$12:$C$31,"C",$E$12:$E$31,"*")</f>
        <v>0</v>
      </c>
      <c r="F50" s="1150">
        <f>COUNTIFS($B$12:$B$31,E$47,$C$12:$C$31,"D",$E$12:$E$31,"*")</f>
        <v>0</v>
      </c>
      <c r="G50" s="1151"/>
      <c r="H50" s="1152"/>
      <c r="I50" s="1150">
        <f>COUNTIFS($B$12:$B$31,I$47,$C$12:$C$31,"C",$E$12:$E$31,"*")</f>
        <v>0</v>
      </c>
      <c r="J50" s="1151"/>
      <c r="K50" s="1152"/>
      <c r="L50" s="1150">
        <f>COUNTIFS($B$12:$B$31,I$47,$C$12:$C$31,"D",$E$12:$E$31,"*")</f>
        <v>0</v>
      </c>
      <c r="M50" s="1151"/>
      <c r="N50" s="1152"/>
      <c r="O50" s="1150">
        <f>COUNTIFS($B$12:$B$31,O$47,$C$12:$C$31,"C",$E$12:$E$31,"*")</f>
        <v>0</v>
      </c>
      <c r="P50" s="1151"/>
      <c r="Q50" s="1152"/>
      <c r="R50" s="1150">
        <f>COUNTIFS($B$12:$B$31,O$47,$C$12:$C$31,"D",$E$12:$E$31,"*")</f>
        <v>0</v>
      </c>
      <c r="S50" s="1151"/>
      <c r="T50" s="1152"/>
      <c r="U50" s="1150">
        <f>COUNTIFS($B$12:$B$31,U$47,$C$12:$C$31,"C",$E$12:$E$31,"*")</f>
        <v>0</v>
      </c>
      <c r="V50" s="1151"/>
      <c r="W50" s="1152"/>
      <c r="X50" s="1150">
        <f>COUNTIFS($B$12:$B$31,U$47,$C$12:$C$31,"D",$E$12:$E$31,"*")</f>
        <v>0</v>
      </c>
      <c r="Y50" s="1151"/>
      <c r="Z50" s="1152"/>
      <c r="AA50" s="1150">
        <f>COUNTIFS($B$12:$B$31,AA$47,$C$12:$C$31,"C",$E$12:$E$31,"*")</f>
        <v>0</v>
      </c>
      <c r="AB50" s="1151"/>
      <c r="AC50" s="1152"/>
      <c r="AD50" s="1150">
        <f>COUNTIFS($B$12:$B$31,AA$47,$C$12:$C$31,"D",$E$12:$E$31,"*")</f>
        <v>0</v>
      </c>
      <c r="AE50" s="1151"/>
      <c r="AF50" s="1152"/>
      <c r="AG50" s="1150">
        <f>COUNTIFS($B$12:$B$31,AG$47,$C$12:$C$31,"C",$E$12:$E$31,"*")</f>
        <v>0</v>
      </c>
      <c r="AH50" s="1151"/>
      <c r="AI50" s="1152"/>
      <c r="AJ50" s="1150">
        <f>COUNTIFS($B$12:$B$31,AG$47,$C$12:$C$31,"D",$E$12:$E$31,"*")</f>
        <v>0</v>
      </c>
      <c r="AK50" s="1152"/>
      <c r="AL50" s="438">
        <f>COUNTIFS($B$12:$B$31,AL$47,$C$12:$C$31,"C",$E$12:$E$31,"*")</f>
        <v>0</v>
      </c>
      <c r="AM50" s="438">
        <f>COUNTIFS($B$12:$B$31,AL$47,$C$12:$C$31,"D",$E$12:$E$31,"*")</f>
        <v>0</v>
      </c>
      <c r="AN50" s="404"/>
      <c r="AP50" s="432"/>
      <c r="AQ50" s="432"/>
      <c r="AR50" s="432"/>
      <c r="AS50" s="432"/>
    </row>
    <row r="51" spans="1:45" ht="24.95" customHeight="1" x14ac:dyDescent="0.15">
      <c r="A51" s="404"/>
      <c r="B51" s="434" t="s">
        <v>774</v>
      </c>
      <c r="C51" s="1146">
        <f>IF($AK$3="４週",SUMIFS($AK$12:$AK$31,$B$12:$B$31,C47)/4/$AH$6,IF($AK$3="歴月",SUMIFS($AK$12:$AK$31,$B$12:$B$31,C47)/$AL$6,"記載する期間を選択してください"))</f>
        <v>0</v>
      </c>
      <c r="D51" s="1148"/>
      <c r="E51" s="1146">
        <f>IF($AK$3="４週",SUMIFS($AK$12:$AK$31,$B$12:$B$31,E47)/4/$AH$6,IF($AK$3="歴月",SUMIFS($AK$12:$AK$31,$B$12:$B$31,E47)/$AL$6,"記載する期間を選択してください"))</f>
        <v>0</v>
      </c>
      <c r="F51" s="1147"/>
      <c r="G51" s="1147"/>
      <c r="H51" s="1148"/>
      <c r="I51" s="1146">
        <f>IF($AK$3="４週",SUMIFS($AK$12:$AK$31,$B$12:$B$31,I47)/4/$AH$6,IF($AK$3="歴月",SUMIFS($AK$12:$AK$31,$B$12:$B$31,I47)/$AL$6,"記載する期間を選択してください"))</f>
        <v>0</v>
      </c>
      <c r="J51" s="1147"/>
      <c r="K51" s="1147"/>
      <c r="L51" s="1147"/>
      <c r="M51" s="1147"/>
      <c r="N51" s="1148"/>
      <c r="O51" s="1146">
        <f>IF($AK$3="４週",SUMIFS($AK$12:$AK$31,$B$12:$B$31,O47)/4/$AH$6,IF($AK$3="歴月",SUMIFS($AK$12:$AK$31,$B$12:$B$31,O47)/$AL$6,"記載する期間を選択してください"))</f>
        <v>0</v>
      </c>
      <c r="P51" s="1147"/>
      <c r="Q51" s="1147"/>
      <c r="R51" s="1147"/>
      <c r="S51" s="1147"/>
      <c r="T51" s="1148"/>
      <c r="U51" s="1146">
        <f>IF($AK$3="４週",SUMIFS($AK$12:$AK$31,$B$12:$B$31,U47)/4/$AH$6,IF($AK$3="歴月",SUMIFS($AK$12:$AK$31,$B$12:$B$31,U47)/$AL$6,"記載する期間を選択してください"))</f>
        <v>0</v>
      </c>
      <c r="V51" s="1147"/>
      <c r="W51" s="1147"/>
      <c r="X51" s="1147"/>
      <c r="Y51" s="1147"/>
      <c r="Z51" s="1148"/>
      <c r="AA51" s="1146">
        <f>IF($AK$3="４週",SUMIFS($AK$12:$AK$31,$B$12:$B$31,AA47)/4/$AH$6,IF($AK$3="歴月",SUMIFS($AK$12:$AK$31,$B$12:$B$31,AA47)/$AL$6,"記載する期間を選択してください"))</f>
        <v>0</v>
      </c>
      <c r="AB51" s="1147"/>
      <c r="AC51" s="1147"/>
      <c r="AD51" s="1147"/>
      <c r="AE51" s="1147"/>
      <c r="AF51" s="1148"/>
      <c r="AG51" s="1146">
        <f>IF($AK$3="４週",SUMIFS($AK$12:$AK$31,$B$12:$B$31,AG47)/4/$AH$6,IF($AK$3="歴月",SUMIFS($AK$12:$AK$31,$B$12:$B$31,AG47)/$AL$6,"記載する期間を選択してください"))</f>
        <v>0</v>
      </c>
      <c r="AH51" s="1147"/>
      <c r="AI51" s="1147"/>
      <c r="AJ51" s="1147"/>
      <c r="AK51" s="1148"/>
      <c r="AL51" s="1146">
        <f>IF($AK$3="４週",SUMIFS($AK$12:$AK$31,$B$12:$B$31,AL47)/4/$AH$6,IF($AK$3="歴月",SUMIFS($AK$12:$AK$31,$B$12:$B$31,AL47)/$AL$6,"記載する期間を選択してください"))</f>
        <v>0</v>
      </c>
      <c r="AM51" s="1148"/>
      <c r="AN51" s="404"/>
      <c r="AP51" s="432"/>
      <c r="AQ51" s="432"/>
      <c r="AR51" s="432"/>
      <c r="AS51" s="432"/>
    </row>
    <row r="52" spans="1:45" ht="5.0999999999999996" customHeight="1" x14ac:dyDescent="0.15">
      <c r="A52" s="404"/>
      <c r="B52" s="407"/>
      <c r="C52" s="440">
        <v>2</v>
      </c>
      <c r="D52" s="440"/>
      <c r="E52" s="440">
        <v>3</v>
      </c>
      <c r="F52" s="440"/>
      <c r="G52" s="440"/>
      <c r="H52" s="440"/>
      <c r="I52" s="440">
        <v>4</v>
      </c>
      <c r="J52" s="440"/>
      <c r="K52" s="440"/>
      <c r="L52" s="440"/>
      <c r="M52" s="440"/>
      <c r="N52" s="440"/>
      <c r="O52" s="440">
        <v>5</v>
      </c>
      <c r="P52" s="440"/>
      <c r="Q52" s="440"/>
      <c r="R52" s="440"/>
      <c r="S52" s="440"/>
      <c r="T52" s="440"/>
      <c r="U52" s="440">
        <v>6</v>
      </c>
      <c r="V52" s="440"/>
      <c r="W52" s="440"/>
      <c r="X52" s="440"/>
      <c r="Y52" s="440"/>
      <c r="Z52" s="440"/>
      <c r="AA52" s="440">
        <v>7</v>
      </c>
      <c r="AB52" s="440"/>
      <c r="AC52" s="440"/>
      <c r="AD52" s="440"/>
      <c r="AE52" s="440"/>
      <c r="AF52" s="440"/>
      <c r="AG52" s="440">
        <v>8</v>
      </c>
      <c r="AH52" s="440"/>
      <c r="AI52" s="440"/>
      <c r="AJ52" s="440"/>
      <c r="AK52" s="440"/>
      <c r="AL52" s="440">
        <v>9</v>
      </c>
      <c r="AM52" s="441"/>
      <c r="AN52" s="404"/>
      <c r="AP52" s="432"/>
      <c r="AQ52" s="432"/>
      <c r="AR52" s="432"/>
      <c r="AS52" s="432"/>
    </row>
    <row r="53" spans="1:45" ht="15" customHeight="1" x14ac:dyDescent="0.15">
      <c r="A53" s="432" t="s">
        <v>775</v>
      </c>
      <c r="B53" s="442"/>
      <c r="C53" s="443"/>
      <c r="D53" s="443"/>
      <c r="E53" s="443"/>
      <c r="F53" s="444"/>
      <c r="G53" s="443"/>
      <c r="H53" s="440"/>
      <c r="I53" s="440"/>
      <c r="J53" s="440"/>
      <c r="K53" s="440"/>
      <c r="L53" s="440"/>
      <c r="M53" s="440"/>
      <c r="N53" s="440"/>
      <c r="O53" s="440"/>
      <c r="P53" s="440"/>
      <c r="Q53" s="440"/>
      <c r="R53" s="440">
        <v>6</v>
      </c>
      <c r="S53" s="440"/>
      <c r="T53" s="440"/>
      <c r="U53" s="440"/>
      <c r="V53" s="440"/>
      <c r="W53" s="440"/>
      <c r="X53" s="440">
        <v>7</v>
      </c>
      <c r="Y53" s="440"/>
      <c r="Z53" s="440"/>
      <c r="AA53" s="440"/>
      <c r="AB53" s="440"/>
      <c r="AC53" s="440"/>
      <c r="AD53" s="440">
        <v>8</v>
      </c>
      <c r="AE53" s="440"/>
      <c r="AF53" s="440"/>
      <c r="AG53" s="445"/>
      <c r="AH53" s="445"/>
      <c r="AI53" s="445"/>
      <c r="AJ53" s="445">
        <v>9</v>
      </c>
      <c r="AK53" s="446"/>
      <c r="AL53" s="446"/>
      <c r="AM53" s="404"/>
    </row>
    <row r="54" spans="1:45" s="432" customFormat="1" ht="15" customHeight="1" x14ac:dyDescent="0.15">
      <c r="A54" s="432" t="s">
        <v>776</v>
      </c>
      <c r="B54" s="435"/>
      <c r="C54" s="435"/>
      <c r="D54" s="435"/>
      <c r="E54" s="435"/>
      <c r="F54" s="435"/>
      <c r="G54" s="435"/>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3"/>
      <c r="AJ54" s="403"/>
      <c r="AK54" s="403"/>
      <c r="AL54" s="403"/>
      <c r="AM54" s="403"/>
      <c r="AP54" s="407"/>
      <c r="AQ54" s="407"/>
      <c r="AR54" s="407"/>
      <c r="AS54" s="407"/>
    </row>
    <row r="55" spans="1:45" s="432" customFormat="1" ht="15" customHeight="1" x14ac:dyDescent="0.15">
      <c r="A55" s="432" t="s">
        <v>777</v>
      </c>
      <c r="B55" s="435"/>
      <c r="C55" s="435"/>
      <c r="D55" s="435"/>
      <c r="E55" s="435"/>
      <c r="F55" s="435"/>
      <c r="G55" s="435"/>
      <c r="H55" s="403"/>
      <c r="I55" s="403"/>
      <c r="J55" s="403"/>
      <c r="K55" s="403"/>
      <c r="L55" s="403"/>
      <c r="M55" s="403"/>
      <c r="N55" s="403"/>
      <c r="O55" s="403"/>
      <c r="P55" s="403"/>
      <c r="Q55" s="403"/>
      <c r="R55" s="403"/>
      <c r="S55" s="403"/>
      <c r="T55" s="403"/>
      <c r="U55" s="403"/>
      <c r="V55" s="403"/>
      <c r="W55" s="403"/>
      <c r="X55" s="403"/>
      <c r="Y55" s="403"/>
      <c r="Z55" s="403"/>
      <c r="AA55" s="403"/>
      <c r="AB55" s="403"/>
      <c r="AC55" s="403"/>
      <c r="AD55" s="403"/>
      <c r="AE55" s="403"/>
      <c r="AF55" s="403"/>
      <c r="AG55" s="403"/>
      <c r="AH55" s="403"/>
      <c r="AI55" s="403"/>
      <c r="AJ55" s="403"/>
      <c r="AK55" s="403"/>
      <c r="AL55" s="403"/>
      <c r="AM55" s="403"/>
      <c r="AP55" s="407"/>
      <c r="AQ55" s="407"/>
      <c r="AR55" s="407"/>
      <c r="AS55" s="407"/>
    </row>
    <row r="56" spans="1:45" s="432" customFormat="1" ht="15" customHeight="1" x14ac:dyDescent="0.15">
      <c r="A56" s="432" t="s">
        <v>778</v>
      </c>
      <c r="B56" s="435"/>
      <c r="C56" s="435"/>
      <c r="D56" s="435"/>
      <c r="E56" s="435"/>
      <c r="F56" s="435"/>
      <c r="G56" s="435"/>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P56" s="407"/>
      <c r="AQ56" s="407"/>
      <c r="AR56" s="407"/>
      <c r="AS56" s="407"/>
    </row>
    <row r="57" spans="1:45" s="432" customFormat="1" ht="15" customHeight="1" x14ac:dyDescent="0.15">
      <c r="A57" s="432" t="s">
        <v>779</v>
      </c>
      <c r="B57" s="435"/>
      <c r="C57" s="435"/>
      <c r="D57" s="435"/>
      <c r="E57" s="435"/>
      <c r="F57" s="435"/>
      <c r="G57" s="435"/>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P57" s="407"/>
      <c r="AQ57" s="407"/>
      <c r="AR57" s="407"/>
      <c r="AS57" s="407"/>
    </row>
    <row r="58" spans="1:45" s="432" customFormat="1" ht="15" customHeight="1" x14ac:dyDescent="0.15">
      <c r="A58" s="432" t="s">
        <v>780</v>
      </c>
      <c r="B58" s="435"/>
      <c r="C58" s="435"/>
      <c r="D58" s="435"/>
      <c r="E58" s="435"/>
      <c r="F58" s="435"/>
      <c r="G58" s="435"/>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P58" s="407"/>
      <c r="AQ58" s="407"/>
      <c r="AR58" s="407"/>
      <c r="AS58" s="407"/>
    </row>
    <row r="59" spans="1:45" ht="15" customHeight="1" x14ac:dyDescent="0.15">
      <c r="A59" s="432" t="s">
        <v>781</v>
      </c>
      <c r="B59" s="447"/>
      <c r="C59" s="432"/>
      <c r="D59" s="432"/>
      <c r="E59" s="432"/>
      <c r="F59" s="432"/>
      <c r="G59" s="432"/>
    </row>
    <row r="60" spans="1:45" ht="15" customHeight="1" x14ac:dyDescent="0.15">
      <c r="A60" s="432" t="s">
        <v>782</v>
      </c>
      <c r="B60" s="447"/>
      <c r="C60" s="432"/>
      <c r="D60" s="432"/>
      <c r="E60" s="432"/>
      <c r="F60" s="432"/>
      <c r="G60" s="432"/>
    </row>
    <row r="61" spans="1:45" ht="15" customHeight="1" x14ac:dyDescent="0.15">
      <c r="A61" s="432"/>
      <c r="B61" s="439" t="s">
        <v>783</v>
      </c>
      <c r="C61" s="1149" t="s">
        <v>784</v>
      </c>
      <c r="D61" s="1149"/>
      <c r="E61" s="1149"/>
      <c r="F61" s="432"/>
      <c r="G61" s="432"/>
    </row>
    <row r="62" spans="1:45" ht="15" customHeight="1" x14ac:dyDescent="0.15">
      <c r="A62" s="432"/>
      <c r="B62" s="448" t="s">
        <v>754</v>
      </c>
      <c r="C62" s="1145" t="s">
        <v>785</v>
      </c>
      <c r="D62" s="1145"/>
      <c r="E62" s="1145"/>
      <c r="F62" s="432"/>
      <c r="G62" s="432"/>
    </row>
    <row r="63" spans="1:45" ht="15" customHeight="1" x14ac:dyDescent="0.15">
      <c r="A63" s="432"/>
      <c r="B63" s="448" t="s">
        <v>755</v>
      </c>
      <c r="C63" s="1145" t="s">
        <v>786</v>
      </c>
      <c r="D63" s="1145"/>
      <c r="E63" s="1145"/>
      <c r="F63" s="432"/>
      <c r="G63" s="432"/>
    </row>
    <row r="64" spans="1:45" ht="15" customHeight="1" x14ac:dyDescent="0.15">
      <c r="A64" s="432"/>
      <c r="B64" s="448" t="s">
        <v>756</v>
      </c>
      <c r="C64" s="1145" t="s">
        <v>787</v>
      </c>
      <c r="D64" s="1145"/>
      <c r="E64" s="1145"/>
      <c r="F64" s="432"/>
      <c r="G64" s="432"/>
    </row>
    <row r="65" spans="1:7" ht="15" customHeight="1" x14ac:dyDescent="0.15">
      <c r="A65" s="432"/>
      <c r="B65" s="448" t="s">
        <v>757</v>
      </c>
      <c r="C65" s="1145" t="s">
        <v>788</v>
      </c>
      <c r="D65" s="1145"/>
      <c r="E65" s="1145"/>
      <c r="F65" s="432"/>
      <c r="G65" s="432"/>
    </row>
    <row r="66" spans="1:7" ht="15" customHeight="1" x14ac:dyDescent="0.15">
      <c r="A66" s="432"/>
      <c r="B66" s="432" t="s">
        <v>789</v>
      </c>
      <c r="C66" s="432"/>
      <c r="D66" s="432"/>
      <c r="E66" s="432"/>
      <c r="F66" s="432"/>
      <c r="G66" s="432"/>
    </row>
    <row r="67" spans="1:7" ht="15" customHeight="1" x14ac:dyDescent="0.15">
      <c r="A67" s="432"/>
      <c r="B67" s="432" t="s">
        <v>790</v>
      </c>
      <c r="C67" s="432"/>
      <c r="D67" s="432"/>
      <c r="E67" s="432"/>
      <c r="F67" s="432"/>
      <c r="G67" s="432"/>
    </row>
    <row r="68" spans="1:7" ht="15" customHeight="1" x14ac:dyDescent="0.15">
      <c r="A68" s="432"/>
      <c r="B68" s="432" t="s">
        <v>791</v>
      </c>
      <c r="C68" s="432"/>
      <c r="D68" s="432"/>
      <c r="E68" s="432"/>
      <c r="F68" s="432"/>
      <c r="G68" s="432"/>
    </row>
    <row r="69" spans="1:7" ht="15" customHeight="1" x14ac:dyDescent="0.15">
      <c r="A69" s="432" t="s">
        <v>792</v>
      </c>
      <c r="B69" s="447"/>
      <c r="C69" s="432"/>
      <c r="D69" s="432"/>
      <c r="E69" s="432"/>
      <c r="F69" s="432"/>
      <c r="G69" s="432"/>
    </row>
    <row r="70" spans="1:7" ht="15" customHeight="1" x14ac:dyDescent="0.15">
      <c r="A70" s="432" t="s">
        <v>793</v>
      </c>
      <c r="B70" s="447"/>
      <c r="C70" s="432"/>
      <c r="D70" s="432"/>
      <c r="E70" s="432"/>
      <c r="F70" s="432"/>
      <c r="G70" s="432"/>
    </row>
    <row r="71" spans="1:7" ht="15" customHeight="1" x14ac:dyDescent="0.15">
      <c r="A71" s="432" t="s">
        <v>794</v>
      </c>
      <c r="B71" s="447"/>
      <c r="C71" s="432"/>
      <c r="D71" s="432"/>
      <c r="E71" s="432"/>
      <c r="F71" s="432"/>
      <c r="G71" s="432"/>
    </row>
    <row r="72" spans="1:7" ht="15" customHeight="1" x14ac:dyDescent="0.15">
      <c r="A72" s="432" t="s">
        <v>795</v>
      </c>
      <c r="B72" s="447"/>
      <c r="C72" s="432"/>
      <c r="D72" s="432"/>
      <c r="E72" s="432"/>
      <c r="F72" s="432"/>
      <c r="G72" s="432"/>
    </row>
    <row r="73" spans="1:7" ht="15" customHeight="1" x14ac:dyDescent="0.15">
      <c r="A73" s="432" t="s">
        <v>796</v>
      </c>
      <c r="B73" s="447"/>
      <c r="C73" s="432"/>
      <c r="D73" s="432"/>
      <c r="E73" s="432"/>
      <c r="F73" s="432"/>
      <c r="G73" s="432"/>
    </row>
    <row r="74" spans="1:7" ht="15" customHeight="1" x14ac:dyDescent="0.15">
      <c r="A74" s="432" t="s">
        <v>797</v>
      </c>
      <c r="B74" s="447"/>
      <c r="C74" s="432"/>
      <c r="D74" s="432"/>
      <c r="E74" s="432"/>
      <c r="F74" s="432"/>
      <c r="G74" s="432"/>
    </row>
    <row r="75" spans="1:7" ht="15" customHeight="1" x14ac:dyDescent="0.15">
      <c r="A75" s="432"/>
      <c r="B75" s="432" t="s">
        <v>798</v>
      </c>
      <c r="C75" s="432"/>
      <c r="D75" s="432"/>
      <c r="E75" s="432"/>
      <c r="F75" s="432"/>
      <c r="G75" s="432"/>
    </row>
    <row r="76" spans="1:7" ht="15" customHeight="1" x14ac:dyDescent="0.15">
      <c r="A76" s="432"/>
      <c r="B76" s="432" t="s">
        <v>799</v>
      </c>
      <c r="C76" s="432"/>
      <c r="D76" s="432"/>
      <c r="E76" s="432"/>
      <c r="F76" s="432"/>
      <c r="G76" s="432"/>
    </row>
    <row r="77" spans="1:7" ht="15" customHeight="1" x14ac:dyDescent="0.15">
      <c r="A77" s="432" t="s">
        <v>800</v>
      </c>
      <c r="B77" s="447"/>
      <c r="C77" s="432"/>
      <c r="D77" s="432"/>
      <c r="E77" s="432"/>
      <c r="F77" s="432"/>
      <c r="G77" s="432"/>
    </row>
    <row r="78" spans="1:7" ht="15" customHeight="1" x14ac:dyDescent="0.15">
      <c r="A78" s="432" t="s">
        <v>801</v>
      </c>
      <c r="B78" s="447"/>
      <c r="C78" s="432"/>
      <c r="D78" s="432"/>
      <c r="E78" s="432"/>
      <c r="F78" s="432"/>
      <c r="G78" s="432"/>
    </row>
    <row r="79" spans="1:7" ht="15" customHeight="1" x14ac:dyDescent="0.15">
      <c r="A79" s="432" t="s">
        <v>802</v>
      </c>
      <c r="B79" s="447"/>
      <c r="C79" s="432"/>
      <c r="D79" s="432"/>
      <c r="E79" s="432"/>
      <c r="F79" s="432"/>
      <c r="G79" s="432"/>
    </row>
    <row r="80" spans="1:7" ht="15" customHeight="1" x14ac:dyDescent="0.15">
      <c r="A80" s="432" t="s">
        <v>803</v>
      </c>
      <c r="B80" s="447"/>
      <c r="C80" s="432"/>
      <c r="D80" s="432"/>
      <c r="E80" s="432"/>
      <c r="F80" s="432"/>
      <c r="G80" s="432"/>
    </row>
    <row r="81" spans="1:7" ht="15" customHeight="1" x14ac:dyDescent="0.15">
      <c r="A81" s="432" t="s">
        <v>804</v>
      </c>
      <c r="B81" s="447"/>
      <c r="C81" s="432"/>
      <c r="D81" s="432"/>
      <c r="E81" s="432"/>
      <c r="F81" s="432"/>
      <c r="G81" s="432"/>
    </row>
    <row r="82" spans="1:7" ht="15" customHeight="1" x14ac:dyDescent="0.15">
      <c r="A82" s="432" t="s">
        <v>805</v>
      </c>
      <c r="B82" s="447"/>
      <c r="C82" s="432"/>
      <c r="D82" s="432"/>
      <c r="E82" s="432"/>
      <c r="F82" s="432"/>
      <c r="G82" s="432"/>
    </row>
    <row r="83" spans="1:7" ht="15" customHeight="1" x14ac:dyDescent="0.15">
      <c r="A83" s="432" t="s">
        <v>806</v>
      </c>
      <c r="B83" s="447"/>
      <c r="C83" s="432"/>
      <c r="D83" s="432"/>
      <c r="E83" s="432"/>
      <c r="F83" s="432"/>
      <c r="G83" s="432"/>
    </row>
    <row r="84" spans="1:7" ht="15" customHeight="1" x14ac:dyDescent="0.15">
      <c r="A84" s="432" t="s">
        <v>807</v>
      </c>
      <c r="B84" s="447"/>
      <c r="C84" s="432"/>
      <c r="D84" s="432"/>
      <c r="E84" s="432"/>
      <c r="F84" s="432"/>
      <c r="G84" s="432"/>
    </row>
  </sheetData>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6"/>
  <dataValidations count="8">
    <dataValidation type="whole" operator="greaterThanOrEqual" allowBlank="1" showInputMessage="1" showErrorMessage="1" sqref="I39:I40 D39:F40 AG39:AG40 AD39:AD40 AA39:AA40 X39:X40 U39:U40 R39:R40 O39:O40 L39:L40" xr:uid="{228B72AC-DEAF-4E59-A650-52CEB0AB760D}">
      <formula1>0</formula1>
    </dataValidation>
    <dataValidation operator="greaterThanOrEqual" allowBlank="1" showInputMessage="1" showErrorMessage="1" sqref="I45 AJ39:AJ40 AL39 L41 L45 I41" xr:uid="{A8763DF2-6FC9-4715-9438-FA684A8B2056}"/>
    <dataValidation type="list" allowBlank="1" showInputMessage="1" showErrorMessage="1" sqref="C12:C31" xr:uid="{C3E1B1FA-8B97-494F-B8EE-23EEAE4B3027}">
      <formula1>"A,B,C,D"</formula1>
    </dataValidation>
    <dataValidation type="list" allowBlank="1" showInputMessage="1" showErrorMessage="1" sqref="AK4:AN4" xr:uid="{36DC1AF3-FB7C-4D99-BB9D-745397A9D669}">
      <formula1>"予定,実績"</formula1>
    </dataValidation>
    <dataValidation type="list" allowBlank="1" showInputMessage="1" showErrorMessage="1" sqref="AK3:AN3" xr:uid="{92F8EF3C-C3E5-4C63-8985-4A7D64749658}">
      <formula1>"４週,歴月"</formula1>
    </dataValidation>
    <dataValidation type="list" allowBlank="1" showInputMessage="1" sqref="B14:B31" xr:uid="{91EA4E42-A9FF-422E-BB83-4A0B8DBC474A}">
      <formula1>INDIRECT($AK$1)</formula1>
    </dataValidation>
    <dataValidation allowBlank="1" showInputMessage="1" sqref="B12:B13" xr:uid="{8384E581-9481-43D3-9F3B-E7F0C1B9A4A3}"/>
    <dataValidation type="list" allowBlank="1" showInputMessage="1" showErrorMessage="1" sqref="AK5:AN5" xr:uid="{D876A796-BDDE-427B-8E48-2F9ECADF8E4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F508-3DC1-4279-A063-2F7F71A71F40}">
  <sheetPr>
    <tabColor rgb="FFFFC000"/>
  </sheetPr>
  <dimension ref="A1:AS84"/>
  <sheetViews>
    <sheetView showGridLines="0" view="pageBreakPreview" zoomScaleNormal="100" zoomScaleSheetLayoutView="100" workbookViewId="0">
      <selection activeCell="AQ17" sqref="AQ17"/>
    </sheetView>
  </sheetViews>
  <sheetFormatPr defaultColWidth="8.25" defaultRowHeight="21" customHeight="1" x14ac:dyDescent="0.15"/>
  <cols>
    <col min="1" max="1" width="2.625" style="407" customWidth="1"/>
    <col min="2" max="2" width="14.25" style="401" customWidth="1"/>
    <col min="3" max="3" width="6.625" style="407" customWidth="1"/>
    <col min="4" max="5" width="7.625" style="407" customWidth="1"/>
    <col min="6" max="36" width="2.625" style="407" customWidth="1"/>
    <col min="37" max="37" width="6.625" style="407" customWidth="1"/>
    <col min="38" max="39" width="7.625" style="407" customWidth="1"/>
    <col min="40" max="40" width="5.625" style="407" customWidth="1"/>
    <col min="41" max="42" width="8.25" style="407"/>
    <col min="43" max="44" width="46.375" style="407" customWidth="1"/>
    <col min="45" max="45" width="32.875" style="407" customWidth="1"/>
    <col min="46" max="16384" width="8.25" style="407"/>
  </cols>
  <sheetData>
    <row r="1" spans="1:40" ht="20.100000000000001" customHeight="1" x14ac:dyDescent="0.15">
      <c r="A1" s="400" t="s">
        <v>728</v>
      </c>
      <c r="C1" s="402"/>
      <c r="D1" s="402"/>
      <c r="E1" s="402"/>
      <c r="F1" s="402"/>
      <c r="G1" s="402"/>
      <c r="H1" s="402"/>
      <c r="I1" s="402"/>
      <c r="J1" s="402"/>
      <c r="K1" s="402"/>
      <c r="L1" s="402"/>
      <c r="M1" s="402"/>
      <c r="N1" s="402"/>
      <c r="O1" s="402"/>
      <c r="P1" s="402"/>
      <c r="Q1" s="402"/>
      <c r="R1" s="402"/>
      <c r="S1" s="402"/>
      <c r="T1" s="402"/>
      <c r="U1" s="402"/>
      <c r="V1" s="402"/>
      <c r="W1" s="402"/>
      <c r="X1" s="403"/>
      <c r="Y1" s="403"/>
      <c r="Z1" s="404"/>
      <c r="AA1" s="404"/>
      <c r="AB1" s="404"/>
      <c r="AC1" s="404"/>
      <c r="AD1" s="405"/>
      <c r="AE1" s="405"/>
      <c r="AF1" s="405"/>
      <c r="AG1" s="405"/>
      <c r="AH1" s="405"/>
      <c r="AI1" s="406" t="s">
        <v>729</v>
      </c>
      <c r="AJ1" s="406"/>
      <c r="AK1" s="1178" t="s">
        <v>405</v>
      </c>
      <c r="AL1" s="1178"/>
      <c r="AM1" s="1178"/>
      <c r="AN1" s="1178"/>
    </row>
    <row r="2" spans="1:40" ht="18" customHeight="1" x14ac:dyDescent="0.15">
      <c r="A2" s="404"/>
      <c r="B2" s="408"/>
      <c r="C2" s="408"/>
      <c r="D2" s="408"/>
      <c r="E2" s="408"/>
      <c r="F2" s="408"/>
      <c r="G2" s="408"/>
      <c r="H2" s="408"/>
      <c r="I2" s="408"/>
      <c r="J2" s="408"/>
      <c r="K2" s="408"/>
      <c r="L2" s="408"/>
      <c r="M2" s="1179">
        <v>2025</v>
      </c>
      <c r="N2" s="1179"/>
      <c r="O2" s="1179"/>
      <c r="P2" s="1179"/>
      <c r="Q2" s="1180" t="s">
        <v>400</v>
      </c>
      <c r="R2" s="1180"/>
      <c r="S2" s="1179">
        <v>5</v>
      </c>
      <c r="T2" s="1179"/>
      <c r="U2" s="1180" t="s">
        <v>401</v>
      </c>
      <c r="V2" s="1180"/>
      <c r="W2" s="408"/>
      <c r="X2" s="408"/>
      <c r="Y2" s="408"/>
      <c r="Z2" s="404"/>
      <c r="AA2" s="404"/>
      <c r="AC2" s="406"/>
      <c r="AD2" s="408"/>
      <c r="AE2" s="408"/>
      <c r="AF2" s="408"/>
      <c r="AG2" s="408"/>
      <c r="AH2" s="408"/>
      <c r="AI2" s="406" t="s">
        <v>730</v>
      </c>
      <c r="AJ2" s="406"/>
      <c r="AK2" s="1181"/>
      <c r="AL2" s="1181"/>
      <c r="AM2" s="1181"/>
      <c r="AN2" s="1181"/>
    </row>
    <row r="3" spans="1:40" ht="18" customHeight="1" x14ac:dyDescent="0.15">
      <c r="A3" s="409"/>
      <c r="B3" s="409"/>
      <c r="C3" s="409"/>
      <c r="D3" s="409"/>
      <c r="E3" s="409"/>
      <c r="F3" s="409"/>
      <c r="G3" s="409"/>
      <c r="H3" s="409"/>
      <c r="I3" s="409"/>
      <c r="J3" s="409"/>
      <c r="K3" s="409"/>
      <c r="L3" s="409"/>
      <c r="M3" s="409"/>
      <c r="N3" s="409"/>
      <c r="O3" s="409"/>
      <c r="P3" s="409"/>
      <c r="Q3" s="409"/>
      <c r="R3" s="409"/>
      <c r="S3" s="409"/>
      <c r="T3" s="409"/>
      <c r="U3" s="409"/>
      <c r="V3" s="409"/>
      <c r="W3" s="409"/>
      <c r="Y3" s="410"/>
      <c r="Z3" s="410"/>
      <c r="AA3" s="410"/>
      <c r="AB3" s="404"/>
      <c r="AC3" s="410"/>
      <c r="AD3" s="410"/>
      <c r="AE3" s="410"/>
      <c r="AF3" s="410"/>
      <c r="AG3" s="410"/>
      <c r="AH3" s="410"/>
      <c r="AI3" s="411" t="s">
        <v>731</v>
      </c>
      <c r="AJ3" s="406"/>
      <c r="AK3" s="1182" t="s">
        <v>732</v>
      </c>
      <c r="AL3" s="1182"/>
      <c r="AM3" s="1182"/>
      <c r="AN3" s="1182"/>
    </row>
    <row r="4" spans="1:40" ht="18" customHeight="1" x14ac:dyDescent="0.15">
      <c r="A4" s="409"/>
      <c r="B4" s="409"/>
      <c r="C4" s="409"/>
      <c r="D4" s="409"/>
      <c r="E4" s="409"/>
      <c r="F4" s="409"/>
      <c r="G4" s="409"/>
      <c r="H4" s="409"/>
      <c r="I4" s="409"/>
      <c r="J4" s="409"/>
      <c r="K4" s="409"/>
      <c r="L4" s="409"/>
      <c r="M4" s="409"/>
      <c r="N4" s="409"/>
      <c r="O4" s="409"/>
      <c r="P4" s="409"/>
      <c r="Q4" s="409"/>
      <c r="R4" s="409"/>
      <c r="S4" s="409"/>
      <c r="T4" s="409"/>
      <c r="U4" s="409"/>
      <c r="V4" s="409"/>
      <c r="W4" s="409"/>
      <c r="Y4" s="410"/>
      <c r="Z4" s="410"/>
      <c r="AA4" s="410"/>
      <c r="AB4" s="404"/>
      <c r="AC4" s="410"/>
      <c r="AD4" s="410"/>
      <c r="AE4" s="410"/>
      <c r="AF4" s="410"/>
      <c r="AG4" s="410"/>
      <c r="AH4" s="410"/>
      <c r="AI4" s="411" t="s">
        <v>733</v>
      </c>
      <c r="AJ4" s="406"/>
      <c r="AK4" s="1182"/>
      <c r="AL4" s="1182"/>
      <c r="AM4" s="1182"/>
      <c r="AN4" s="1182"/>
    </row>
    <row r="5" spans="1:40" ht="18" customHeight="1" x14ac:dyDescent="0.15">
      <c r="A5" s="409"/>
      <c r="B5" s="409"/>
      <c r="C5" s="409"/>
      <c r="D5" s="409"/>
      <c r="E5" s="409"/>
      <c r="F5" s="409"/>
      <c r="G5" s="409"/>
      <c r="H5" s="409"/>
      <c r="I5" s="409"/>
      <c r="J5" s="409"/>
      <c r="K5" s="409"/>
      <c r="L5" s="409"/>
      <c r="M5" s="409"/>
      <c r="N5" s="409"/>
      <c r="O5" s="409"/>
      <c r="P5" s="409"/>
      <c r="Q5" s="409"/>
      <c r="R5" s="409"/>
      <c r="S5" s="409"/>
      <c r="T5" s="409"/>
      <c r="U5" s="409"/>
      <c r="V5" s="409"/>
      <c r="W5" s="409"/>
      <c r="Y5" s="410"/>
      <c r="Z5" s="410"/>
      <c r="AA5" s="410"/>
      <c r="AB5" s="404"/>
      <c r="AC5" s="412"/>
      <c r="AD5" s="412"/>
      <c r="AE5" s="412"/>
      <c r="AF5" s="412"/>
      <c r="AG5" s="412"/>
      <c r="AH5" s="412"/>
      <c r="AI5" s="413" t="s">
        <v>734</v>
      </c>
      <c r="AJ5" s="414"/>
      <c r="AK5" s="1183" t="s">
        <v>735</v>
      </c>
      <c r="AL5" s="1184"/>
      <c r="AM5" s="1184"/>
      <c r="AN5" s="1185"/>
    </row>
    <row r="6" spans="1:40" ht="18" customHeight="1" x14ac:dyDescent="0.15">
      <c r="A6" s="409"/>
      <c r="B6" s="409"/>
      <c r="C6" s="409"/>
      <c r="D6" s="409"/>
      <c r="E6" s="409"/>
      <c r="F6" s="409"/>
      <c r="G6" s="409"/>
      <c r="H6" s="409"/>
      <c r="I6" s="409"/>
      <c r="J6" s="409"/>
      <c r="K6" s="409"/>
      <c r="L6" s="409"/>
      <c r="M6" s="409"/>
      <c r="N6" s="409"/>
      <c r="O6" s="409"/>
      <c r="P6" s="409"/>
      <c r="Q6" s="409"/>
      <c r="R6" s="409"/>
      <c r="S6" s="409"/>
      <c r="U6" s="409"/>
      <c r="V6" s="409"/>
      <c r="W6" s="409"/>
      <c r="Y6" s="410"/>
      <c r="Z6" s="410"/>
      <c r="AA6" s="410"/>
      <c r="AB6" s="404"/>
      <c r="AC6" s="410"/>
      <c r="AD6" s="410"/>
      <c r="AE6" s="410"/>
      <c r="AF6" s="410"/>
      <c r="AG6" s="416" t="s">
        <v>736</v>
      </c>
      <c r="AH6" s="1189">
        <v>40</v>
      </c>
      <c r="AI6" s="1190"/>
      <c r="AJ6" s="1191"/>
      <c r="AK6" s="410" t="s">
        <v>737</v>
      </c>
      <c r="AL6" s="449">
        <v>160</v>
      </c>
      <c r="AM6" s="410" t="s">
        <v>738</v>
      </c>
      <c r="AN6" s="404"/>
    </row>
    <row r="7" spans="1:40" ht="9.9499999999999993" customHeight="1" x14ac:dyDescent="0.15">
      <c r="A7" s="404"/>
      <c r="B7" s="418"/>
      <c r="C7" s="418"/>
      <c r="D7" s="418"/>
      <c r="E7" s="418"/>
      <c r="F7" s="418"/>
      <c r="G7" s="418"/>
      <c r="H7" s="418"/>
      <c r="I7" s="418"/>
      <c r="J7" s="418"/>
      <c r="K7" s="418"/>
      <c r="L7" s="418"/>
      <c r="M7" s="418"/>
      <c r="N7" s="418"/>
      <c r="O7" s="418"/>
      <c r="P7" s="418"/>
      <c r="Q7" s="418"/>
      <c r="R7" s="418"/>
      <c r="S7" s="418"/>
      <c r="T7" s="418"/>
      <c r="U7" s="418"/>
      <c r="V7" s="418"/>
      <c r="W7" s="418"/>
      <c r="X7" s="408"/>
      <c r="Y7" s="408"/>
      <c r="Z7" s="408"/>
      <c r="AA7" s="408"/>
      <c r="AB7" s="408"/>
      <c r="AC7" s="408"/>
      <c r="AD7" s="408"/>
      <c r="AE7" s="408"/>
      <c r="AF7" s="408"/>
      <c r="AG7" s="408"/>
      <c r="AH7" s="408"/>
      <c r="AI7" s="408"/>
      <c r="AJ7" s="408"/>
      <c r="AK7" s="408"/>
      <c r="AL7" s="408"/>
      <c r="AM7" s="404"/>
      <c r="AN7" s="404"/>
    </row>
    <row r="8" spans="1:40" ht="15" customHeight="1" x14ac:dyDescent="0.15">
      <c r="A8" s="1165" t="s">
        <v>739</v>
      </c>
      <c r="B8" s="1170" t="s">
        <v>740</v>
      </c>
      <c r="C8" s="1172" t="s">
        <v>741</v>
      </c>
      <c r="D8" s="1149" t="s">
        <v>742</v>
      </c>
      <c r="E8" s="1163" t="s">
        <v>743</v>
      </c>
      <c r="F8" s="1175" t="s">
        <v>744</v>
      </c>
      <c r="G8" s="1175"/>
      <c r="H8" s="1175"/>
      <c r="I8" s="1175"/>
      <c r="J8" s="1175"/>
      <c r="K8" s="1175"/>
      <c r="L8" s="1175"/>
      <c r="M8" s="1175"/>
      <c r="N8" s="1175"/>
      <c r="O8" s="1175"/>
      <c r="P8" s="1175"/>
      <c r="Q8" s="1175"/>
      <c r="R8" s="1175"/>
      <c r="S8" s="1175"/>
      <c r="T8" s="1175"/>
      <c r="U8" s="1175"/>
      <c r="V8" s="1175"/>
      <c r="W8" s="1175"/>
      <c r="X8" s="1175"/>
      <c r="Y8" s="1175"/>
      <c r="Z8" s="1175"/>
      <c r="AA8" s="1175"/>
      <c r="AB8" s="1175"/>
      <c r="AC8" s="1175"/>
      <c r="AD8" s="1175"/>
      <c r="AE8" s="1175"/>
      <c r="AF8" s="1175"/>
      <c r="AG8" s="1175"/>
      <c r="AH8" s="1175"/>
      <c r="AI8" s="1175"/>
      <c r="AJ8" s="1175"/>
      <c r="AK8" s="1188" t="s">
        <v>745</v>
      </c>
      <c r="AL8" s="1155" t="s">
        <v>746</v>
      </c>
      <c r="AM8" s="1168" t="s">
        <v>747</v>
      </c>
      <c r="AN8" s="1168"/>
    </row>
    <row r="9" spans="1:40" ht="15" customHeight="1" x14ac:dyDescent="0.15">
      <c r="A9" s="1165"/>
      <c r="B9" s="1171"/>
      <c r="C9" s="1173"/>
      <c r="D9" s="1149"/>
      <c r="E9" s="1163"/>
      <c r="F9" s="1149" t="s">
        <v>748</v>
      </c>
      <c r="G9" s="1149"/>
      <c r="H9" s="1149"/>
      <c r="I9" s="1149"/>
      <c r="J9" s="1149"/>
      <c r="K9" s="1149"/>
      <c r="L9" s="1149"/>
      <c r="M9" s="1149" t="s">
        <v>749</v>
      </c>
      <c r="N9" s="1149"/>
      <c r="O9" s="1149"/>
      <c r="P9" s="1149"/>
      <c r="Q9" s="1149"/>
      <c r="R9" s="1149"/>
      <c r="S9" s="1149"/>
      <c r="T9" s="1149" t="s">
        <v>750</v>
      </c>
      <c r="U9" s="1149"/>
      <c r="V9" s="1149"/>
      <c r="W9" s="1149"/>
      <c r="X9" s="1149"/>
      <c r="Y9" s="1149"/>
      <c r="Z9" s="1149"/>
      <c r="AA9" s="1149" t="s">
        <v>751</v>
      </c>
      <c r="AB9" s="1149"/>
      <c r="AC9" s="1149"/>
      <c r="AD9" s="1149"/>
      <c r="AE9" s="1149"/>
      <c r="AF9" s="1149"/>
      <c r="AG9" s="1149"/>
      <c r="AH9" s="1149" t="s">
        <v>752</v>
      </c>
      <c r="AI9" s="1149"/>
      <c r="AJ9" s="1149"/>
      <c r="AK9" s="1188"/>
      <c r="AL9" s="1155"/>
      <c r="AM9" s="1168"/>
      <c r="AN9" s="1168"/>
    </row>
    <row r="10" spans="1:40" ht="15" customHeight="1" x14ac:dyDescent="0.15">
      <c r="A10" s="1165"/>
      <c r="B10" s="1176" t="s">
        <v>753</v>
      </c>
      <c r="C10" s="1173"/>
      <c r="D10" s="1149"/>
      <c r="E10" s="1163"/>
      <c r="F10" s="419">
        <f>DATE($M$2,$S$2,1)</f>
        <v>45778</v>
      </c>
      <c r="G10" s="419">
        <f>DATE($M$2,$S$2,2)</f>
        <v>45779</v>
      </c>
      <c r="H10" s="419">
        <f>DATE($M$2,$S$2,3)</f>
        <v>45780</v>
      </c>
      <c r="I10" s="419">
        <f>DATE($M$2,$S$2,4)</f>
        <v>45781</v>
      </c>
      <c r="J10" s="419">
        <f>DATE($M$2,$S$2,5)</f>
        <v>45782</v>
      </c>
      <c r="K10" s="419">
        <f>DATE($M$2,$S$2,6)</f>
        <v>45783</v>
      </c>
      <c r="L10" s="419">
        <f>DATE($M$2,$S$2,7)</f>
        <v>45784</v>
      </c>
      <c r="M10" s="419">
        <f>DATE($M$2,$S$2,8)</f>
        <v>45785</v>
      </c>
      <c r="N10" s="419">
        <f>DATE($M$2,$S$2,9)</f>
        <v>45786</v>
      </c>
      <c r="O10" s="419">
        <f>DATE($M$2,$S$2,10)</f>
        <v>45787</v>
      </c>
      <c r="P10" s="419">
        <f>DATE($M$2,$S$2,11)</f>
        <v>45788</v>
      </c>
      <c r="Q10" s="419">
        <f>DATE($M$2,$S$2,12)</f>
        <v>45789</v>
      </c>
      <c r="R10" s="419">
        <f>DATE($M$2,$S$2,13)</f>
        <v>45790</v>
      </c>
      <c r="S10" s="419">
        <f>DATE($M$2,$S$2,14)</f>
        <v>45791</v>
      </c>
      <c r="T10" s="419">
        <f>DATE($M$2,$S$2,15)</f>
        <v>45792</v>
      </c>
      <c r="U10" s="419">
        <f>DATE($M$2,$S$2,16)</f>
        <v>45793</v>
      </c>
      <c r="V10" s="419">
        <f>DATE($M$2,$S$2,17)</f>
        <v>45794</v>
      </c>
      <c r="W10" s="419">
        <f>DATE($M$2,$S$2,18)</f>
        <v>45795</v>
      </c>
      <c r="X10" s="419">
        <f>DATE($M$2,$S$2,19)</f>
        <v>45796</v>
      </c>
      <c r="Y10" s="419">
        <f>DATE($M$2,$S$2,20)</f>
        <v>45797</v>
      </c>
      <c r="Z10" s="419">
        <f>DATE($M$2,$S$2,21)</f>
        <v>45798</v>
      </c>
      <c r="AA10" s="419">
        <f>DATE($M$2,$S$2,22)</f>
        <v>45799</v>
      </c>
      <c r="AB10" s="419">
        <f>DATE($M$2,$S$2,23)</f>
        <v>45800</v>
      </c>
      <c r="AC10" s="419">
        <f>DATE($M$2,$S$2,24)</f>
        <v>45801</v>
      </c>
      <c r="AD10" s="419">
        <f>DATE($M$2,$S$2,25)</f>
        <v>45802</v>
      </c>
      <c r="AE10" s="419">
        <f>DATE($M$2,$S$2,26)</f>
        <v>45803</v>
      </c>
      <c r="AF10" s="419">
        <f>DATE($M$2,$S$2,27)</f>
        <v>45804</v>
      </c>
      <c r="AG10" s="419">
        <f>DATE($M$2,$S$2,28)</f>
        <v>45805</v>
      </c>
      <c r="AH10" s="419">
        <f>IF(DAY(EOMONTH(F10,0))&lt;29,"",DATE($M$2,$S$2,29))</f>
        <v>45806</v>
      </c>
      <c r="AI10" s="419">
        <f>IF(DAY(EOMONTH(F10,0))&lt;30,"",DATE($M$2,$S$2,30))</f>
        <v>45807</v>
      </c>
      <c r="AJ10" s="419">
        <f>IF(DAY(EOMONTH(F10,0))&lt;31,"",DATE($M$2,$S$2,31))</f>
        <v>45808</v>
      </c>
      <c r="AK10" s="1188"/>
      <c r="AL10" s="1155"/>
      <c r="AM10" s="1168"/>
      <c r="AN10" s="1168"/>
    </row>
    <row r="11" spans="1:40" ht="15" customHeight="1" x14ac:dyDescent="0.15">
      <c r="A11" s="1165"/>
      <c r="B11" s="1177"/>
      <c r="C11" s="1174"/>
      <c r="D11" s="1149"/>
      <c r="E11" s="1163"/>
      <c r="F11" s="420">
        <f>DATE($M$2,$S$2,1)</f>
        <v>45778</v>
      </c>
      <c r="G11" s="420">
        <f>DATE($M$2,$S$2,2)</f>
        <v>45779</v>
      </c>
      <c r="H11" s="420">
        <f>DATE($M$2,$S$2,3)</f>
        <v>45780</v>
      </c>
      <c r="I11" s="420">
        <f>DATE($M$2,$S$2,4)</f>
        <v>45781</v>
      </c>
      <c r="J11" s="420">
        <f>DATE($M$2,$S$2,5)</f>
        <v>45782</v>
      </c>
      <c r="K11" s="420">
        <f>DATE($M$2,$S$2,6)</f>
        <v>45783</v>
      </c>
      <c r="L11" s="420">
        <f>DATE($M$2,$S$2,7)</f>
        <v>45784</v>
      </c>
      <c r="M11" s="420">
        <f>DATE($M$2,$S$2,8)</f>
        <v>45785</v>
      </c>
      <c r="N11" s="420">
        <f>DATE($M$2,$S$2,9)</f>
        <v>45786</v>
      </c>
      <c r="O11" s="420">
        <f>DATE($M$2,$S$2,10)</f>
        <v>45787</v>
      </c>
      <c r="P11" s="420">
        <f>DATE($M$2,$S$2,11)</f>
        <v>45788</v>
      </c>
      <c r="Q11" s="420">
        <f>DATE($M$2,$S$2,12)</f>
        <v>45789</v>
      </c>
      <c r="R11" s="420">
        <f>DATE($M$2,$S$2,13)</f>
        <v>45790</v>
      </c>
      <c r="S11" s="420">
        <f>DATE($M$2,$S$2,14)</f>
        <v>45791</v>
      </c>
      <c r="T11" s="420">
        <f>DATE($M$2,$S$2,15)</f>
        <v>45792</v>
      </c>
      <c r="U11" s="420">
        <f>DATE($M$2,$S$2,16)</f>
        <v>45793</v>
      </c>
      <c r="V11" s="420">
        <f>DATE($M$2,$S$2,17)</f>
        <v>45794</v>
      </c>
      <c r="W11" s="420">
        <f>DATE($M$2,$S$2,18)</f>
        <v>45795</v>
      </c>
      <c r="X11" s="420">
        <f>DATE($M$2,$S$2,19)</f>
        <v>45796</v>
      </c>
      <c r="Y11" s="420">
        <f>DATE($M$2,$S$2,20)</f>
        <v>45797</v>
      </c>
      <c r="Z11" s="420">
        <f>DATE($M$2,$S$2,21)</f>
        <v>45798</v>
      </c>
      <c r="AA11" s="420">
        <f>DATE($M$2,$S$2,22)</f>
        <v>45799</v>
      </c>
      <c r="AB11" s="420">
        <f>DATE($M$2,$S$2,23)</f>
        <v>45800</v>
      </c>
      <c r="AC11" s="420">
        <f>DATE($M$2,$S$2,24)</f>
        <v>45801</v>
      </c>
      <c r="AD11" s="420">
        <f>DATE($M$2,$S$2,25)</f>
        <v>45802</v>
      </c>
      <c r="AE11" s="420">
        <f>DATE($M$2,$S$2,26)</f>
        <v>45803</v>
      </c>
      <c r="AF11" s="420">
        <f>DATE($M$2,$S$2,27)</f>
        <v>45804</v>
      </c>
      <c r="AG11" s="420">
        <f>DATE($M$2,$S$2,28)</f>
        <v>45805</v>
      </c>
      <c r="AH11" s="420">
        <f>IF(DAY(EOMONTH(F11,0))&lt;29,"",DATE($M$2,$S$2,29))</f>
        <v>45806</v>
      </c>
      <c r="AI11" s="420">
        <f>IF(DAY(EOMONTH(F11,0))&lt;30,"",DATE($M$2,$S$2,30))</f>
        <v>45807</v>
      </c>
      <c r="AJ11" s="420">
        <f>IF(DAY(EOMONTH(F11,0))&lt;31,"",DATE($M$2,$S$2,31))</f>
        <v>45808</v>
      </c>
      <c r="AK11" s="1188"/>
      <c r="AL11" s="1155"/>
      <c r="AM11" s="1168"/>
      <c r="AN11" s="1168"/>
    </row>
    <row r="12" spans="1:40" ht="18" customHeight="1" x14ac:dyDescent="0.15">
      <c r="A12" s="421">
        <v>1</v>
      </c>
      <c r="B12" s="422" t="s">
        <v>402</v>
      </c>
      <c r="C12" s="423" t="s">
        <v>754</v>
      </c>
      <c r="D12" s="424"/>
      <c r="E12" s="425" t="s">
        <v>754</v>
      </c>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7">
        <f>+SUM(F12:AJ12)</f>
        <v>0</v>
      </c>
      <c r="AL12" s="428">
        <f t="shared" ref="AL12:AL32" si="0">IF($AK$3="４週",AK12/4,AK12/(DAY(EOMONTH($F$10,0))/7))</f>
        <v>0</v>
      </c>
      <c r="AM12" s="1162"/>
      <c r="AN12" s="1162"/>
    </row>
    <row r="13" spans="1:40" ht="18" customHeight="1" x14ac:dyDescent="0.15">
      <c r="A13" s="421">
        <v>2</v>
      </c>
      <c r="B13" s="422" t="s">
        <v>403</v>
      </c>
      <c r="C13" s="423" t="s">
        <v>755</v>
      </c>
      <c r="D13" s="424"/>
      <c r="E13" s="425" t="s">
        <v>755</v>
      </c>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7">
        <f t="shared" ref="AK13:AK32" si="1">+SUM(F13:AJ13)</f>
        <v>0</v>
      </c>
      <c r="AL13" s="428">
        <f t="shared" si="0"/>
        <v>0</v>
      </c>
      <c r="AM13" s="1162"/>
      <c r="AN13" s="1162"/>
    </row>
    <row r="14" spans="1:40" ht="18" customHeight="1" x14ac:dyDescent="0.15">
      <c r="A14" s="421">
        <v>3</v>
      </c>
      <c r="B14" s="422" t="s">
        <v>411</v>
      </c>
      <c r="C14" s="423" t="s">
        <v>754</v>
      </c>
      <c r="D14" s="424"/>
      <c r="E14" s="425" t="s">
        <v>756</v>
      </c>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7">
        <f t="shared" si="1"/>
        <v>0</v>
      </c>
      <c r="AL14" s="428">
        <f t="shared" si="0"/>
        <v>0</v>
      </c>
      <c r="AM14" s="1162"/>
      <c r="AN14" s="1162"/>
    </row>
    <row r="15" spans="1:40" ht="18" customHeight="1" x14ac:dyDescent="0.15">
      <c r="A15" s="421">
        <v>4</v>
      </c>
      <c r="B15" s="422" t="s">
        <v>408</v>
      </c>
      <c r="C15" s="423" t="s">
        <v>754</v>
      </c>
      <c r="D15" s="424"/>
      <c r="E15" s="425" t="s">
        <v>757</v>
      </c>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7">
        <f t="shared" si="1"/>
        <v>0</v>
      </c>
      <c r="AL15" s="428">
        <f t="shared" si="0"/>
        <v>0</v>
      </c>
      <c r="AM15" s="1162"/>
      <c r="AN15" s="1162"/>
    </row>
    <row r="16" spans="1:40" ht="18" customHeight="1" x14ac:dyDescent="0.15">
      <c r="A16" s="421">
        <v>5</v>
      </c>
      <c r="B16" s="422"/>
      <c r="C16" s="423"/>
      <c r="D16" s="424"/>
      <c r="E16" s="425"/>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7">
        <f t="shared" si="1"/>
        <v>0</v>
      </c>
      <c r="AL16" s="428">
        <f t="shared" si="0"/>
        <v>0</v>
      </c>
      <c r="AM16" s="1162"/>
      <c r="AN16" s="1162"/>
    </row>
    <row r="17" spans="1:43" ht="18" customHeight="1" x14ac:dyDescent="0.15">
      <c r="A17" s="421">
        <v>6</v>
      </c>
      <c r="B17" s="422"/>
      <c r="C17" s="423"/>
      <c r="D17" s="424"/>
      <c r="E17" s="425"/>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7">
        <f t="shared" si="1"/>
        <v>0</v>
      </c>
      <c r="AL17" s="428">
        <f t="shared" si="0"/>
        <v>0</v>
      </c>
      <c r="AM17" s="1162"/>
      <c r="AN17" s="1162"/>
    </row>
    <row r="18" spans="1:43" ht="18" customHeight="1" x14ac:dyDescent="0.15">
      <c r="A18" s="421">
        <v>7</v>
      </c>
      <c r="B18" s="422"/>
      <c r="C18" s="423"/>
      <c r="D18" s="424"/>
      <c r="E18" s="425"/>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7">
        <f t="shared" si="1"/>
        <v>0</v>
      </c>
      <c r="AL18" s="428">
        <f t="shared" si="0"/>
        <v>0</v>
      </c>
      <c r="AM18" s="1162"/>
      <c r="AN18" s="1162"/>
    </row>
    <row r="19" spans="1:43" ht="18" customHeight="1" x14ac:dyDescent="0.15">
      <c r="A19" s="421">
        <v>8</v>
      </c>
      <c r="B19" s="422"/>
      <c r="C19" s="423"/>
      <c r="D19" s="424"/>
      <c r="E19" s="425"/>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7">
        <f t="shared" si="1"/>
        <v>0</v>
      </c>
      <c r="AL19" s="428">
        <f t="shared" si="0"/>
        <v>0</v>
      </c>
      <c r="AM19" s="1162"/>
      <c r="AN19" s="1162"/>
    </row>
    <row r="20" spans="1:43" ht="18" customHeight="1" x14ac:dyDescent="0.15">
      <c r="A20" s="421">
        <v>9</v>
      </c>
      <c r="B20" s="422"/>
      <c r="C20" s="423"/>
      <c r="D20" s="424"/>
      <c r="E20" s="425"/>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7">
        <f t="shared" si="1"/>
        <v>0</v>
      </c>
      <c r="AL20" s="428">
        <f t="shared" si="0"/>
        <v>0</v>
      </c>
      <c r="AM20" s="1162"/>
      <c r="AN20" s="1162"/>
    </row>
    <row r="21" spans="1:43" ht="18" customHeight="1" x14ac:dyDescent="0.15">
      <c r="A21" s="421">
        <v>10</v>
      </c>
      <c r="B21" s="422"/>
      <c r="C21" s="423"/>
      <c r="D21" s="424"/>
      <c r="E21" s="425"/>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7">
        <f t="shared" si="1"/>
        <v>0</v>
      </c>
      <c r="AL21" s="428">
        <f t="shared" si="0"/>
        <v>0</v>
      </c>
      <c r="AM21" s="1162"/>
      <c r="AN21" s="1162"/>
    </row>
    <row r="22" spans="1:43" ht="18" customHeight="1" x14ac:dyDescent="0.15">
      <c r="A22" s="421">
        <v>11</v>
      </c>
      <c r="B22" s="422"/>
      <c r="C22" s="423"/>
      <c r="D22" s="424"/>
      <c r="E22" s="425"/>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7">
        <f t="shared" si="1"/>
        <v>0</v>
      </c>
      <c r="AL22" s="428">
        <f t="shared" si="0"/>
        <v>0</v>
      </c>
      <c r="AM22" s="1162"/>
      <c r="AN22" s="1162"/>
    </row>
    <row r="23" spans="1:43" ht="18" customHeight="1" x14ac:dyDescent="0.15">
      <c r="A23" s="421">
        <v>12</v>
      </c>
      <c r="B23" s="422"/>
      <c r="C23" s="423"/>
      <c r="D23" s="424"/>
      <c r="E23" s="425"/>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7">
        <f t="shared" si="1"/>
        <v>0</v>
      </c>
      <c r="AL23" s="428">
        <f t="shared" si="0"/>
        <v>0</v>
      </c>
      <c r="AM23" s="1162"/>
      <c r="AN23" s="1162"/>
    </row>
    <row r="24" spans="1:43" ht="18" customHeight="1" x14ac:dyDescent="0.15">
      <c r="A24" s="421">
        <v>13</v>
      </c>
      <c r="B24" s="422"/>
      <c r="C24" s="423"/>
      <c r="D24" s="424"/>
      <c r="E24" s="425"/>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7">
        <f t="shared" si="1"/>
        <v>0</v>
      </c>
      <c r="AL24" s="428">
        <f t="shared" si="0"/>
        <v>0</v>
      </c>
      <c r="AM24" s="1162"/>
      <c r="AN24" s="1162"/>
    </row>
    <row r="25" spans="1:43" ht="18" customHeight="1" x14ac:dyDescent="0.15">
      <c r="A25" s="421">
        <v>14</v>
      </c>
      <c r="B25" s="422"/>
      <c r="C25" s="423"/>
      <c r="D25" s="424"/>
      <c r="E25" s="425"/>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7">
        <f t="shared" si="1"/>
        <v>0</v>
      </c>
      <c r="AL25" s="428">
        <f t="shared" si="0"/>
        <v>0</v>
      </c>
      <c r="AM25" s="1162"/>
      <c r="AN25" s="1162"/>
    </row>
    <row r="26" spans="1:43" ht="18" customHeight="1" x14ac:dyDescent="0.15">
      <c r="A26" s="421">
        <v>15</v>
      </c>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f t="shared" si="1"/>
        <v>0</v>
      </c>
      <c r="AL26" s="428">
        <f t="shared" si="0"/>
        <v>0</v>
      </c>
      <c r="AM26" s="1162"/>
      <c r="AN26" s="1162"/>
    </row>
    <row r="27" spans="1:43" ht="18" customHeight="1" x14ac:dyDescent="0.15">
      <c r="A27" s="421">
        <v>16</v>
      </c>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7">
        <f t="shared" si="1"/>
        <v>0</v>
      </c>
      <c r="AL27" s="428">
        <f t="shared" si="0"/>
        <v>0</v>
      </c>
      <c r="AM27" s="1162"/>
      <c r="AN27" s="1162"/>
    </row>
    <row r="28" spans="1:43" ht="18" customHeight="1" x14ac:dyDescent="0.15">
      <c r="A28" s="421">
        <v>17</v>
      </c>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7">
        <f t="shared" si="1"/>
        <v>0</v>
      </c>
      <c r="AL28" s="428">
        <f t="shared" si="0"/>
        <v>0</v>
      </c>
      <c r="AM28" s="1162"/>
      <c r="AN28" s="1162"/>
    </row>
    <row r="29" spans="1:43" ht="18" customHeight="1" x14ac:dyDescent="0.15">
      <c r="A29" s="421">
        <v>18</v>
      </c>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7">
        <f t="shared" si="1"/>
        <v>0</v>
      </c>
      <c r="AL29" s="428">
        <f t="shared" si="0"/>
        <v>0</v>
      </c>
      <c r="AM29" s="1162"/>
      <c r="AN29" s="1162"/>
    </row>
    <row r="30" spans="1:43" ht="18" customHeight="1" x14ac:dyDescent="0.15">
      <c r="A30" s="421">
        <v>19</v>
      </c>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7">
        <f t="shared" si="1"/>
        <v>0</v>
      </c>
      <c r="AL30" s="428">
        <f t="shared" si="0"/>
        <v>0</v>
      </c>
      <c r="AM30" s="1162"/>
      <c r="AN30" s="1162"/>
    </row>
    <row r="31" spans="1:43" ht="18" customHeight="1" x14ac:dyDescent="0.15">
      <c r="A31" s="421">
        <v>20</v>
      </c>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7">
        <f t="shared" si="1"/>
        <v>0</v>
      </c>
      <c r="AL31" s="428">
        <f t="shared" si="0"/>
        <v>0</v>
      </c>
      <c r="AM31" s="1162"/>
      <c r="AN31" s="1162"/>
    </row>
    <row r="32" spans="1:43" ht="18" customHeight="1" x14ac:dyDescent="0.15">
      <c r="A32" s="1163" t="s">
        <v>122</v>
      </c>
      <c r="B32" s="1164"/>
      <c r="C32" s="1164"/>
      <c r="D32" s="1164"/>
      <c r="E32" s="1164"/>
      <c r="F32" s="429">
        <f>+SUM(F12:F31)</f>
        <v>0</v>
      </c>
      <c r="G32" s="429">
        <f t="shared" ref="G32:AJ32" si="2">+SUM(G12:G31)</f>
        <v>0</v>
      </c>
      <c r="H32" s="429">
        <f t="shared" si="2"/>
        <v>0</v>
      </c>
      <c r="I32" s="429">
        <f t="shared" si="2"/>
        <v>0</v>
      </c>
      <c r="J32" s="429">
        <f t="shared" si="2"/>
        <v>0</v>
      </c>
      <c r="K32" s="429">
        <f t="shared" si="2"/>
        <v>0</v>
      </c>
      <c r="L32" s="429">
        <f t="shared" si="2"/>
        <v>0</v>
      </c>
      <c r="M32" s="429">
        <f t="shared" si="2"/>
        <v>0</v>
      </c>
      <c r="N32" s="429">
        <f t="shared" si="2"/>
        <v>0</v>
      </c>
      <c r="O32" s="429">
        <f t="shared" si="2"/>
        <v>0</v>
      </c>
      <c r="P32" s="429">
        <f t="shared" si="2"/>
        <v>0</v>
      </c>
      <c r="Q32" s="429">
        <f t="shared" si="2"/>
        <v>0</v>
      </c>
      <c r="R32" s="429">
        <f t="shared" si="2"/>
        <v>0</v>
      </c>
      <c r="S32" s="429">
        <f t="shared" si="2"/>
        <v>0</v>
      </c>
      <c r="T32" s="429">
        <f t="shared" si="2"/>
        <v>0</v>
      </c>
      <c r="U32" s="429">
        <f t="shared" si="2"/>
        <v>0</v>
      </c>
      <c r="V32" s="429">
        <f t="shared" si="2"/>
        <v>0</v>
      </c>
      <c r="W32" s="429">
        <f t="shared" si="2"/>
        <v>0</v>
      </c>
      <c r="X32" s="429">
        <f t="shared" si="2"/>
        <v>0</v>
      </c>
      <c r="Y32" s="429">
        <f t="shared" si="2"/>
        <v>0</v>
      </c>
      <c r="Z32" s="429">
        <f t="shared" si="2"/>
        <v>0</v>
      </c>
      <c r="AA32" s="429">
        <f t="shared" si="2"/>
        <v>0</v>
      </c>
      <c r="AB32" s="429">
        <f t="shared" si="2"/>
        <v>0</v>
      </c>
      <c r="AC32" s="429">
        <f t="shared" si="2"/>
        <v>0</v>
      </c>
      <c r="AD32" s="429">
        <f t="shared" si="2"/>
        <v>0</v>
      </c>
      <c r="AE32" s="429">
        <f t="shared" si="2"/>
        <v>0</v>
      </c>
      <c r="AF32" s="429">
        <f t="shared" si="2"/>
        <v>0</v>
      </c>
      <c r="AG32" s="429">
        <f t="shared" si="2"/>
        <v>0</v>
      </c>
      <c r="AH32" s="429">
        <f t="shared" si="2"/>
        <v>0</v>
      </c>
      <c r="AI32" s="429">
        <f t="shared" si="2"/>
        <v>0</v>
      </c>
      <c r="AJ32" s="429">
        <f t="shared" si="2"/>
        <v>0</v>
      </c>
      <c r="AK32" s="427">
        <f t="shared" si="1"/>
        <v>0</v>
      </c>
      <c r="AL32" s="428">
        <f t="shared" si="0"/>
        <v>0</v>
      </c>
      <c r="AM32" s="1165"/>
      <c r="AN32" s="1165"/>
      <c r="AP32" s="238"/>
      <c r="AQ32" s="238"/>
    </row>
    <row r="33" spans="1:45" ht="18" customHeight="1" x14ac:dyDescent="0.15">
      <c r="A33" s="1164" t="s">
        <v>758</v>
      </c>
      <c r="B33" s="1164"/>
      <c r="C33" s="1164"/>
      <c r="D33" s="1164"/>
      <c r="E33" s="1166"/>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29"/>
      <c r="AL33" s="431"/>
      <c r="AM33" s="1165"/>
      <c r="AN33" s="1165"/>
      <c r="AP33" s="238"/>
      <c r="AQ33" s="238"/>
    </row>
    <row r="34" spans="1:45" ht="15" customHeight="1" x14ac:dyDescent="0.15">
      <c r="A34" s="418"/>
      <c r="B34" s="418"/>
      <c r="C34" s="418"/>
      <c r="D34" s="418"/>
      <c r="E34" s="418"/>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18"/>
      <c r="AL34" s="418"/>
      <c r="AM34" s="404"/>
      <c r="AP34" s="238"/>
      <c r="AQ34" s="238"/>
    </row>
    <row r="35" spans="1:45" ht="15" customHeight="1" x14ac:dyDescent="0.15">
      <c r="A35" s="418"/>
      <c r="B35" s="418"/>
      <c r="C35" s="418"/>
      <c r="D35" s="418"/>
      <c r="E35" s="418"/>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18"/>
      <c r="AL35" s="418"/>
      <c r="AM35" s="404"/>
    </row>
    <row r="36" spans="1:45" ht="15" customHeight="1" x14ac:dyDescent="0.15">
      <c r="A36" s="418"/>
      <c r="B36" s="418"/>
      <c r="C36" s="418"/>
      <c r="D36" s="418"/>
      <c r="E36" s="418"/>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18"/>
      <c r="AL36" s="418"/>
      <c r="AM36" s="404"/>
    </row>
    <row r="37" spans="1:45" ht="21" customHeight="1" x14ac:dyDescent="0.15">
      <c r="A37" s="403" t="s">
        <v>759</v>
      </c>
      <c r="B37" s="418"/>
      <c r="C37" s="418"/>
      <c r="D37" s="418"/>
      <c r="E37" s="418"/>
      <c r="F37" s="418"/>
      <c r="G37" s="432"/>
      <c r="H37" s="432"/>
      <c r="I37" s="432"/>
      <c r="J37" s="432"/>
      <c r="K37" s="432"/>
      <c r="L37" s="432"/>
      <c r="M37" s="432"/>
      <c r="N37" s="432"/>
      <c r="O37" s="432"/>
      <c r="AM37" s="418"/>
      <c r="AN37" s="404"/>
    </row>
    <row r="38" spans="1:45" ht="24.95" customHeight="1" x14ac:dyDescent="0.15">
      <c r="A38" s="1149"/>
      <c r="B38" s="1149"/>
      <c r="C38" s="1149"/>
      <c r="D38" s="433">
        <v>4</v>
      </c>
      <c r="E38" s="433">
        <v>5</v>
      </c>
      <c r="F38" s="1161">
        <v>6</v>
      </c>
      <c r="G38" s="1161"/>
      <c r="H38" s="1161"/>
      <c r="I38" s="1161">
        <v>7</v>
      </c>
      <c r="J38" s="1161"/>
      <c r="K38" s="1161"/>
      <c r="L38" s="1161">
        <v>8</v>
      </c>
      <c r="M38" s="1161"/>
      <c r="N38" s="1161"/>
      <c r="O38" s="1161">
        <v>9</v>
      </c>
      <c r="P38" s="1161"/>
      <c r="Q38" s="1161"/>
      <c r="R38" s="1161">
        <v>10</v>
      </c>
      <c r="S38" s="1161"/>
      <c r="T38" s="1161"/>
      <c r="U38" s="1161">
        <v>11</v>
      </c>
      <c r="V38" s="1161"/>
      <c r="W38" s="1161"/>
      <c r="X38" s="1161">
        <v>12</v>
      </c>
      <c r="Y38" s="1161"/>
      <c r="Z38" s="1161"/>
      <c r="AA38" s="1161">
        <v>1</v>
      </c>
      <c r="AB38" s="1161"/>
      <c r="AC38" s="1161"/>
      <c r="AD38" s="1161">
        <v>2</v>
      </c>
      <c r="AE38" s="1161"/>
      <c r="AF38" s="1161"/>
      <c r="AG38" s="1161">
        <v>3</v>
      </c>
      <c r="AH38" s="1161"/>
      <c r="AI38" s="1161"/>
      <c r="AJ38" s="1149" t="s">
        <v>760</v>
      </c>
      <c r="AK38" s="1149"/>
      <c r="AL38" s="434" t="s">
        <v>761</v>
      </c>
      <c r="AM38" s="238"/>
      <c r="AN38" s="238"/>
      <c r="AO38" s="238"/>
    </row>
    <row r="39" spans="1:45" ht="18" customHeight="1" x14ac:dyDescent="0.15">
      <c r="A39" s="1160" t="s">
        <v>762</v>
      </c>
      <c r="B39" s="1160"/>
      <c r="C39" s="1160"/>
      <c r="D39" s="426">
        <v>1400</v>
      </c>
      <c r="E39" s="426">
        <v>1310</v>
      </c>
      <c r="F39" s="1157">
        <v>1400</v>
      </c>
      <c r="G39" s="1157"/>
      <c r="H39" s="1157"/>
      <c r="I39" s="1157">
        <v>1470</v>
      </c>
      <c r="J39" s="1157"/>
      <c r="K39" s="1157"/>
      <c r="L39" s="1157">
        <v>1470</v>
      </c>
      <c r="M39" s="1157"/>
      <c r="N39" s="1157"/>
      <c r="O39" s="1157">
        <v>1330</v>
      </c>
      <c r="P39" s="1157"/>
      <c r="Q39" s="1157"/>
      <c r="R39" s="1157">
        <v>1400</v>
      </c>
      <c r="S39" s="1157"/>
      <c r="T39" s="1157"/>
      <c r="U39" s="1157">
        <v>1400</v>
      </c>
      <c r="V39" s="1157"/>
      <c r="W39" s="1157"/>
      <c r="X39" s="1157">
        <v>1330</v>
      </c>
      <c r="Y39" s="1157"/>
      <c r="Z39" s="1157"/>
      <c r="AA39" s="1157">
        <v>1330</v>
      </c>
      <c r="AB39" s="1157"/>
      <c r="AC39" s="1157"/>
      <c r="AD39" s="1157">
        <v>1330</v>
      </c>
      <c r="AE39" s="1157"/>
      <c r="AF39" s="1157"/>
      <c r="AG39" s="1157">
        <v>1400</v>
      </c>
      <c r="AH39" s="1157"/>
      <c r="AI39" s="1157"/>
      <c r="AJ39" s="1145">
        <f>SUM(D39:AI39)</f>
        <v>16570</v>
      </c>
      <c r="AK39" s="1145"/>
      <c r="AL39" s="1158">
        <f>ROUNDUP(AJ39/AJ40,1)</f>
        <v>70</v>
      </c>
      <c r="AM39" s="238"/>
      <c r="AN39" s="238"/>
      <c r="AO39" s="238"/>
    </row>
    <row r="40" spans="1:45" ht="18" customHeight="1" x14ac:dyDescent="0.15">
      <c r="A40" s="1160" t="s">
        <v>763</v>
      </c>
      <c r="B40" s="1160"/>
      <c r="C40" s="1160"/>
      <c r="D40" s="426">
        <v>20</v>
      </c>
      <c r="E40" s="426">
        <v>19</v>
      </c>
      <c r="F40" s="1157">
        <v>20</v>
      </c>
      <c r="G40" s="1157"/>
      <c r="H40" s="1157"/>
      <c r="I40" s="1157">
        <v>21</v>
      </c>
      <c r="J40" s="1157"/>
      <c r="K40" s="1157"/>
      <c r="L40" s="1157">
        <v>21</v>
      </c>
      <c r="M40" s="1157"/>
      <c r="N40" s="1157"/>
      <c r="O40" s="1157">
        <v>19</v>
      </c>
      <c r="P40" s="1157"/>
      <c r="Q40" s="1157"/>
      <c r="R40" s="1157">
        <v>20</v>
      </c>
      <c r="S40" s="1157"/>
      <c r="T40" s="1157"/>
      <c r="U40" s="1157">
        <v>20</v>
      </c>
      <c r="V40" s="1157"/>
      <c r="W40" s="1157"/>
      <c r="X40" s="1157">
        <v>19</v>
      </c>
      <c r="Y40" s="1157"/>
      <c r="Z40" s="1157"/>
      <c r="AA40" s="1157">
        <v>19</v>
      </c>
      <c r="AB40" s="1157"/>
      <c r="AC40" s="1157"/>
      <c r="AD40" s="1157">
        <v>19</v>
      </c>
      <c r="AE40" s="1157"/>
      <c r="AF40" s="1157"/>
      <c r="AG40" s="1157">
        <v>20</v>
      </c>
      <c r="AH40" s="1157"/>
      <c r="AI40" s="1157"/>
      <c r="AJ40" s="1145">
        <f>+SUM(D40:AI40)</f>
        <v>237</v>
      </c>
      <c r="AK40" s="1145"/>
      <c r="AL40" s="1159"/>
      <c r="AM40" s="238"/>
      <c r="AN40" s="238"/>
      <c r="AO40" s="238"/>
    </row>
    <row r="41" spans="1:45" ht="5.0999999999999996" customHeight="1" x14ac:dyDescent="0.15">
      <c r="A41" s="435"/>
      <c r="B41" s="435"/>
      <c r="C41" s="435"/>
      <c r="D41" s="238"/>
      <c r="E41" s="238"/>
      <c r="F41" s="238"/>
      <c r="G41" s="238"/>
      <c r="H41" s="238"/>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6"/>
      <c r="AK41" s="432"/>
      <c r="AL41" s="418"/>
      <c r="AM41" s="418"/>
      <c r="AN41" s="404"/>
    </row>
    <row r="42" spans="1:45" ht="18" customHeight="1" x14ac:dyDescent="0.15">
      <c r="A42" s="403" t="s">
        <v>764</v>
      </c>
      <c r="B42" s="432"/>
      <c r="D42" s="432"/>
      <c r="E42" s="432"/>
      <c r="F42" s="432"/>
      <c r="G42" s="432"/>
      <c r="H42" s="432"/>
      <c r="I42" s="238"/>
      <c r="J42" s="238"/>
      <c r="K42" s="238"/>
      <c r="L42" s="238"/>
      <c r="M42" s="238"/>
      <c r="N42" s="238"/>
      <c r="O42" s="432"/>
      <c r="P42" s="432"/>
      <c r="Q42" s="432"/>
      <c r="R42" s="432"/>
      <c r="S42" s="432"/>
      <c r="T42" s="432"/>
      <c r="U42" s="432"/>
      <c r="V42" s="432"/>
      <c r="W42" s="418"/>
      <c r="X42" s="432"/>
      <c r="Y42" s="432"/>
      <c r="Z42" s="432"/>
      <c r="AA42" s="432"/>
      <c r="AB42" s="432"/>
      <c r="AC42" s="432"/>
      <c r="AD42" s="432"/>
      <c r="AE42" s="432"/>
      <c r="AF42" s="432"/>
      <c r="AG42" s="432"/>
      <c r="AH42" s="432"/>
      <c r="AI42" s="432"/>
      <c r="AJ42" s="436"/>
      <c r="AK42" s="432"/>
      <c r="AL42" s="418"/>
      <c r="AM42" s="418"/>
      <c r="AN42" s="404"/>
    </row>
    <row r="43" spans="1:45" ht="24.95" customHeight="1" x14ac:dyDescent="0.15">
      <c r="A43" s="1149" t="s">
        <v>765</v>
      </c>
      <c r="B43" s="1149"/>
      <c r="C43" s="1149" t="s">
        <v>403</v>
      </c>
      <c r="D43" s="1149"/>
      <c r="E43" s="1155" t="s">
        <v>766</v>
      </c>
      <c r="F43" s="1155"/>
      <c r="G43" s="1155"/>
      <c r="H43" s="1155"/>
      <c r="I43" s="1187"/>
      <c r="J43" s="1187"/>
      <c r="K43" s="1187"/>
      <c r="L43" s="1187"/>
      <c r="M43" s="1187"/>
      <c r="N43" s="1187"/>
      <c r="O43" s="238"/>
      <c r="P43" s="238"/>
      <c r="Q43" s="238"/>
      <c r="R43" s="238"/>
      <c r="S43" s="238"/>
      <c r="T43" s="238"/>
      <c r="U43" s="238"/>
      <c r="W43" s="418"/>
      <c r="X43" s="432"/>
      <c r="Y43" s="432"/>
      <c r="Z43" s="432"/>
      <c r="AA43" s="432"/>
      <c r="AB43" s="432"/>
      <c r="AC43" s="432"/>
      <c r="AD43" s="432"/>
      <c r="AE43" s="432"/>
      <c r="AF43" s="432"/>
      <c r="AG43" s="432"/>
      <c r="AH43" s="432"/>
      <c r="AI43" s="432"/>
      <c r="AJ43" s="436"/>
      <c r="AK43" s="432"/>
      <c r="AL43" s="418"/>
      <c r="AM43" s="418"/>
      <c r="AN43" s="404"/>
    </row>
    <row r="44" spans="1:45" ht="18" customHeight="1" x14ac:dyDescent="0.15">
      <c r="A44" s="1155" t="s">
        <v>768</v>
      </c>
      <c r="B44" s="1155"/>
      <c r="C44" s="1156">
        <f>ROUNDDOWN(IF(AL39&lt;=60,1,1+ROUNDUP((AL39-60)/40,0)),1)</f>
        <v>2</v>
      </c>
      <c r="D44" s="1156"/>
      <c r="E44" s="1156">
        <f>ROUNDDOWN(AL39/10,1)</f>
        <v>7</v>
      </c>
      <c r="F44" s="1156"/>
      <c r="G44" s="1156"/>
      <c r="H44" s="1156"/>
      <c r="I44" s="1186"/>
      <c r="J44" s="1186"/>
      <c r="K44" s="1186"/>
      <c r="L44" s="1186"/>
      <c r="M44" s="1186"/>
      <c r="N44" s="1186"/>
      <c r="O44" s="238"/>
      <c r="P44" s="238"/>
      <c r="Q44" s="238"/>
      <c r="R44" s="238"/>
      <c r="S44" s="238"/>
      <c r="T44" s="238"/>
      <c r="U44" s="238"/>
      <c r="W44" s="418"/>
      <c r="X44" s="432"/>
      <c r="Y44" s="432"/>
      <c r="Z44" s="432"/>
      <c r="AA44" s="432"/>
      <c r="AB44" s="432"/>
      <c r="AC44" s="432"/>
      <c r="AD44" s="432"/>
      <c r="AE44" s="432"/>
      <c r="AF44" s="432"/>
      <c r="AG44" s="432"/>
      <c r="AH44" s="432"/>
      <c r="AI44" s="432"/>
      <c r="AJ44" s="436"/>
      <c r="AK44" s="432"/>
      <c r="AL44" s="418"/>
      <c r="AM44" s="418"/>
      <c r="AN44" s="404"/>
    </row>
    <row r="45" spans="1:45" ht="5.0999999999999996" customHeight="1" x14ac:dyDescent="0.15">
      <c r="A45" s="435"/>
      <c r="B45" s="435"/>
      <c r="C45" s="435"/>
      <c r="D45" s="435"/>
      <c r="E45" s="435"/>
      <c r="F45" s="435"/>
      <c r="G45" s="435"/>
      <c r="H45" s="435"/>
      <c r="I45" s="435"/>
      <c r="J45" s="432"/>
      <c r="K45" s="432"/>
      <c r="L45" s="432"/>
      <c r="M45" s="436"/>
      <c r="N45" s="432"/>
      <c r="O45" s="432"/>
      <c r="P45" s="432"/>
      <c r="Q45" s="238"/>
      <c r="W45" s="418"/>
      <c r="X45" s="432"/>
      <c r="Y45" s="432"/>
      <c r="Z45" s="432"/>
      <c r="AA45" s="432"/>
      <c r="AB45" s="432"/>
      <c r="AC45" s="432"/>
      <c r="AD45" s="432"/>
      <c r="AE45" s="432"/>
      <c r="AF45" s="432"/>
      <c r="AG45" s="432"/>
      <c r="AH45" s="432"/>
      <c r="AI45" s="432"/>
      <c r="AJ45" s="436"/>
      <c r="AK45" s="432"/>
      <c r="AL45" s="418"/>
      <c r="AM45" s="418"/>
      <c r="AN45" s="404"/>
    </row>
    <row r="46" spans="1:45" ht="21" customHeight="1" x14ac:dyDescent="0.15">
      <c r="A46" s="403" t="s">
        <v>769</v>
      </c>
      <c r="B46" s="407"/>
      <c r="C46" s="408"/>
      <c r="D46" s="408"/>
      <c r="E46" s="408"/>
      <c r="F46" s="408"/>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8"/>
      <c r="AM46" s="408"/>
      <c r="AN46" s="404"/>
    </row>
    <row r="47" spans="1:45" ht="24.95" customHeight="1" x14ac:dyDescent="0.15">
      <c r="A47" s="404"/>
      <c r="B47" s="418"/>
      <c r="C47" s="1146" t="str">
        <f>IF(VLOOKUP($AK$1,[8]選択肢!$A$1:$J$32,C52,FALSE)=0,"-",VLOOKUP($AK$1,[8]選択肢!$A$1:$J$32,C52,FALSE))</f>
        <v>管理者</v>
      </c>
      <c r="D47" s="1147"/>
      <c r="E47" s="1153" t="str">
        <f>IF(VLOOKUP($AK$1,[8]選択肢!$A$1:$J$32,E52,FALSE)=0,"-",VLOOKUP($AK$1,[8]選択肢!$A$1:$J$32,E52,FALSE))</f>
        <v>サービス管理責任者</v>
      </c>
      <c r="F47" s="1153"/>
      <c r="G47" s="1153"/>
      <c r="H47" s="1153"/>
      <c r="I47" s="1146" t="str">
        <f>IF(VLOOKUP($AK$1,[8]選択肢!$A$1:$J$32,I52,FALSE)=0,"-",VLOOKUP($AK$1,[8]選択肢!$A$1:$J$32,I52,FALSE))</f>
        <v>職業指導員</v>
      </c>
      <c r="J47" s="1147"/>
      <c r="K47" s="1147"/>
      <c r="L47" s="1147"/>
      <c r="M47" s="1147"/>
      <c r="N47" s="1148"/>
      <c r="O47" s="1146" t="str">
        <f>IF(VLOOKUP($AK$1,[8]選択肢!$A$1:$J$32,O52,FALSE)=0,"-",VLOOKUP($AK$1,[8]選択肢!$A$1:$J$32,O52,FALSE))</f>
        <v>生活支援員</v>
      </c>
      <c r="P47" s="1147"/>
      <c r="Q47" s="1147"/>
      <c r="R47" s="1147"/>
      <c r="S47" s="1147"/>
      <c r="T47" s="1148"/>
      <c r="U47" s="1146" t="str">
        <f>IF(VLOOKUP($AK$1,[8]選択肢!$A$1:$J$32,U52,FALSE)=0,"-",VLOOKUP($AK$1,[8]選択肢!$A$1:$J$32,U52,FALSE))</f>
        <v>-</v>
      </c>
      <c r="V47" s="1147"/>
      <c r="W47" s="1147"/>
      <c r="X47" s="1147"/>
      <c r="Y47" s="1147"/>
      <c r="Z47" s="1148"/>
      <c r="AA47" s="1146" t="str">
        <f>IF(VLOOKUP($AK$1,[8]選択肢!$A$1:$J$32,AA52,FALSE)=0,"-",VLOOKUP($AK$1,[8]選択肢!$A$1:$J$32,AA52,FALSE))</f>
        <v>-</v>
      </c>
      <c r="AB47" s="1147"/>
      <c r="AC47" s="1147"/>
      <c r="AD47" s="1147"/>
      <c r="AE47" s="1147"/>
      <c r="AF47" s="1148"/>
      <c r="AG47" s="1153" t="str">
        <f>IF(VLOOKUP($AK$1,[8]選択肢!$A$1:$J$32,AG52,FALSE)=0,"-",VLOOKUP($AK$1,[8]選択肢!$A$1:$J$32,AG52,FALSE))</f>
        <v>-</v>
      </c>
      <c r="AH47" s="1153"/>
      <c r="AI47" s="1153"/>
      <c r="AJ47" s="1153"/>
      <c r="AK47" s="1153"/>
      <c r="AL47" s="1153" t="str">
        <f>IF(VLOOKUP($AK$1,[8]選択肢!$A$1:$J$32,AL52,FALSE)=0,"-",VLOOKUP($AK$1,[8]選択肢!$A$1:$J$32,AL52,FALSE))</f>
        <v>-</v>
      </c>
      <c r="AM47" s="1153"/>
      <c r="AN47" s="404"/>
    </row>
    <row r="48" spans="1:45" ht="18" customHeight="1" x14ac:dyDescent="0.15">
      <c r="A48" s="404"/>
      <c r="B48" s="418"/>
      <c r="C48" s="437" t="s">
        <v>770</v>
      </c>
      <c r="D48" s="437" t="s">
        <v>771</v>
      </c>
      <c r="E48" s="438" t="s">
        <v>770</v>
      </c>
      <c r="F48" s="1154" t="s">
        <v>771</v>
      </c>
      <c r="G48" s="1154"/>
      <c r="H48" s="1154"/>
      <c r="I48" s="1150" t="s">
        <v>770</v>
      </c>
      <c r="J48" s="1151"/>
      <c r="K48" s="1152"/>
      <c r="L48" s="1150" t="s">
        <v>771</v>
      </c>
      <c r="M48" s="1151"/>
      <c r="N48" s="1152"/>
      <c r="O48" s="1150" t="s">
        <v>770</v>
      </c>
      <c r="P48" s="1151"/>
      <c r="Q48" s="1152"/>
      <c r="R48" s="1150" t="s">
        <v>771</v>
      </c>
      <c r="S48" s="1151"/>
      <c r="T48" s="1152"/>
      <c r="U48" s="1150" t="s">
        <v>770</v>
      </c>
      <c r="V48" s="1151"/>
      <c r="W48" s="1152"/>
      <c r="X48" s="1150" t="s">
        <v>771</v>
      </c>
      <c r="Y48" s="1151"/>
      <c r="Z48" s="1152"/>
      <c r="AA48" s="1150" t="s">
        <v>770</v>
      </c>
      <c r="AB48" s="1151"/>
      <c r="AC48" s="1152"/>
      <c r="AD48" s="1150" t="s">
        <v>771</v>
      </c>
      <c r="AE48" s="1151"/>
      <c r="AF48" s="1152"/>
      <c r="AG48" s="1150" t="s">
        <v>770</v>
      </c>
      <c r="AH48" s="1151"/>
      <c r="AI48" s="1152"/>
      <c r="AJ48" s="1150" t="s">
        <v>771</v>
      </c>
      <c r="AK48" s="1152"/>
      <c r="AL48" s="438" t="s">
        <v>30</v>
      </c>
      <c r="AM48" s="438" t="s">
        <v>404</v>
      </c>
      <c r="AN48" s="404"/>
      <c r="AP48" s="432"/>
      <c r="AQ48" s="432"/>
      <c r="AR48" s="432"/>
      <c r="AS48" s="432"/>
    </row>
    <row r="49" spans="1:45" ht="18" customHeight="1" x14ac:dyDescent="0.15">
      <c r="A49" s="404"/>
      <c r="B49" s="439" t="s">
        <v>772</v>
      </c>
      <c r="C49" s="438">
        <f>COUNTIFS($B$12:$B$31,C$47,$C$12:$C$31,"A",$E$12:$E$31,"*")</f>
        <v>1</v>
      </c>
      <c r="D49" s="438">
        <f>COUNTIFS($B$12:$B$31,C$47,$C$12:$C$31,"B",$E$12:$E$31,"*")</f>
        <v>0</v>
      </c>
      <c r="E49" s="438">
        <f>COUNTIFS($B$12:$B$31,E$47,$C$12:$C$31,"A",$E$12:$E$31,"*")</f>
        <v>0</v>
      </c>
      <c r="F49" s="1150">
        <f>COUNTIFS($B$12:$B$31,E$47,$C$12:$C$31,"B",$E$12:$E$31,"*")</f>
        <v>1</v>
      </c>
      <c r="G49" s="1151"/>
      <c r="H49" s="1152"/>
      <c r="I49" s="1150">
        <f>COUNTIFS($B$12:$B$31,I$47,$C$12:$C$31,"A",$E$12:$E$31,"*")</f>
        <v>1</v>
      </c>
      <c r="J49" s="1151"/>
      <c r="K49" s="1152"/>
      <c r="L49" s="1150">
        <f>COUNTIFS($B$12:$B$31,I$47,$C$12:$C$31,"B",$E$12:$E$31,"*")</f>
        <v>0</v>
      </c>
      <c r="M49" s="1151"/>
      <c r="N49" s="1152"/>
      <c r="O49" s="1150">
        <f>COUNTIFS($B$12:$B$31,O$47,$C$12:$C$31,"A",$E$12:$E$31,"*")</f>
        <v>1</v>
      </c>
      <c r="P49" s="1151"/>
      <c r="Q49" s="1152"/>
      <c r="R49" s="1150">
        <f>COUNTIFS($B$12:$B$31,O$47,$C$12:$C$31,"B",$E$12:$E$31,"*")</f>
        <v>0</v>
      </c>
      <c r="S49" s="1151"/>
      <c r="T49" s="1152"/>
      <c r="U49" s="1150">
        <f>COUNTIFS($B$12:$B$31,U$47,$C$12:$C$31,"A",$E$12:$E$31,"*")</f>
        <v>0</v>
      </c>
      <c r="V49" s="1151"/>
      <c r="W49" s="1152"/>
      <c r="X49" s="1150">
        <f>COUNTIFS($B$12:$B$31,U$47,$C$12:$C$31,"B",$E$12:$E$31,"*")</f>
        <v>0</v>
      </c>
      <c r="Y49" s="1151"/>
      <c r="Z49" s="1152"/>
      <c r="AA49" s="1150">
        <f>COUNTIFS($B$12:$B$31,AA$47,$C$12:$C$31,"A",$E$12:$E$31,"*")</f>
        <v>0</v>
      </c>
      <c r="AB49" s="1151"/>
      <c r="AC49" s="1152"/>
      <c r="AD49" s="1150">
        <f>COUNTIFS($B$12:$B$31,AA$47,$C$12:$C$31,"B",$E$12:$E$31,"*")</f>
        <v>0</v>
      </c>
      <c r="AE49" s="1151"/>
      <c r="AF49" s="1152"/>
      <c r="AG49" s="1150">
        <f>COUNTIFS($B$12:$B$31,AG$47,$C$12:$C$31,"A",$E$12:$E$31,"*")</f>
        <v>0</v>
      </c>
      <c r="AH49" s="1151"/>
      <c r="AI49" s="1152"/>
      <c r="AJ49" s="1150">
        <f>COUNTIFS($B$12:$B$31,AG$47,$C$12:$C$31,"B",$E$12:$E$31,"*")</f>
        <v>0</v>
      </c>
      <c r="AK49" s="1152"/>
      <c r="AL49" s="438">
        <f>COUNTIFS($B$12:$B$31,AL$47,$C$12:$C$31,"A",$E$12:$E$31,"*")</f>
        <v>0</v>
      </c>
      <c r="AM49" s="438">
        <f>COUNTIFS($B$12:$B$31,AL$47,$C$12:$C$31,"B",$E$12:$E$31,"*")</f>
        <v>0</v>
      </c>
      <c r="AN49" s="404"/>
      <c r="AP49" s="432"/>
      <c r="AQ49" s="432"/>
      <c r="AR49" s="432"/>
      <c r="AS49" s="432"/>
    </row>
    <row r="50" spans="1:45" ht="18" customHeight="1" x14ac:dyDescent="0.15">
      <c r="A50" s="404"/>
      <c r="B50" s="434" t="s">
        <v>773</v>
      </c>
      <c r="C50" s="438">
        <f>COUNTIFS($B$12:$B$31,C$47,$C$12:$C$31,"C",$E$12:$E$31,"*")</f>
        <v>0</v>
      </c>
      <c r="D50" s="438">
        <f>COUNTIFS($B$12:$B$31,C$47,$C$12:$C$31,"D",$E$12:$E$31,"*")</f>
        <v>0</v>
      </c>
      <c r="E50" s="438">
        <f>COUNTIFS($B$12:$B$31,E$47,$C$12:$C$31,"C",$E$12:$E$31,"*")</f>
        <v>0</v>
      </c>
      <c r="F50" s="1150">
        <f>COUNTIFS($B$12:$B$31,E$47,$C$12:$C$31,"D",$E$12:$E$31,"*")</f>
        <v>0</v>
      </c>
      <c r="G50" s="1151"/>
      <c r="H50" s="1152"/>
      <c r="I50" s="1150">
        <f>COUNTIFS($B$12:$B$31,I$47,$C$12:$C$31,"C",$E$12:$E$31,"*")</f>
        <v>0</v>
      </c>
      <c r="J50" s="1151"/>
      <c r="K50" s="1152"/>
      <c r="L50" s="1150">
        <f>COUNTIFS($B$12:$B$31,I$47,$C$12:$C$31,"D",$E$12:$E$31,"*")</f>
        <v>0</v>
      </c>
      <c r="M50" s="1151"/>
      <c r="N50" s="1152"/>
      <c r="O50" s="1150">
        <f>COUNTIFS($B$12:$B$31,O$47,$C$12:$C$31,"C",$E$12:$E$31,"*")</f>
        <v>0</v>
      </c>
      <c r="P50" s="1151"/>
      <c r="Q50" s="1152"/>
      <c r="R50" s="1150">
        <f>COUNTIFS($B$12:$B$31,O$47,$C$12:$C$31,"D",$E$12:$E$31,"*")</f>
        <v>0</v>
      </c>
      <c r="S50" s="1151"/>
      <c r="T50" s="1152"/>
      <c r="U50" s="1150">
        <f>COUNTIFS($B$12:$B$31,U$47,$C$12:$C$31,"C",$E$12:$E$31,"*")</f>
        <v>0</v>
      </c>
      <c r="V50" s="1151"/>
      <c r="W50" s="1152"/>
      <c r="X50" s="1150">
        <f>COUNTIFS($B$12:$B$31,U$47,$C$12:$C$31,"D",$E$12:$E$31,"*")</f>
        <v>0</v>
      </c>
      <c r="Y50" s="1151"/>
      <c r="Z50" s="1152"/>
      <c r="AA50" s="1150">
        <f>COUNTIFS($B$12:$B$31,AA$47,$C$12:$C$31,"C",$E$12:$E$31,"*")</f>
        <v>0</v>
      </c>
      <c r="AB50" s="1151"/>
      <c r="AC50" s="1152"/>
      <c r="AD50" s="1150">
        <f>COUNTIFS($B$12:$B$31,AA$47,$C$12:$C$31,"D",$E$12:$E$31,"*")</f>
        <v>0</v>
      </c>
      <c r="AE50" s="1151"/>
      <c r="AF50" s="1152"/>
      <c r="AG50" s="1150">
        <f>COUNTIFS($B$12:$B$31,AG$47,$C$12:$C$31,"C",$E$12:$E$31,"*")</f>
        <v>0</v>
      </c>
      <c r="AH50" s="1151"/>
      <c r="AI50" s="1152"/>
      <c r="AJ50" s="1150">
        <f>COUNTIFS($B$12:$B$31,AG$47,$C$12:$C$31,"D",$E$12:$E$31,"*")</f>
        <v>0</v>
      </c>
      <c r="AK50" s="1152"/>
      <c r="AL50" s="438">
        <f>COUNTIFS($B$12:$B$31,AL$47,$C$12:$C$31,"C",$E$12:$E$31,"*")</f>
        <v>0</v>
      </c>
      <c r="AM50" s="438">
        <f>COUNTIFS($B$12:$B$31,AL$47,$C$12:$C$31,"D",$E$12:$E$31,"*")</f>
        <v>0</v>
      </c>
      <c r="AN50" s="404"/>
      <c r="AP50" s="432"/>
      <c r="AQ50" s="432"/>
      <c r="AR50" s="432"/>
      <c r="AS50" s="432"/>
    </row>
    <row r="51" spans="1:45" ht="24.95" customHeight="1" x14ac:dyDescent="0.15">
      <c r="A51" s="404"/>
      <c r="B51" s="434" t="s">
        <v>774</v>
      </c>
      <c r="C51" s="1146">
        <f>IF($AK$3="４週",SUMIFS($AK$12:$AK$31,$B$12:$B$31,C47)/4/$AH$6,IF($AK$3="歴月",SUMIFS($AK$12:$AK$31,$B$12:$B$31,C47)/$AL$6,"記載する期間を選択してください"))</f>
        <v>0</v>
      </c>
      <c r="D51" s="1148"/>
      <c r="E51" s="1146">
        <f>IF($AK$3="４週",SUMIFS($AK$12:$AK$31,$B$12:$B$31,E47)/4/$AH$6,IF($AK$3="歴月",SUMIFS($AK$12:$AK$31,$B$12:$B$31,E47)/$AL$6,"記載する期間を選択してください"))</f>
        <v>0</v>
      </c>
      <c r="F51" s="1147"/>
      <c r="G51" s="1147"/>
      <c r="H51" s="1148"/>
      <c r="I51" s="1146">
        <f>IF($AK$3="４週",SUMIFS($AK$12:$AK$31,$B$12:$B$31,I47)/4/$AH$6,IF($AK$3="歴月",SUMIFS($AK$12:$AK$31,$B$12:$B$31,I47)/$AL$6,"記載する期間を選択してください"))</f>
        <v>0</v>
      </c>
      <c r="J51" s="1147"/>
      <c r="K51" s="1147"/>
      <c r="L51" s="1147"/>
      <c r="M51" s="1147"/>
      <c r="N51" s="1148"/>
      <c r="O51" s="1146">
        <f>IF($AK$3="４週",SUMIFS($AK$12:$AK$31,$B$12:$B$31,O47)/4/$AH$6,IF($AK$3="歴月",SUMIFS($AK$12:$AK$31,$B$12:$B$31,O47)/$AL$6,"記載する期間を選択してください"))</f>
        <v>0</v>
      </c>
      <c r="P51" s="1147"/>
      <c r="Q51" s="1147"/>
      <c r="R51" s="1147"/>
      <c r="S51" s="1147"/>
      <c r="T51" s="1148"/>
      <c r="U51" s="1146">
        <f>IF($AK$3="４週",SUMIFS($AK$12:$AK$31,$B$12:$B$31,U47)/4/$AH$6,IF($AK$3="歴月",SUMIFS($AK$12:$AK$31,$B$12:$B$31,U47)/$AL$6,"記載する期間を選択してください"))</f>
        <v>0</v>
      </c>
      <c r="V51" s="1147"/>
      <c r="W51" s="1147"/>
      <c r="X51" s="1147"/>
      <c r="Y51" s="1147"/>
      <c r="Z51" s="1148"/>
      <c r="AA51" s="1146">
        <f>IF($AK$3="４週",SUMIFS($AK$12:$AK$31,$B$12:$B$31,AA47)/4/$AH$6,IF($AK$3="歴月",SUMIFS($AK$12:$AK$31,$B$12:$B$31,AA47)/$AL$6,"記載する期間を選択してください"))</f>
        <v>0</v>
      </c>
      <c r="AB51" s="1147"/>
      <c r="AC51" s="1147"/>
      <c r="AD51" s="1147"/>
      <c r="AE51" s="1147"/>
      <c r="AF51" s="1148"/>
      <c r="AG51" s="1146">
        <f>IF($AK$3="４週",SUMIFS($AK$12:$AK$31,$B$12:$B$31,AG47)/4/$AH$6,IF($AK$3="歴月",SUMIFS($AK$12:$AK$31,$B$12:$B$31,AG47)/$AL$6,"記載する期間を選択してください"))</f>
        <v>0</v>
      </c>
      <c r="AH51" s="1147"/>
      <c r="AI51" s="1147"/>
      <c r="AJ51" s="1147"/>
      <c r="AK51" s="1148"/>
      <c r="AL51" s="1146">
        <f>IF($AK$3="４週",SUMIFS($AK$12:$AK$31,$B$12:$B$31,AL47)/4/$AH$6,IF($AK$3="歴月",SUMIFS($AK$12:$AK$31,$B$12:$B$31,AL47)/$AL$6,"記載する期間を選択してください"))</f>
        <v>0</v>
      </c>
      <c r="AM51" s="1148"/>
      <c r="AN51" s="404"/>
      <c r="AP51" s="432"/>
      <c r="AQ51" s="432"/>
      <c r="AR51" s="432"/>
      <c r="AS51" s="432"/>
    </row>
    <row r="52" spans="1:45" ht="5.0999999999999996" customHeight="1" x14ac:dyDescent="0.15">
      <c r="A52" s="404"/>
      <c r="B52" s="407"/>
      <c r="C52" s="440">
        <v>2</v>
      </c>
      <c r="D52" s="440"/>
      <c r="E52" s="440">
        <v>3</v>
      </c>
      <c r="F52" s="440"/>
      <c r="G52" s="440"/>
      <c r="H52" s="440"/>
      <c r="I52" s="440">
        <v>4</v>
      </c>
      <c r="J52" s="440"/>
      <c r="K52" s="440"/>
      <c r="L52" s="440"/>
      <c r="M52" s="440"/>
      <c r="N52" s="440"/>
      <c r="O52" s="440">
        <v>5</v>
      </c>
      <c r="P52" s="440"/>
      <c r="Q52" s="440"/>
      <c r="R52" s="440"/>
      <c r="S52" s="440"/>
      <c r="T52" s="440"/>
      <c r="U52" s="440">
        <v>6</v>
      </c>
      <c r="V52" s="440"/>
      <c r="W52" s="440"/>
      <c r="X52" s="440"/>
      <c r="Y52" s="440"/>
      <c r="Z52" s="440"/>
      <c r="AA52" s="440">
        <v>7</v>
      </c>
      <c r="AB52" s="440"/>
      <c r="AC52" s="440"/>
      <c r="AD52" s="440"/>
      <c r="AE52" s="440"/>
      <c r="AF52" s="440"/>
      <c r="AG52" s="440">
        <v>8</v>
      </c>
      <c r="AH52" s="440"/>
      <c r="AI52" s="440"/>
      <c r="AJ52" s="440"/>
      <c r="AK52" s="440"/>
      <c r="AL52" s="440">
        <v>9</v>
      </c>
      <c r="AM52" s="441"/>
      <c r="AN52" s="404"/>
      <c r="AP52" s="432"/>
      <c r="AQ52" s="432"/>
      <c r="AR52" s="432"/>
      <c r="AS52" s="432"/>
    </row>
    <row r="53" spans="1:45" ht="15" customHeight="1" x14ac:dyDescent="0.15">
      <c r="A53" s="432" t="s">
        <v>775</v>
      </c>
      <c r="B53" s="442"/>
      <c r="C53" s="443"/>
      <c r="D53" s="443"/>
      <c r="E53" s="443"/>
      <c r="F53" s="444"/>
      <c r="G53" s="443"/>
      <c r="H53" s="440"/>
      <c r="I53" s="440"/>
      <c r="J53" s="440"/>
      <c r="K53" s="440"/>
      <c r="L53" s="440"/>
      <c r="M53" s="440"/>
      <c r="N53" s="440"/>
      <c r="O53" s="440"/>
      <c r="P53" s="440"/>
      <c r="Q53" s="440"/>
      <c r="R53" s="440">
        <v>6</v>
      </c>
      <c r="S53" s="440"/>
      <c r="T53" s="440"/>
      <c r="U53" s="440"/>
      <c r="V53" s="440"/>
      <c r="W53" s="440"/>
      <c r="X53" s="440">
        <v>7</v>
      </c>
      <c r="Y53" s="440"/>
      <c r="Z53" s="440"/>
      <c r="AA53" s="440"/>
      <c r="AB53" s="440"/>
      <c r="AC53" s="440"/>
      <c r="AD53" s="440">
        <v>8</v>
      </c>
      <c r="AE53" s="440"/>
      <c r="AF53" s="440"/>
      <c r="AG53" s="445"/>
      <c r="AH53" s="445"/>
      <c r="AI53" s="445"/>
      <c r="AJ53" s="445">
        <v>9</v>
      </c>
      <c r="AK53" s="446"/>
      <c r="AL53" s="446"/>
      <c r="AM53" s="404"/>
    </row>
    <row r="54" spans="1:45" s="432" customFormat="1" ht="15" customHeight="1" x14ac:dyDescent="0.15">
      <c r="A54" s="432" t="s">
        <v>776</v>
      </c>
      <c r="B54" s="435"/>
      <c r="C54" s="435"/>
      <c r="D54" s="435"/>
      <c r="E54" s="435"/>
      <c r="F54" s="435"/>
      <c r="G54" s="435"/>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3"/>
      <c r="AJ54" s="403"/>
      <c r="AK54" s="403"/>
      <c r="AL54" s="403"/>
      <c r="AM54" s="403"/>
      <c r="AP54" s="407"/>
      <c r="AQ54" s="407"/>
      <c r="AR54" s="407"/>
      <c r="AS54" s="407"/>
    </row>
    <row r="55" spans="1:45" s="432" customFormat="1" ht="15" customHeight="1" x14ac:dyDescent="0.15">
      <c r="A55" s="432" t="s">
        <v>777</v>
      </c>
      <c r="B55" s="435"/>
      <c r="C55" s="435"/>
      <c r="D55" s="435"/>
      <c r="E55" s="435"/>
      <c r="F55" s="435"/>
      <c r="G55" s="435"/>
      <c r="H55" s="403"/>
      <c r="I55" s="403"/>
      <c r="J55" s="403"/>
      <c r="K55" s="403"/>
      <c r="L55" s="403"/>
      <c r="M55" s="403"/>
      <c r="N55" s="403"/>
      <c r="O55" s="403"/>
      <c r="P55" s="403"/>
      <c r="Q55" s="403"/>
      <c r="R55" s="403"/>
      <c r="S55" s="403"/>
      <c r="T55" s="403"/>
      <c r="U55" s="403"/>
      <c r="V55" s="403"/>
      <c r="W55" s="403"/>
      <c r="X55" s="403"/>
      <c r="Y55" s="403"/>
      <c r="Z55" s="403"/>
      <c r="AA55" s="403"/>
      <c r="AB55" s="403"/>
      <c r="AC55" s="403"/>
      <c r="AD55" s="403"/>
      <c r="AE55" s="403"/>
      <c r="AF55" s="403"/>
      <c r="AG55" s="403"/>
      <c r="AH55" s="403"/>
      <c r="AI55" s="403"/>
      <c r="AJ55" s="403"/>
      <c r="AK55" s="403"/>
      <c r="AL55" s="403"/>
      <c r="AM55" s="403"/>
      <c r="AP55" s="407"/>
      <c r="AQ55" s="407"/>
      <c r="AR55" s="407"/>
      <c r="AS55" s="407"/>
    </row>
    <row r="56" spans="1:45" s="432" customFormat="1" ht="15" customHeight="1" x14ac:dyDescent="0.15">
      <c r="A56" s="432" t="s">
        <v>778</v>
      </c>
      <c r="B56" s="435"/>
      <c r="C56" s="435"/>
      <c r="D56" s="435"/>
      <c r="E56" s="435"/>
      <c r="F56" s="435"/>
      <c r="G56" s="435"/>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P56" s="407"/>
      <c r="AQ56" s="407"/>
      <c r="AR56" s="407"/>
      <c r="AS56" s="407"/>
    </row>
    <row r="57" spans="1:45" s="432" customFormat="1" ht="15" customHeight="1" x14ac:dyDescent="0.15">
      <c r="A57" s="432" t="s">
        <v>779</v>
      </c>
      <c r="B57" s="435"/>
      <c r="C57" s="435"/>
      <c r="D57" s="435"/>
      <c r="E57" s="435"/>
      <c r="F57" s="435"/>
      <c r="G57" s="435"/>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P57" s="407"/>
      <c r="AQ57" s="407"/>
      <c r="AR57" s="407"/>
      <c r="AS57" s="407"/>
    </row>
    <row r="58" spans="1:45" s="432" customFormat="1" ht="15" customHeight="1" x14ac:dyDescent="0.15">
      <c r="A58" s="432" t="s">
        <v>780</v>
      </c>
      <c r="B58" s="435"/>
      <c r="C58" s="435"/>
      <c r="D58" s="435"/>
      <c r="E58" s="435"/>
      <c r="F58" s="435"/>
      <c r="G58" s="435"/>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P58" s="407"/>
      <c r="AQ58" s="407"/>
      <c r="AR58" s="407"/>
      <c r="AS58" s="407"/>
    </row>
    <row r="59" spans="1:45" ht="15" customHeight="1" x14ac:dyDescent="0.15">
      <c r="A59" s="432" t="s">
        <v>781</v>
      </c>
      <c r="B59" s="447"/>
      <c r="C59" s="432"/>
      <c r="D59" s="432"/>
      <c r="E59" s="432"/>
      <c r="F59" s="432"/>
      <c r="G59" s="432"/>
    </row>
    <row r="60" spans="1:45" ht="15" customHeight="1" x14ac:dyDescent="0.15">
      <c r="A60" s="432" t="s">
        <v>782</v>
      </c>
      <c r="B60" s="447"/>
      <c r="C60" s="432"/>
      <c r="D60" s="432"/>
      <c r="E60" s="432"/>
      <c r="F60" s="432"/>
      <c r="G60" s="432"/>
    </row>
    <row r="61" spans="1:45" ht="15" customHeight="1" x14ac:dyDescent="0.15">
      <c r="A61" s="432"/>
      <c r="B61" s="439" t="s">
        <v>783</v>
      </c>
      <c r="C61" s="1149" t="s">
        <v>784</v>
      </c>
      <c r="D61" s="1149"/>
      <c r="E61" s="1149"/>
      <c r="F61" s="432"/>
      <c r="G61" s="432"/>
    </row>
    <row r="62" spans="1:45" ht="15" customHeight="1" x14ac:dyDescent="0.15">
      <c r="A62" s="432"/>
      <c r="B62" s="448" t="s">
        <v>754</v>
      </c>
      <c r="C62" s="1145" t="s">
        <v>785</v>
      </c>
      <c r="D62" s="1145"/>
      <c r="E62" s="1145"/>
      <c r="F62" s="432"/>
      <c r="G62" s="432"/>
    </row>
    <row r="63" spans="1:45" ht="15" customHeight="1" x14ac:dyDescent="0.15">
      <c r="A63" s="432"/>
      <c r="B63" s="448" t="s">
        <v>755</v>
      </c>
      <c r="C63" s="1145" t="s">
        <v>786</v>
      </c>
      <c r="D63" s="1145"/>
      <c r="E63" s="1145"/>
      <c r="F63" s="432"/>
      <c r="G63" s="432"/>
    </row>
    <row r="64" spans="1:45" ht="15" customHeight="1" x14ac:dyDescent="0.15">
      <c r="A64" s="432"/>
      <c r="B64" s="448" t="s">
        <v>756</v>
      </c>
      <c r="C64" s="1145" t="s">
        <v>787</v>
      </c>
      <c r="D64" s="1145"/>
      <c r="E64" s="1145"/>
      <c r="F64" s="432"/>
      <c r="G64" s="432"/>
    </row>
    <row r="65" spans="1:7" ht="15" customHeight="1" x14ac:dyDescent="0.15">
      <c r="A65" s="432"/>
      <c r="B65" s="448" t="s">
        <v>757</v>
      </c>
      <c r="C65" s="1145" t="s">
        <v>788</v>
      </c>
      <c r="D65" s="1145"/>
      <c r="E65" s="1145"/>
      <c r="F65" s="432"/>
      <c r="G65" s="432"/>
    </row>
    <row r="66" spans="1:7" ht="15" customHeight="1" x14ac:dyDescent="0.15">
      <c r="A66" s="432"/>
      <c r="B66" s="432" t="s">
        <v>789</v>
      </c>
      <c r="C66" s="432"/>
      <c r="D66" s="432"/>
      <c r="E66" s="432"/>
      <c r="F66" s="432"/>
      <c r="G66" s="432"/>
    </row>
    <row r="67" spans="1:7" ht="15" customHeight="1" x14ac:dyDescent="0.15">
      <c r="A67" s="432"/>
      <c r="B67" s="432" t="s">
        <v>790</v>
      </c>
      <c r="C67" s="432"/>
      <c r="D67" s="432"/>
      <c r="E67" s="432"/>
      <c r="F67" s="432"/>
      <c r="G67" s="432"/>
    </row>
    <row r="68" spans="1:7" ht="15" customHeight="1" x14ac:dyDescent="0.15">
      <c r="A68" s="432"/>
      <c r="B68" s="432" t="s">
        <v>791</v>
      </c>
      <c r="C68" s="432"/>
      <c r="D68" s="432"/>
      <c r="E68" s="432"/>
      <c r="F68" s="432"/>
      <c r="G68" s="432"/>
    </row>
    <row r="69" spans="1:7" ht="15" customHeight="1" x14ac:dyDescent="0.15">
      <c r="A69" s="432" t="s">
        <v>792</v>
      </c>
      <c r="B69" s="447"/>
      <c r="C69" s="432"/>
      <c r="D69" s="432"/>
      <c r="E69" s="432"/>
      <c r="F69" s="432"/>
      <c r="G69" s="432"/>
    </row>
    <row r="70" spans="1:7" ht="15" customHeight="1" x14ac:dyDescent="0.15">
      <c r="A70" s="432" t="s">
        <v>793</v>
      </c>
      <c r="B70" s="447"/>
      <c r="C70" s="432"/>
      <c r="D70" s="432"/>
      <c r="E70" s="432"/>
      <c r="F70" s="432"/>
      <c r="G70" s="432"/>
    </row>
    <row r="71" spans="1:7" ht="15" customHeight="1" x14ac:dyDescent="0.15">
      <c r="A71" s="432" t="s">
        <v>794</v>
      </c>
      <c r="B71" s="447"/>
      <c r="C71" s="432"/>
      <c r="D71" s="432"/>
      <c r="E71" s="432"/>
      <c r="F71" s="432"/>
      <c r="G71" s="432"/>
    </row>
    <row r="72" spans="1:7" ht="15" customHeight="1" x14ac:dyDescent="0.15">
      <c r="A72" s="432" t="s">
        <v>795</v>
      </c>
      <c r="B72" s="447"/>
      <c r="C72" s="432"/>
      <c r="D72" s="432"/>
      <c r="E72" s="432"/>
      <c r="F72" s="432"/>
      <c r="G72" s="432"/>
    </row>
    <row r="73" spans="1:7" ht="15" customHeight="1" x14ac:dyDescent="0.15">
      <c r="A73" s="432" t="s">
        <v>796</v>
      </c>
      <c r="B73" s="447"/>
      <c r="C73" s="432"/>
      <c r="D73" s="432"/>
      <c r="E73" s="432"/>
      <c r="F73" s="432"/>
      <c r="G73" s="432"/>
    </row>
    <row r="74" spans="1:7" ht="15" customHeight="1" x14ac:dyDescent="0.15">
      <c r="A74" s="432" t="s">
        <v>797</v>
      </c>
      <c r="B74" s="447"/>
      <c r="C74" s="432"/>
      <c r="D74" s="432"/>
      <c r="E74" s="432"/>
      <c r="F74" s="432"/>
      <c r="G74" s="432"/>
    </row>
    <row r="75" spans="1:7" ht="15" customHeight="1" x14ac:dyDescent="0.15">
      <c r="A75" s="432"/>
      <c r="B75" s="432" t="s">
        <v>798</v>
      </c>
      <c r="C75" s="432"/>
      <c r="D75" s="432"/>
      <c r="E75" s="432"/>
      <c r="F75" s="432"/>
      <c r="G75" s="432"/>
    </row>
    <row r="76" spans="1:7" ht="15" customHeight="1" x14ac:dyDescent="0.15">
      <c r="A76" s="432"/>
      <c r="B76" s="432" t="s">
        <v>799</v>
      </c>
      <c r="C76" s="432"/>
      <c r="D76" s="432"/>
      <c r="E76" s="432"/>
      <c r="F76" s="432"/>
      <c r="G76" s="432"/>
    </row>
    <row r="77" spans="1:7" ht="15" customHeight="1" x14ac:dyDescent="0.15">
      <c r="A77" s="432" t="s">
        <v>808</v>
      </c>
      <c r="B77" s="447"/>
      <c r="C77" s="432"/>
      <c r="D77" s="432"/>
      <c r="E77" s="432"/>
      <c r="F77" s="432"/>
      <c r="G77" s="432"/>
    </row>
    <row r="78" spans="1:7" ht="15" customHeight="1" x14ac:dyDescent="0.15">
      <c r="A78" s="432" t="s">
        <v>801</v>
      </c>
      <c r="B78" s="447"/>
      <c r="C78" s="432"/>
      <c r="D78" s="432"/>
      <c r="E78" s="432"/>
      <c r="F78" s="432"/>
      <c r="G78" s="432"/>
    </row>
    <row r="79" spans="1:7" ht="15" customHeight="1" x14ac:dyDescent="0.15">
      <c r="A79" s="432" t="s">
        <v>809</v>
      </c>
      <c r="B79" s="447"/>
      <c r="C79" s="432"/>
      <c r="D79" s="432"/>
      <c r="E79" s="432"/>
      <c r="F79" s="432"/>
      <c r="G79" s="432"/>
    </row>
    <row r="80" spans="1:7" ht="15" customHeight="1" x14ac:dyDescent="0.15">
      <c r="A80" s="432" t="s">
        <v>810</v>
      </c>
      <c r="B80" s="447"/>
      <c r="C80" s="432"/>
      <c r="D80" s="432"/>
      <c r="E80" s="432"/>
      <c r="F80" s="432"/>
      <c r="G80" s="432"/>
    </row>
    <row r="81" spans="1:7" ht="15" customHeight="1" x14ac:dyDescent="0.15">
      <c r="A81" s="432" t="s">
        <v>804</v>
      </c>
      <c r="B81" s="447"/>
      <c r="C81" s="432"/>
      <c r="D81" s="432"/>
      <c r="E81" s="432"/>
      <c r="F81" s="432"/>
      <c r="G81" s="432"/>
    </row>
    <row r="82" spans="1:7" ht="15" customHeight="1" x14ac:dyDescent="0.15">
      <c r="A82" s="432" t="s">
        <v>805</v>
      </c>
      <c r="B82" s="447"/>
      <c r="C82" s="432"/>
      <c r="D82" s="432"/>
      <c r="E82" s="432"/>
      <c r="F82" s="432"/>
      <c r="G82" s="432"/>
    </row>
    <row r="83" spans="1:7" ht="15" customHeight="1" x14ac:dyDescent="0.15">
      <c r="A83" s="432" t="s">
        <v>806</v>
      </c>
      <c r="B83" s="447"/>
      <c r="C83" s="432"/>
      <c r="D83" s="432"/>
      <c r="E83" s="432"/>
      <c r="F83" s="432"/>
      <c r="G83" s="432"/>
    </row>
    <row r="84" spans="1:7" ht="15" customHeight="1" x14ac:dyDescent="0.15">
      <c r="A84" s="432" t="s">
        <v>807</v>
      </c>
      <c r="B84" s="447"/>
      <c r="C84" s="432"/>
      <c r="D84" s="432"/>
      <c r="E84" s="432"/>
      <c r="F84" s="432"/>
      <c r="G84" s="432"/>
    </row>
  </sheetData>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6"/>
  <dataValidations count="8">
    <dataValidation type="list" allowBlank="1" showInputMessage="1" sqref="B14:B31" xr:uid="{B350E36B-37EF-478D-9BAC-AAB3FED08B15}">
      <formula1>INDIRECT($AK$1)</formula1>
    </dataValidation>
    <dataValidation type="list" allowBlank="1" showInputMessage="1" showErrorMessage="1" sqref="AK3:AN3" xr:uid="{70B758F9-BB7B-4E2C-864A-3BB81397C547}">
      <formula1>"４週,歴月"</formula1>
    </dataValidation>
    <dataValidation type="list" allowBlank="1" showInputMessage="1" showErrorMessage="1" sqref="AK4:AN4" xr:uid="{039638C3-E05C-4751-814B-443CF1794E50}">
      <formula1>"予定,実績"</formula1>
    </dataValidation>
    <dataValidation type="list" allowBlank="1" showInputMessage="1" showErrorMessage="1" sqref="C12:C31" xr:uid="{FDBB9574-73B7-4C99-9FEE-A823C85D3892}">
      <formula1>"A,B,C,D"</formula1>
    </dataValidation>
    <dataValidation operator="greaterThanOrEqual" allowBlank="1" showInputMessage="1" showErrorMessage="1" sqref="I45 AJ39:AJ40 AL39 L41 L45 I41" xr:uid="{D417D484-E063-4567-84C3-147B9F37438E}"/>
    <dataValidation type="whole" operator="greaterThanOrEqual" allowBlank="1" showInputMessage="1" showErrorMessage="1" sqref="I39:I40 D39:F40 AG39:AG40 AD39:AD40 AA39:AA40 X39:X40 U39:U40 R39:R40 O39:O40 L39:L40" xr:uid="{CA50CB8F-455C-4672-ADD9-C1993114DEFC}">
      <formula1>0</formula1>
    </dataValidation>
    <dataValidation allowBlank="1" showInputMessage="1" sqref="B12:B13" xr:uid="{B2E2860C-E049-43FA-818D-1BD88DDF45C6}"/>
    <dataValidation type="list" allowBlank="1" showInputMessage="1" showErrorMessage="1" sqref="AK5:AN5" xr:uid="{42CE2B5C-3D31-4D56-AA39-21FABAA43B92}">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ED77-411F-4D66-998A-5E1B83B9D90E}">
  <sheetPr>
    <tabColor theme="7" tint="0.59999389629810485"/>
  </sheetPr>
  <dimension ref="A1:AI173"/>
  <sheetViews>
    <sheetView view="pageBreakPreview" zoomScale="120" zoomScaleNormal="100" zoomScaleSheetLayoutView="120" workbookViewId="0"/>
  </sheetViews>
  <sheetFormatPr defaultColWidth="8.625" defaultRowHeight="14.25" x14ac:dyDescent="0.15"/>
  <cols>
    <col min="1" max="324" width="2.75" style="179" customWidth="1"/>
    <col min="325" max="16384" width="8.625" style="179"/>
  </cols>
  <sheetData>
    <row r="1" spans="1:35" ht="13.9" customHeight="1" x14ac:dyDescent="0.15">
      <c r="A1" s="178"/>
      <c r="B1" s="178"/>
      <c r="C1" s="178"/>
      <c r="D1" s="178"/>
      <c r="E1" s="178"/>
      <c r="F1" s="178" t="s">
        <v>238</v>
      </c>
      <c r="G1" s="178"/>
      <c r="H1" s="178"/>
      <c r="I1" s="463"/>
      <c r="J1" s="463"/>
      <c r="K1" s="463"/>
      <c r="L1" s="463"/>
      <c r="M1" s="463"/>
      <c r="N1" s="178" t="s">
        <v>158</v>
      </c>
      <c r="O1" s="178"/>
      <c r="P1" s="178"/>
      <c r="Q1" s="178" t="s">
        <v>239</v>
      </c>
      <c r="R1" s="464"/>
      <c r="S1" s="464"/>
      <c r="T1" s="464"/>
      <c r="U1" s="464"/>
      <c r="V1" s="464"/>
      <c r="W1" s="464"/>
      <c r="X1" s="464"/>
      <c r="Y1" s="464"/>
      <c r="Z1" s="464"/>
      <c r="AA1" s="464"/>
      <c r="AB1" s="464"/>
      <c r="AC1" s="178" t="s">
        <v>240</v>
      </c>
      <c r="AD1" s="178"/>
      <c r="AE1" s="178"/>
      <c r="AF1" s="178"/>
    </row>
    <row r="2" spans="1:35" s="178" customFormat="1" ht="13.9" customHeight="1" x14ac:dyDescent="0.15">
      <c r="P2" s="178" t="s">
        <v>241</v>
      </c>
      <c r="V2" s="178" t="s">
        <v>242</v>
      </c>
      <c r="X2" s="180"/>
      <c r="Y2" s="178" t="s">
        <v>243</v>
      </c>
      <c r="Z2" s="180"/>
      <c r="AA2" s="178" t="s">
        <v>244</v>
      </c>
      <c r="AB2" s="181"/>
      <c r="AC2" s="178" t="s">
        <v>245</v>
      </c>
    </row>
    <row r="3" spans="1:35" s="178" customFormat="1" ht="13.9" customHeight="1" x14ac:dyDescent="0.15">
      <c r="X3" s="180"/>
      <c r="Z3" s="180"/>
      <c r="AB3" s="181"/>
    </row>
    <row r="4" spans="1:35" s="178" customFormat="1" ht="13.9" customHeight="1" x14ac:dyDescent="0.15">
      <c r="A4" s="465" t="s">
        <v>703</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row>
    <row r="5" spans="1:35" s="178" customFormat="1" ht="13.5" customHeight="1" thickBot="1" x14ac:dyDescent="0.2">
      <c r="A5" s="465" t="s">
        <v>246</v>
      </c>
      <c r="B5" s="465"/>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row>
    <row r="6" spans="1:35" ht="13.9" customHeight="1" thickBot="1" x14ac:dyDescent="0.2">
      <c r="A6" s="182" t="s">
        <v>247</v>
      </c>
      <c r="B6" s="183"/>
      <c r="C6" s="183"/>
      <c r="D6" s="183"/>
      <c r="E6" s="184"/>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row>
    <row r="7" spans="1:35" ht="33.6" customHeight="1" x14ac:dyDescent="0.15">
      <c r="A7" s="185" t="s">
        <v>248</v>
      </c>
      <c r="B7" s="186" t="s">
        <v>249</v>
      </c>
      <c r="C7" s="187"/>
      <c r="D7" s="187"/>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row>
    <row r="8" spans="1:35" ht="13.9" customHeight="1" x14ac:dyDescent="0.15">
      <c r="A8" s="188"/>
      <c r="B8" s="189"/>
      <c r="C8" s="178">
        <v>1</v>
      </c>
      <c r="D8" s="178" t="s">
        <v>818</v>
      </c>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row>
    <row r="9" spans="1:35" ht="13.9" customHeight="1" x14ac:dyDescent="0.15">
      <c r="A9" s="188"/>
      <c r="B9" s="189"/>
      <c r="C9" s="178">
        <v>2</v>
      </c>
      <c r="D9" s="178" t="s">
        <v>819</v>
      </c>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row>
    <row r="10" spans="1:35" ht="13.9" customHeight="1" x14ac:dyDescent="0.15">
      <c r="A10" s="188"/>
      <c r="B10" s="189"/>
      <c r="C10" s="178">
        <v>3</v>
      </c>
      <c r="D10" s="178" t="s">
        <v>704</v>
      </c>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row>
    <row r="11" spans="1:35" ht="13.5" customHeight="1" x14ac:dyDescent="0.15">
      <c r="A11" s="188"/>
      <c r="B11" s="189"/>
      <c r="C11" s="178">
        <v>4</v>
      </c>
      <c r="D11" s="178" t="s">
        <v>250</v>
      </c>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row>
    <row r="12" spans="1:35" ht="13.9" customHeight="1" x14ac:dyDescent="0.15">
      <c r="A12" s="190"/>
      <c r="B12" s="191"/>
      <c r="C12" s="192">
        <v>5</v>
      </c>
      <c r="D12" s="178" t="s">
        <v>716</v>
      </c>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row>
    <row r="13" spans="1:35" ht="13.9" customHeight="1" x14ac:dyDescent="0.15">
      <c r="A13" s="192"/>
      <c r="B13" s="192"/>
      <c r="C13" s="192"/>
      <c r="D13" s="178" t="s">
        <v>717</v>
      </c>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5" ht="13.9" customHeight="1" x14ac:dyDescent="0.15">
      <c r="A14" s="192"/>
      <c r="B14" s="192"/>
      <c r="C14" s="192"/>
      <c r="D14" s="178" t="s">
        <v>718</v>
      </c>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5" ht="13.9" customHeight="1" x14ac:dyDescent="0.15">
      <c r="A15" s="192"/>
      <c r="B15" s="192"/>
      <c r="C15" s="192"/>
      <c r="D15" s="178" t="s">
        <v>719</v>
      </c>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row>
    <row r="16" spans="1:35" ht="13.9" customHeight="1" x14ac:dyDescent="0.15">
      <c r="A16" s="192"/>
      <c r="B16" s="192"/>
      <c r="C16" s="192"/>
      <c r="D16" s="178" t="s">
        <v>251</v>
      </c>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row>
    <row r="17" spans="1:35" ht="13.9" customHeight="1" x14ac:dyDescent="0.15">
      <c r="A17" s="190"/>
      <c r="B17" s="191"/>
      <c r="C17" s="192">
        <v>6</v>
      </c>
      <c r="D17" s="178" t="s">
        <v>707</v>
      </c>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row>
    <row r="18" spans="1:35" ht="13.5" customHeight="1" x14ac:dyDescent="0.15">
      <c r="A18" s="192"/>
      <c r="B18" s="192"/>
      <c r="C18" s="192"/>
      <c r="D18" s="178" t="s">
        <v>252</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5" ht="13.9" customHeight="1" x14ac:dyDescent="0.15">
      <c r="A19" s="192"/>
      <c r="B19" s="192"/>
      <c r="C19" s="192"/>
      <c r="D19" s="193" t="s">
        <v>720</v>
      </c>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row>
    <row r="20" spans="1:35" ht="13.9" customHeight="1" x14ac:dyDescent="0.15">
      <c r="A20" s="188"/>
      <c r="B20" s="189"/>
      <c r="C20" s="192">
        <v>7</v>
      </c>
      <c r="D20" s="178" t="s">
        <v>253</v>
      </c>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F20" s="194"/>
      <c r="AG20" s="194"/>
    </row>
    <row r="21" spans="1:35" ht="13.9" customHeight="1" x14ac:dyDescent="0.15">
      <c r="A21" s="190"/>
      <c r="B21" s="191"/>
      <c r="C21" s="192">
        <v>8</v>
      </c>
      <c r="D21" s="178" t="s">
        <v>254</v>
      </c>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row>
    <row r="22" spans="1:35" s="178" customFormat="1" ht="13.9" customHeight="1" x14ac:dyDescent="0.15">
      <c r="A22" s="192"/>
      <c r="B22" s="192"/>
      <c r="C22" s="195"/>
      <c r="D22" s="466" t="s">
        <v>255</v>
      </c>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row>
    <row r="23" spans="1:35" ht="13.9" customHeight="1" x14ac:dyDescent="0.15">
      <c r="A23" s="188"/>
      <c r="B23" s="189"/>
      <c r="C23" s="178">
        <v>9</v>
      </c>
      <c r="D23" s="178" t="s">
        <v>711</v>
      </c>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row>
    <row r="24" spans="1:35" ht="13.9" customHeight="1" x14ac:dyDescent="0.15">
      <c r="A24" s="188"/>
      <c r="B24" s="189"/>
      <c r="C24" s="180">
        <v>10</v>
      </c>
      <c r="D24" s="462" t="s">
        <v>712</v>
      </c>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178"/>
      <c r="AE24" s="178"/>
      <c r="AF24" s="178"/>
      <c r="AG24" s="178"/>
      <c r="AH24" s="178"/>
      <c r="AI24" s="178"/>
    </row>
    <row r="25" spans="1:35" ht="13.9" customHeight="1" x14ac:dyDescent="0.15">
      <c r="A25" s="178"/>
      <c r="B25" s="178"/>
      <c r="C25" s="178"/>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178"/>
      <c r="AE25" s="178"/>
      <c r="AF25" s="178"/>
      <c r="AG25" s="178"/>
      <c r="AH25" s="178"/>
      <c r="AI25" s="178"/>
    </row>
    <row r="26" spans="1:35" s="194" customFormat="1" ht="13.9" customHeight="1" x14ac:dyDescent="0.15">
      <c r="A26" s="190"/>
      <c r="B26" s="191"/>
      <c r="C26" s="195">
        <v>11</v>
      </c>
      <c r="D26" s="178" t="s">
        <v>713</v>
      </c>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row>
    <row r="27" spans="1:35" ht="13.9" customHeight="1" x14ac:dyDescent="0.15">
      <c r="A27" s="188"/>
      <c r="B27" s="189"/>
      <c r="C27" s="180">
        <v>12</v>
      </c>
      <c r="D27" s="178" t="s">
        <v>256</v>
      </c>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row>
    <row r="28" spans="1:35" ht="13.9" customHeight="1" x14ac:dyDescent="0.15">
      <c r="A28" s="188"/>
      <c r="B28" s="189"/>
      <c r="C28" s="399">
        <v>13</v>
      </c>
      <c r="D28" s="178" t="s">
        <v>721</v>
      </c>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row>
    <row r="29" spans="1:35" ht="13.9" customHeight="1" x14ac:dyDescent="0.15">
      <c r="A29" s="188"/>
      <c r="B29" s="189"/>
      <c r="C29" s="399">
        <v>14</v>
      </c>
      <c r="D29" s="178" t="s">
        <v>714</v>
      </c>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row>
    <row r="30" spans="1:35" ht="13.9" customHeight="1" x14ac:dyDescent="0.15">
      <c r="A30" s="188"/>
      <c r="B30" s="189"/>
      <c r="C30" s="180">
        <v>15</v>
      </c>
      <c r="D30" s="178" t="s">
        <v>257</v>
      </c>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F30" s="194"/>
      <c r="AG30" s="194"/>
    </row>
    <row r="31" spans="1:35" ht="13.9" customHeight="1" x14ac:dyDescent="0.15">
      <c r="A31" s="192"/>
      <c r="B31" s="192"/>
      <c r="C31" s="180"/>
      <c r="D31" s="178" t="s">
        <v>258</v>
      </c>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row>
    <row r="32" spans="1:35" ht="13.9" customHeight="1" x14ac:dyDescent="0.15">
      <c r="A32" s="188"/>
      <c r="B32" s="189"/>
      <c r="C32" s="180">
        <v>16</v>
      </c>
      <c r="D32" s="178" t="s">
        <v>259</v>
      </c>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row>
    <row r="33" spans="1:35" ht="13.9" customHeight="1" x14ac:dyDescent="0.15">
      <c r="A33" s="188"/>
      <c r="B33" s="189"/>
      <c r="C33" s="180">
        <v>17</v>
      </c>
      <c r="D33" s="178" t="s">
        <v>715</v>
      </c>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row>
    <row r="34" spans="1:35" ht="13.9" customHeight="1" x14ac:dyDescent="0.15">
      <c r="A34" s="190"/>
      <c r="B34" s="191"/>
      <c r="C34" s="180">
        <v>18</v>
      </c>
      <c r="D34" s="178" t="s">
        <v>260</v>
      </c>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row>
    <row r="35" spans="1:35" ht="13.9" customHeight="1" x14ac:dyDescent="0.15">
      <c r="A35" s="190"/>
      <c r="B35" s="191"/>
      <c r="C35" s="180">
        <v>19</v>
      </c>
      <c r="D35" s="178" t="s">
        <v>261</v>
      </c>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row>
    <row r="36" spans="1:35" s="199" customFormat="1" ht="13.9" customHeight="1" x14ac:dyDescent="0.15">
      <c r="A36" s="196"/>
      <c r="B36" s="197"/>
      <c r="C36" s="180">
        <v>20</v>
      </c>
      <c r="D36" s="198" t="s">
        <v>262</v>
      </c>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row>
    <row r="37" spans="1:35" ht="13.9" customHeight="1" x14ac:dyDescent="0.15">
      <c r="A37" s="188"/>
      <c r="B37" s="189"/>
      <c r="C37" s="180">
        <v>21</v>
      </c>
      <c r="D37" s="178" t="s">
        <v>263</v>
      </c>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F37" s="194"/>
      <c r="AG37" s="194"/>
    </row>
    <row r="38" spans="1:35" ht="13.9" customHeight="1" x14ac:dyDescent="0.15">
      <c r="A38" s="188"/>
      <c r="B38" s="189"/>
      <c r="C38" s="180">
        <v>22</v>
      </c>
      <c r="D38" s="178" t="s">
        <v>264</v>
      </c>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F38" s="194"/>
      <c r="AG38" s="194"/>
    </row>
    <row r="39" spans="1:35" s="202" customFormat="1" ht="13.9" customHeight="1" x14ac:dyDescent="0.15">
      <c r="A39" s="200"/>
      <c r="B39" s="200"/>
      <c r="C39" s="201"/>
      <c r="D39" s="468" t="s">
        <v>265</v>
      </c>
      <c r="E39" s="468"/>
      <c r="F39" s="468"/>
      <c r="G39" s="468"/>
      <c r="H39" s="468"/>
      <c r="I39" s="468"/>
      <c r="J39" s="468"/>
      <c r="K39" s="468"/>
      <c r="L39" s="468"/>
      <c r="M39" s="468"/>
      <c r="N39" s="468"/>
      <c r="O39" s="468"/>
      <c r="P39" s="468"/>
      <c r="Q39" s="468"/>
      <c r="R39" s="468"/>
      <c r="S39" s="468"/>
      <c r="T39" s="468"/>
      <c r="U39" s="468"/>
      <c r="V39" s="468"/>
      <c r="W39" s="468"/>
      <c r="X39" s="468"/>
      <c r="Y39" s="468"/>
      <c r="Z39" s="468"/>
      <c r="AA39" s="468"/>
      <c r="AB39" s="468"/>
      <c r="AC39" s="468"/>
    </row>
    <row r="40" spans="1:35" s="202" customFormat="1" ht="13.5" customHeight="1" x14ac:dyDescent="0.15">
      <c r="A40" s="200"/>
      <c r="B40" s="200"/>
      <c r="C40" s="201"/>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row>
    <row r="41" spans="1:35" s="202" customFormat="1" ht="13.5" customHeight="1" x14ac:dyDescent="0.15">
      <c r="A41" s="200"/>
      <c r="B41" s="200"/>
      <c r="C41" s="201"/>
      <c r="D41" s="461" t="s">
        <v>410</v>
      </c>
      <c r="E41" s="461"/>
      <c r="F41" s="461"/>
      <c r="G41" s="461"/>
      <c r="H41" s="461"/>
      <c r="I41" s="461"/>
      <c r="J41" s="461"/>
      <c r="K41" s="461"/>
      <c r="L41" s="461"/>
      <c r="M41" s="461"/>
      <c r="N41" s="461"/>
      <c r="O41" s="461"/>
      <c r="P41" s="461"/>
      <c r="Q41" s="461"/>
      <c r="R41" s="461"/>
      <c r="S41" s="461"/>
      <c r="T41" s="461"/>
      <c r="U41" s="461"/>
      <c r="V41" s="461"/>
      <c r="W41" s="461"/>
      <c r="X41" s="461"/>
      <c r="Y41" s="461"/>
      <c r="Z41" s="461"/>
      <c r="AA41" s="461"/>
      <c r="AB41" s="461"/>
      <c r="AC41" s="461"/>
    </row>
    <row r="42" spans="1:35" s="202" customFormat="1" ht="13.5" customHeight="1" x14ac:dyDescent="0.15">
      <c r="A42" s="200"/>
      <c r="B42" s="200"/>
      <c r="C42" s="20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row>
    <row r="43" spans="1:35" s="202" customFormat="1" ht="13.9" customHeight="1" x14ac:dyDescent="0.15">
      <c r="A43" s="200"/>
      <c r="B43" s="200"/>
      <c r="C43" s="201"/>
      <c r="D43" s="203" t="s">
        <v>266</v>
      </c>
      <c r="E43" s="203"/>
      <c r="F43" s="204"/>
      <c r="G43" s="205" t="s">
        <v>267</v>
      </c>
      <c r="H43" s="203"/>
      <c r="I43" s="203"/>
      <c r="J43" s="203"/>
      <c r="K43" s="203"/>
      <c r="L43" s="203"/>
      <c r="M43" s="203"/>
      <c r="N43" s="203"/>
      <c r="O43" s="204"/>
      <c r="P43" s="205" t="s">
        <v>268</v>
      </c>
      <c r="Q43" s="203"/>
      <c r="R43" s="203"/>
      <c r="S43" s="203"/>
      <c r="T43" s="203"/>
      <c r="U43" s="203"/>
      <c r="V43" s="203"/>
      <c r="W43" s="203"/>
      <c r="X43" s="203"/>
      <c r="Y43" s="203"/>
      <c r="Z43" s="203"/>
      <c r="AA43" s="203"/>
      <c r="AB43" s="203"/>
      <c r="AC43" s="203"/>
    </row>
    <row r="44" spans="1:35" s="210" customFormat="1" ht="13.9" customHeight="1" x14ac:dyDescent="0.15">
      <c r="A44" s="206"/>
      <c r="B44" s="207"/>
      <c r="C44" s="208">
        <v>23</v>
      </c>
      <c r="D44" s="209" t="s">
        <v>269</v>
      </c>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row>
    <row r="45" spans="1:35" s="210" customFormat="1" ht="13.9" customHeight="1" x14ac:dyDescent="0.15">
      <c r="A45" s="206"/>
      <c r="B45" s="207"/>
      <c r="C45" s="208">
        <v>24</v>
      </c>
      <c r="D45" s="211" t="s">
        <v>270</v>
      </c>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row>
    <row r="46" spans="1:35" s="210" customFormat="1" ht="13.9" customHeight="1" x14ac:dyDescent="0.15">
      <c r="A46" s="206"/>
      <c r="B46" s="207"/>
      <c r="C46" s="208">
        <v>25</v>
      </c>
      <c r="D46" s="211" t="s">
        <v>271</v>
      </c>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row>
    <row r="47" spans="1:35" ht="22.5" customHeight="1" thickBot="1" x14ac:dyDescent="0.2">
      <c r="A47" s="178"/>
      <c r="B47" s="178"/>
      <c r="C47" s="212"/>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row>
    <row r="48" spans="1:35" s="219" customFormat="1" ht="13.9" customHeight="1" thickBot="1" x14ac:dyDescent="0.2">
      <c r="A48" s="213" t="s">
        <v>272</v>
      </c>
      <c r="B48" s="214"/>
      <c r="C48" s="214"/>
      <c r="D48" s="215"/>
      <c r="E48" s="216"/>
      <c r="F48" s="217"/>
      <c r="G48" s="217"/>
      <c r="H48" s="217"/>
      <c r="I48" s="217"/>
      <c r="J48" s="217"/>
      <c r="K48" s="218"/>
      <c r="L48" s="218"/>
      <c r="M48" s="218"/>
      <c r="N48" s="218"/>
      <c r="O48" s="218"/>
      <c r="P48" s="218"/>
      <c r="Q48" s="218"/>
      <c r="R48" s="218"/>
      <c r="S48" s="218"/>
      <c r="T48" s="218"/>
      <c r="U48" s="218"/>
      <c r="V48" s="218"/>
      <c r="W48" s="218"/>
      <c r="X48" s="218"/>
      <c r="Y48" s="218"/>
      <c r="Z48" s="218"/>
      <c r="AA48" s="218"/>
      <c r="AB48" s="218"/>
      <c r="AC48" s="218"/>
      <c r="AD48" s="217"/>
      <c r="AE48" s="217"/>
      <c r="AF48" s="217"/>
      <c r="AG48" s="217"/>
      <c r="AH48" s="217"/>
      <c r="AI48" s="217"/>
    </row>
    <row r="49" spans="1:35" s="219" customFormat="1" ht="13.9" customHeight="1" x14ac:dyDescent="0.15">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row>
    <row r="50" spans="1:35" s="194" customFormat="1" ht="13.9" customHeight="1" x14ac:dyDescent="0.15">
      <c r="A50" s="192" t="s">
        <v>273</v>
      </c>
      <c r="B50" s="192"/>
      <c r="C50" s="192"/>
      <c r="D50" s="192"/>
      <c r="E50" s="192"/>
      <c r="F50" s="192"/>
      <c r="G50" s="192"/>
      <c r="H50" s="192"/>
      <c r="I50" s="192"/>
      <c r="J50" s="192"/>
      <c r="K50" s="192" t="s">
        <v>239</v>
      </c>
      <c r="L50" s="190"/>
      <c r="M50" s="192" t="s">
        <v>274</v>
      </c>
      <c r="N50" s="190"/>
      <c r="O50" s="192" t="s">
        <v>275</v>
      </c>
      <c r="P50" s="192" t="s">
        <v>240</v>
      </c>
      <c r="Q50" s="192"/>
      <c r="R50" s="192"/>
      <c r="S50" s="192"/>
      <c r="T50" s="192"/>
      <c r="U50" s="192"/>
      <c r="V50" s="192"/>
      <c r="W50" s="192"/>
      <c r="X50" s="192"/>
      <c r="Y50" s="192"/>
      <c r="Z50" s="192"/>
      <c r="AA50" s="192"/>
      <c r="AB50" s="192"/>
      <c r="AC50" s="192"/>
      <c r="AD50" s="192"/>
    </row>
    <row r="51" spans="1:35" s="194" customFormat="1" ht="13.9" customHeight="1" x14ac:dyDescent="0.15">
      <c r="A51" s="192" t="s">
        <v>276</v>
      </c>
      <c r="B51" s="192"/>
      <c r="C51" s="192"/>
      <c r="D51" s="192"/>
      <c r="E51" s="192"/>
      <c r="F51" s="192"/>
      <c r="G51" s="192"/>
      <c r="H51" s="192" t="s">
        <v>239</v>
      </c>
      <c r="I51" s="469"/>
      <c r="J51" s="469"/>
      <c r="K51" s="469"/>
      <c r="L51" s="469"/>
      <c r="M51" s="469"/>
      <c r="N51" s="192" t="s">
        <v>277</v>
      </c>
      <c r="O51" s="192"/>
      <c r="P51" s="192"/>
      <c r="Q51" s="192"/>
      <c r="R51" s="192"/>
      <c r="S51" s="192"/>
      <c r="T51" s="192"/>
      <c r="U51" s="192"/>
      <c r="V51" s="192"/>
      <c r="W51" s="192"/>
      <c r="X51" s="192"/>
      <c r="Y51" s="192"/>
      <c r="Z51" s="192"/>
      <c r="AA51" s="192"/>
      <c r="AB51" s="192"/>
      <c r="AC51" s="192"/>
      <c r="AD51" s="192"/>
    </row>
    <row r="52" spans="1:35" s="194" customFormat="1" ht="13.9" customHeight="1" x14ac:dyDescent="0.15">
      <c r="A52" s="192"/>
      <c r="B52" s="192" t="s">
        <v>278</v>
      </c>
      <c r="C52" s="192"/>
      <c r="D52" s="192"/>
      <c r="E52" s="192"/>
      <c r="F52" s="192"/>
      <c r="G52" s="192"/>
      <c r="H52" s="192"/>
      <c r="I52" s="220"/>
      <c r="J52" s="220"/>
      <c r="K52" s="220"/>
      <c r="L52" s="220"/>
      <c r="M52" s="220"/>
      <c r="N52" s="192"/>
      <c r="O52" s="192"/>
      <c r="P52" s="192"/>
      <c r="Q52" s="192"/>
      <c r="R52" s="192"/>
      <c r="S52" s="192"/>
      <c r="T52" s="192"/>
      <c r="U52" s="192"/>
      <c r="V52" s="192"/>
      <c r="W52" s="192"/>
      <c r="X52" s="192"/>
      <c r="Y52" s="192"/>
      <c r="Z52" s="192"/>
      <c r="AA52" s="192"/>
      <c r="AB52" s="192"/>
      <c r="AC52" s="192"/>
      <c r="AD52" s="192"/>
    </row>
    <row r="53" spans="1:35" s="194" customFormat="1" ht="13.9" customHeight="1" x14ac:dyDescent="0.15">
      <c r="A53" s="192" t="s">
        <v>279</v>
      </c>
      <c r="B53" s="192"/>
      <c r="C53" s="192"/>
      <c r="D53" s="192"/>
      <c r="E53" s="192"/>
      <c r="F53" s="192"/>
      <c r="G53" s="192"/>
      <c r="H53" s="192"/>
      <c r="I53" s="192"/>
      <c r="J53" s="192" t="s">
        <v>239</v>
      </c>
      <c r="K53" s="469"/>
      <c r="L53" s="469"/>
      <c r="M53" s="469"/>
      <c r="N53" s="469"/>
      <c r="O53" s="469"/>
      <c r="P53" s="192" t="s">
        <v>277</v>
      </c>
      <c r="Q53" s="192"/>
      <c r="R53" s="192" t="s">
        <v>280</v>
      </c>
      <c r="S53" s="192"/>
      <c r="T53" s="192"/>
      <c r="U53" s="192"/>
      <c r="V53" s="192"/>
      <c r="W53" s="192"/>
      <c r="X53" s="192"/>
      <c r="Y53" s="192"/>
      <c r="Z53" s="192"/>
      <c r="AA53" s="192"/>
      <c r="AB53" s="192"/>
      <c r="AC53" s="192"/>
      <c r="AD53" s="192"/>
    </row>
    <row r="54" spans="1:35" s="194" customFormat="1" ht="13.9" customHeight="1" x14ac:dyDescent="0.15">
      <c r="A54" s="192" t="s">
        <v>281</v>
      </c>
      <c r="B54" s="192"/>
      <c r="C54" s="192"/>
      <c r="D54" s="192"/>
      <c r="E54" s="192"/>
      <c r="F54" s="192"/>
      <c r="G54" s="192" t="s">
        <v>239</v>
      </c>
      <c r="H54" s="190"/>
      <c r="I54" s="192" t="s">
        <v>282</v>
      </c>
      <c r="J54" s="192"/>
      <c r="K54" s="192"/>
      <c r="L54" s="190"/>
      <c r="M54" s="192" t="s">
        <v>283</v>
      </c>
      <c r="N54" s="192"/>
      <c r="O54" s="192"/>
      <c r="P54" s="192"/>
      <c r="Q54" s="190"/>
      <c r="R54" s="192" t="s">
        <v>284</v>
      </c>
      <c r="S54" s="192"/>
      <c r="T54" s="192"/>
      <c r="U54" s="192"/>
      <c r="V54" s="190"/>
      <c r="W54" s="192" t="s">
        <v>285</v>
      </c>
      <c r="X54" s="192"/>
      <c r="Y54" s="192"/>
      <c r="Z54" s="192"/>
      <c r="AA54" s="192"/>
      <c r="AB54" s="192"/>
      <c r="AC54" s="192"/>
      <c r="AD54" s="192"/>
      <c r="AE54" s="192"/>
      <c r="AF54" s="192"/>
      <c r="AG54" s="192"/>
      <c r="AH54" s="192"/>
      <c r="AI54" s="192"/>
    </row>
    <row r="55" spans="1:35" s="192" customFormat="1" ht="13.9" customHeight="1" x14ac:dyDescent="0.15">
      <c r="H55" s="190"/>
      <c r="I55" s="192" t="s">
        <v>286</v>
      </c>
      <c r="N55" s="192" t="s">
        <v>240</v>
      </c>
    </row>
    <row r="56" spans="1:35" s="194" customFormat="1" ht="13.9" customHeight="1" thickBot="1" x14ac:dyDescent="0.2">
      <c r="A56" s="192"/>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row>
    <row r="57" spans="1:35" s="219" customFormat="1" ht="13.9" customHeight="1" thickBot="1" x14ac:dyDescent="0.2">
      <c r="A57" s="458" t="s">
        <v>287</v>
      </c>
      <c r="B57" s="458"/>
      <c r="C57" s="458"/>
      <c r="D57" s="458"/>
      <c r="E57" s="458"/>
      <c r="F57" s="458"/>
      <c r="G57" s="458"/>
      <c r="H57" s="459"/>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row>
    <row r="58" spans="1:35" s="219" customFormat="1" ht="13.9" customHeight="1" x14ac:dyDescent="0.15">
      <c r="A58" s="221"/>
      <c r="B58" s="221"/>
      <c r="C58" s="221"/>
      <c r="D58" s="221"/>
      <c r="E58" s="221"/>
      <c r="F58" s="221"/>
      <c r="G58" s="221"/>
      <c r="H58" s="221"/>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row>
    <row r="59" spans="1:35" s="194" customFormat="1" ht="13.9" customHeight="1" x14ac:dyDescent="0.15">
      <c r="A59" s="222">
        <v>1</v>
      </c>
      <c r="B59" s="222" t="s">
        <v>288</v>
      </c>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row>
    <row r="60" spans="1:35" s="194" customFormat="1" ht="13.9" customHeight="1" x14ac:dyDescent="0.15">
      <c r="A60" s="192"/>
      <c r="B60" s="190"/>
      <c r="C60" s="191"/>
      <c r="D60" s="460" t="s">
        <v>289</v>
      </c>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192"/>
    </row>
    <row r="61" spans="1:35" s="194" customFormat="1" ht="13.9" customHeight="1" x14ac:dyDescent="0.15">
      <c r="A61" s="192"/>
      <c r="B61" s="192"/>
      <c r="C61" s="192"/>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192"/>
    </row>
    <row r="62" spans="1:35" ht="13.9" customHeight="1" x14ac:dyDescent="0.15">
      <c r="B62" s="192" t="s">
        <v>290</v>
      </c>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78"/>
      <c r="AF62" s="178"/>
    </row>
    <row r="63" spans="1:35" s="194" customFormat="1" ht="13.9" customHeight="1" x14ac:dyDescent="0.15">
      <c r="B63" s="190"/>
      <c r="C63" s="191"/>
      <c r="D63" s="192" t="s">
        <v>291</v>
      </c>
      <c r="E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row>
    <row r="64" spans="1:35" s="194" customFormat="1" ht="13.9" customHeight="1" x14ac:dyDescent="0.15">
      <c r="B64" s="190"/>
      <c r="C64" s="191"/>
      <c r="D64" s="470" t="s">
        <v>292</v>
      </c>
      <c r="E64" s="467"/>
      <c r="F64" s="467"/>
      <c r="G64" s="467"/>
      <c r="H64" s="467"/>
      <c r="I64" s="467"/>
      <c r="J64" s="467"/>
      <c r="K64" s="467"/>
      <c r="L64" s="467"/>
      <c r="M64" s="467"/>
      <c r="N64" s="467"/>
      <c r="O64" s="467"/>
      <c r="P64" s="467"/>
      <c r="Q64" s="467"/>
      <c r="R64" s="467"/>
      <c r="S64" s="467"/>
      <c r="T64" s="467"/>
      <c r="U64" s="467"/>
      <c r="V64" s="467"/>
      <c r="W64" s="467"/>
      <c r="X64" s="467"/>
      <c r="Y64" s="467"/>
      <c r="Z64" s="467"/>
      <c r="AA64" s="467"/>
      <c r="AB64" s="467"/>
      <c r="AC64" s="467"/>
      <c r="AD64" s="192"/>
      <c r="AE64" s="192"/>
    </row>
    <row r="65" spans="1:32" s="194" customFormat="1" ht="13.9" customHeight="1" x14ac:dyDescent="0.15">
      <c r="B65" s="190"/>
      <c r="C65" s="191"/>
      <c r="D65" s="192" t="s">
        <v>293</v>
      </c>
      <c r="E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row>
    <row r="66" spans="1:32" s="194" customFormat="1" ht="13.9" customHeight="1" x14ac:dyDescent="0.15">
      <c r="A66" s="192"/>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row>
    <row r="67" spans="1:32" s="194" customFormat="1" ht="13.9" customHeight="1" x14ac:dyDescent="0.15">
      <c r="A67" s="222">
        <v>2</v>
      </c>
      <c r="B67" s="222" t="s">
        <v>294</v>
      </c>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row>
    <row r="68" spans="1:32" s="194" customFormat="1" ht="13.9" customHeight="1" x14ac:dyDescent="0.15">
      <c r="B68" s="192" t="s">
        <v>295</v>
      </c>
      <c r="C68" s="22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row>
    <row r="69" spans="1:32" s="194" customFormat="1" ht="13.9" customHeight="1" x14ac:dyDescent="0.15">
      <c r="B69" s="190"/>
      <c r="C69" s="191"/>
      <c r="D69" s="192" t="s">
        <v>296</v>
      </c>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row>
    <row r="70" spans="1:32" s="194" customFormat="1" ht="13.9" customHeight="1" x14ac:dyDescent="0.15">
      <c r="B70" s="190"/>
      <c r="C70" s="191"/>
      <c r="D70" s="192" t="s">
        <v>297</v>
      </c>
      <c r="E70" s="192" t="s">
        <v>298</v>
      </c>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row>
    <row r="71" spans="1:32" s="194" customFormat="1" ht="13.9" customHeight="1" x14ac:dyDescent="0.15">
      <c r="B71" s="190"/>
      <c r="C71" s="191"/>
      <c r="D71" s="192" t="s">
        <v>299</v>
      </c>
      <c r="E71" s="192" t="s">
        <v>300</v>
      </c>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row>
    <row r="72" spans="1:32" s="194" customFormat="1" ht="13.9" customHeight="1" x14ac:dyDescent="0.15">
      <c r="B72" s="192"/>
      <c r="C72" s="192"/>
      <c r="D72" s="192"/>
      <c r="E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row>
    <row r="73" spans="1:32" s="194" customFormat="1" ht="13.9" customHeight="1" x14ac:dyDescent="0.15">
      <c r="B73" s="192" t="s">
        <v>301</v>
      </c>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row>
    <row r="74" spans="1:32" s="194" customFormat="1" ht="13.9" customHeight="1" x14ac:dyDescent="0.15">
      <c r="B74" s="190"/>
      <c r="C74" s="191"/>
      <c r="D74" s="460" t="s">
        <v>302</v>
      </c>
      <c r="E74" s="471"/>
      <c r="F74" s="471"/>
      <c r="G74" s="471"/>
      <c r="H74" s="471"/>
      <c r="I74" s="471"/>
      <c r="J74" s="471"/>
      <c r="K74" s="471"/>
      <c r="L74" s="471"/>
      <c r="M74" s="471"/>
      <c r="N74" s="471"/>
      <c r="O74" s="471"/>
      <c r="P74" s="471"/>
      <c r="Q74" s="471"/>
      <c r="R74" s="471"/>
      <c r="S74" s="471"/>
      <c r="T74" s="471"/>
      <c r="U74" s="471"/>
      <c r="V74" s="471"/>
      <c r="W74" s="471"/>
      <c r="X74" s="471"/>
      <c r="Y74" s="471"/>
      <c r="Z74" s="471"/>
      <c r="AA74" s="471"/>
      <c r="AB74" s="471"/>
      <c r="AC74" s="471"/>
      <c r="AD74" s="223"/>
      <c r="AE74" s="192"/>
    </row>
    <row r="75" spans="1:32" s="194" customFormat="1" ht="13.9" customHeight="1" x14ac:dyDescent="0.15">
      <c r="B75" s="192"/>
      <c r="C75" s="192"/>
      <c r="D75" s="471"/>
      <c r="E75" s="471"/>
      <c r="F75" s="471"/>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223"/>
      <c r="AE75" s="192"/>
    </row>
    <row r="76" spans="1:32" s="194" customFormat="1" ht="13.9" customHeight="1" x14ac:dyDescent="0.15">
      <c r="B76" s="190"/>
      <c r="C76" s="191"/>
      <c r="D76" s="224" t="s">
        <v>303</v>
      </c>
      <c r="E76" s="192"/>
      <c r="F76" s="192"/>
      <c r="G76" s="192"/>
      <c r="H76" s="192"/>
      <c r="I76" s="192"/>
      <c r="J76" s="223"/>
      <c r="K76" s="223"/>
      <c r="L76" s="223"/>
      <c r="M76" s="223"/>
      <c r="N76" s="223"/>
      <c r="O76" s="223"/>
      <c r="P76" s="223"/>
      <c r="Q76" s="223"/>
      <c r="R76" s="223"/>
      <c r="S76" s="223"/>
      <c r="T76" s="223"/>
      <c r="U76" s="223"/>
      <c r="V76" s="223"/>
      <c r="W76" s="223"/>
      <c r="X76" s="223"/>
      <c r="Y76" s="223"/>
      <c r="Z76" s="223"/>
      <c r="AA76" s="192"/>
      <c r="AB76" s="192"/>
      <c r="AC76" s="192"/>
      <c r="AD76" s="192"/>
      <c r="AE76" s="192"/>
    </row>
    <row r="77" spans="1:32" s="194" customFormat="1" ht="13.9" customHeight="1" x14ac:dyDescent="0.15">
      <c r="B77" s="190"/>
      <c r="C77" s="191"/>
      <c r="D77" s="460" t="s">
        <v>304</v>
      </c>
      <c r="E77" s="471"/>
      <c r="F77" s="471"/>
      <c r="G77" s="471"/>
      <c r="H77" s="471"/>
      <c r="I77" s="471"/>
      <c r="J77" s="471"/>
      <c r="K77" s="471"/>
      <c r="L77" s="471"/>
      <c r="M77" s="471"/>
      <c r="N77" s="471"/>
      <c r="O77" s="471"/>
      <c r="P77" s="471"/>
      <c r="Q77" s="471"/>
      <c r="R77" s="471"/>
      <c r="S77" s="471"/>
      <c r="T77" s="471"/>
      <c r="U77" s="471"/>
      <c r="V77" s="471"/>
      <c r="W77" s="471"/>
      <c r="X77" s="471"/>
      <c r="Y77" s="471"/>
      <c r="Z77" s="471"/>
      <c r="AA77" s="471"/>
      <c r="AB77" s="471"/>
      <c r="AC77" s="471"/>
      <c r="AD77" s="223"/>
      <c r="AE77" s="192"/>
    </row>
    <row r="78" spans="1:32" s="194" customFormat="1" ht="13.9" customHeight="1" x14ac:dyDescent="0.15">
      <c r="B78" s="192"/>
      <c r="C78" s="192"/>
      <c r="D78" s="471"/>
      <c r="E78" s="471"/>
      <c r="F78" s="471"/>
      <c r="G78" s="471"/>
      <c r="H78" s="471"/>
      <c r="I78" s="471"/>
      <c r="J78" s="471"/>
      <c r="K78" s="471"/>
      <c r="L78" s="471"/>
      <c r="M78" s="471"/>
      <c r="N78" s="471"/>
      <c r="O78" s="471"/>
      <c r="P78" s="471"/>
      <c r="Q78" s="471"/>
      <c r="R78" s="471"/>
      <c r="S78" s="471"/>
      <c r="T78" s="471"/>
      <c r="U78" s="471"/>
      <c r="V78" s="471"/>
      <c r="W78" s="471"/>
      <c r="X78" s="471"/>
      <c r="Y78" s="471"/>
      <c r="Z78" s="471"/>
      <c r="AA78" s="471"/>
      <c r="AB78" s="471"/>
      <c r="AC78" s="471"/>
      <c r="AD78" s="223"/>
      <c r="AE78" s="192"/>
    </row>
    <row r="79" spans="1:32" s="194" customFormat="1" ht="13.9" customHeight="1" x14ac:dyDescent="0.15">
      <c r="B79" s="192"/>
      <c r="C79" s="192"/>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c r="AE79" s="192"/>
    </row>
    <row r="80" spans="1:32" s="194" customFormat="1" ht="13.9" customHeight="1" x14ac:dyDescent="0.15">
      <c r="B80" s="192" t="s">
        <v>305</v>
      </c>
      <c r="D80" s="192"/>
      <c r="E80" s="192"/>
      <c r="F80" s="192"/>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192"/>
      <c r="AF80" s="192"/>
    </row>
    <row r="81" spans="1:35" s="194" customFormat="1" ht="13.9" customHeight="1" x14ac:dyDescent="0.15">
      <c r="B81" s="190"/>
      <c r="C81" s="191"/>
      <c r="D81" s="192" t="s">
        <v>306</v>
      </c>
      <c r="E81" s="192"/>
      <c r="F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row>
    <row r="82" spans="1:35" s="194" customFormat="1" ht="13.9" customHeight="1" x14ac:dyDescent="0.15">
      <c r="B82" s="190"/>
      <c r="C82" s="191"/>
      <c r="D82" s="192" t="s">
        <v>307</v>
      </c>
      <c r="E82" s="192"/>
      <c r="F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row>
    <row r="83" spans="1:35" s="194" customFormat="1" ht="13.9" customHeight="1" x14ac:dyDescent="0.15">
      <c r="B83" s="190"/>
      <c r="C83" s="191"/>
      <c r="D83" s="192" t="s">
        <v>308</v>
      </c>
      <c r="E83" s="192"/>
      <c r="F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row>
    <row r="84" spans="1:35" s="194" customFormat="1" ht="13.9" customHeight="1" x14ac:dyDescent="0.15">
      <c r="B84" s="190"/>
      <c r="C84" s="191"/>
      <c r="D84" s="192" t="s">
        <v>309</v>
      </c>
      <c r="E84" s="192"/>
      <c r="F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row>
    <row r="85" spans="1:35" s="219" customFormat="1" ht="13.9" customHeight="1" x14ac:dyDescent="0.15">
      <c r="A85" s="217"/>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row>
    <row r="86" spans="1:35" s="219" customFormat="1" ht="13.9" customHeight="1" x14ac:dyDescent="0.15">
      <c r="A86" s="225">
        <v>3</v>
      </c>
      <c r="B86" s="225" t="s">
        <v>310</v>
      </c>
      <c r="C86" s="226"/>
      <c r="D86" s="226"/>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row>
    <row r="87" spans="1:35" s="192" customFormat="1" ht="13.9" customHeight="1" x14ac:dyDescent="0.15">
      <c r="B87" s="222" t="s">
        <v>311</v>
      </c>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c r="AD87" s="223"/>
    </row>
    <row r="88" spans="1:35" s="192" customFormat="1" ht="13.9" customHeight="1" x14ac:dyDescent="0.15">
      <c r="B88" s="192" t="s">
        <v>312</v>
      </c>
      <c r="O88" s="227"/>
      <c r="P88" s="227" t="s">
        <v>313</v>
      </c>
      <c r="Q88" s="228"/>
      <c r="R88" s="228"/>
      <c r="S88" s="228"/>
      <c r="T88" s="192" t="s">
        <v>314</v>
      </c>
      <c r="U88" s="192" t="s">
        <v>240</v>
      </c>
      <c r="V88" s="227"/>
    </row>
    <row r="89" spans="1:35" s="192" customFormat="1" ht="13.9" customHeight="1" x14ac:dyDescent="0.15">
      <c r="B89" s="190"/>
      <c r="C89" s="191"/>
      <c r="D89" s="192" t="s">
        <v>315</v>
      </c>
      <c r="O89" s="227"/>
      <c r="Q89" s="229"/>
      <c r="R89" s="229"/>
      <c r="S89" s="229"/>
      <c r="V89" s="227"/>
    </row>
    <row r="90" spans="1:35" s="192" customFormat="1" ht="13.9" customHeight="1" x14ac:dyDescent="0.15">
      <c r="B90" s="230"/>
      <c r="C90" s="223"/>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row>
    <row r="91" spans="1:35" s="192" customFormat="1" ht="13.9" customHeight="1" x14ac:dyDescent="0.15">
      <c r="B91" s="192" t="s">
        <v>316</v>
      </c>
      <c r="C91" s="231" t="s">
        <v>317</v>
      </c>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row>
    <row r="92" spans="1:35" s="192" customFormat="1" ht="13.9" customHeight="1" x14ac:dyDescent="0.15">
      <c r="B92" s="190"/>
      <c r="C92" s="191"/>
      <c r="D92" s="192" t="s">
        <v>318</v>
      </c>
      <c r="O92" s="227"/>
      <c r="Q92" s="229"/>
      <c r="R92" s="229"/>
      <c r="S92" s="229"/>
      <c r="V92" s="227"/>
    </row>
    <row r="93" spans="1:35" s="192" customFormat="1" ht="13.9" customHeight="1" x14ac:dyDescent="0.15">
      <c r="O93" s="227"/>
      <c r="Q93" s="229"/>
      <c r="R93" s="229"/>
      <c r="S93" s="229"/>
      <c r="V93" s="227"/>
    </row>
    <row r="94" spans="1:35" s="192" customFormat="1" ht="13.9" customHeight="1" x14ac:dyDescent="0.15">
      <c r="B94" s="192" t="s">
        <v>319</v>
      </c>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row>
    <row r="95" spans="1:35" s="192" customFormat="1" ht="13.9" customHeight="1" x14ac:dyDescent="0.15">
      <c r="B95" s="232" t="s">
        <v>320</v>
      </c>
      <c r="D95" s="223"/>
      <c r="E95" s="223"/>
      <c r="F95" s="223"/>
      <c r="G95" s="223"/>
      <c r="H95" s="223"/>
      <c r="I95" s="223"/>
      <c r="J95" s="223"/>
      <c r="K95" s="223"/>
      <c r="L95" s="223"/>
      <c r="M95" s="223"/>
      <c r="N95" s="223"/>
      <c r="O95" s="223"/>
      <c r="P95" s="223"/>
      <c r="Q95" s="223"/>
      <c r="R95" s="223"/>
      <c r="S95" s="223"/>
      <c r="T95" s="223"/>
      <c r="W95" s="223"/>
      <c r="X95" s="223"/>
      <c r="Y95" s="223"/>
      <c r="Z95" s="223"/>
      <c r="AA95" s="223"/>
      <c r="AB95" s="223"/>
      <c r="AC95" s="223"/>
      <c r="AD95" s="223"/>
    </row>
    <row r="96" spans="1:35" s="192" customFormat="1" ht="13.9" customHeight="1" x14ac:dyDescent="0.15">
      <c r="C96" s="192" t="s">
        <v>239</v>
      </c>
      <c r="D96" s="192" t="s">
        <v>321</v>
      </c>
      <c r="F96" s="233"/>
      <c r="G96" s="233"/>
      <c r="H96" s="233"/>
      <c r="I96" s="192" t="s">
        <v>314</v>
      </c>
      <c r="J96" s="192" t="s">
        <v>322</v>
      </c>
      <c r="K96" s="192" t="s">
        <v>323</v>
      </c>
      <c r="N96" s="233"/>
      <c r="O96" s="233"/>
      <c r="P96" s="233"/>
      <c r="Q96" s="192" t="s">
        <v>314</v>
      </c>
      <c r="R96" s="192" t="s">
        <v>240</v>
      </c>
    </row>
    <row r="97" spans="1:35" s="192" customFormat="1" ht="13.9" customHeight="1" x14ac:dyDescent="0.15">
      <c r="F97" s="220"/>
      <c r="G97" s="220"/>
      <c r="H97" s="220"/>
      <c r="N97" s="220"/>
      <c r="O97" s="220"/>
      <c r="P97" s="220"/>
    </row>
    <row r="98" spans="1:35" s="192" customFormat="1" ht="13.9" customHeight="1" x14ac:dyDescent="0.15">
      <c r="B98" s="232" t="s">
        <v>324</v>
      </c>
      <c r="D98" s="223"/>
      <c r="E98" s="223"/>
      <c r="F98" s="223"/>
      <c r="G98" s="223"/>
      <c r="H98" s="223"/>
      <c r="I98" s="223"/>
      <c r="J98" s="223"/>
      <c r="K98" s="223"/>
      <c r="L98" s="223"/>
      <c r="M98" s="223"/>
      <c r="N98" s="223"/>
      <c r="O98" s="223"/>
      <c r="P98" s="223"/>
      <c r="Q98" s="223"/>
      <c r="R98" s="223"/>
      <c r="S98" s="223"/>
      <c r="T98" s="223"/>
      <c r="W98" s="223"/>
      <c r="X98" s="223"/>
      <c r="Y98" s="223"/>
      <c r="Z98" s="223"/>
      <c r="AA98" s="223"/>
      <c r="AB98" s="223"/>
      <c r="AC98" s="223"/>
      <c r="AD98" s="223"/>
    </row>
    <row r="99" spans="1:35" s="192" customFormat="1" ht="13.9" customHeight="1" x14ac:dyDescent="0.15">
      <c r="C99" s="192" t="s">
        <v>239</v>
      </c>
      <c r="D99" s="192" t="s">
        <v>321</v>
      </c>
      <c r="F99" s="233"/>
      <c r="G99" s="233"/>
      <c r="H99" s="233"/>
      <c r="I99" s="192" t="s">
        <v>314</v>
      </c>
      <c r="J99" s="192" t="s">
        <v>322</v>
      </c>
      <c r="K99" s="192" t="s">
        <v>323</v>
      </c>
      <c r="N99" s="233"/>
      <c r="O99" s="233"/>
      <c r="P99" s="233"/>
      <c r="Q99" s="192" t="s">
        <v>314</v>
      </c>
      <c r="R99" s="192" t="s">
        <v>240</v>
      </c>
    </row>
    <row r="100" spans="1:35" s="192" customFormat="1" ht="13.9" customHeight="1" x14ac:dyDescent="0.15">
      <c r="C100" s="231" t="s">
        <v>325</v>
      </c>
      <c r="D100" s="223"/>
      <c r="E100" s="223"/>
      <c r="F100" s="223"/>
      <c r="G100" s="223"/>
      <c r="H100" s="223"/>
      <c r="I100" s="223"/>
      <c r="J100" s="223"/>
      <c r="K100" s="223"/>
      <c r="L100" s="223"/>
      <c r="M100" s="223"/>
      <c r="N100" s="223"/>
      <c r="O100" s="223"/>
      <c r="P100" s="223"/>
      <c r="Q100" s="223"/>
      <c r="R100" s="223"/>
      <c r="S100" s="223"/>
      <c r="T100" s="223"/>
      <c r="W100" s="223"/>
      <c r="X100" s="223"/>
      <c r="Y100" s="223"/>
      <c r="Z100" s="223"/>
      <c r="AA100" s="223"/>
      <c r="AB100" s="223"/>
      <c r="AC100" s="223"/>
      <c r="AD100" s="223"/>
    </row>
    <row r="101" spans="1:35" s="192" customFormat="1" ht="13.9" customHeight="1" x14ac:dyDescent="0.15">
      <c r="E101" s="231"/>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row>
    <row r="102" spans="1:35" s="192" customFormat="1" ht="13.9" customHeight="1" x14ac:dyDescent="0.15">
      <c r="B102" s="222" t="s">
        <v>326</v>
      </c>
      <c r="E102" s="223"/>
      <c r="F102" s="223"/>
      <c r="G102" s="223"/>
      <c r="H102" s="223"/>
      <c r="I102" s="192" t="s">
        <v>239</v>
      </c>
      <c r="J102" s="192" t="s">
        <v>321</v>
      </c>
      <c r="L102" s="233"/>
      <c r="M102" s="233"/>
      <c r="N102" s="233"/>
      <c r="O102" s="192" t="s">
        <v>314</v>
      </c>
      <c r="P102" s="192" t="s">
        <v>322</v>
      </c>
      <c r="Q102" s="192" t="s">
        <v>323</v>
      </c>
      <c r="T102" s="233"/>
      <c r="U102" s="233"/>
      <c r="V102" s="233"/>
      <c r="W102" s="192" t="s">
        <v>314</v>
      </c>
      <c r="X102" s="192" t="s">
        <v>240</v>
      </c>
      <c r="Y102" s="223"/>
      <c r="Z102" s="223"/>
      <c r="AA102" s="223"/>
      <c r="AB102" s="223"/>
      <c r="AC102" s="223"/>
      <c r="AD102" s="223"/>
    </row>
    <row r="103" spans="1:35" s="192" customFormat="1" ht="13.9" customHeight="1" x14ac:dyDescent="0.15">
      <c r="B103" s="192" t="s">
        <v>312</v>
      </c>
      <c r="O103" s="227"/>
      <c r="P103" s="227" t="s">
        <v>313</v>
      </c>
      <c r="Q103" s="228"/>
      <c r="R103" s="228"/>
      <c r="S103" s="228"/>
      <c r="T103" s="192" t="s">
        <v>314</v>
      </c>
      <c r="U103" s="192" t="s">
        <v>240</v>
      </c>
      <c r="V103" s="227"/>
    </row>
    <row r="104" spans="1:35" s="192" customFormat="1" ht="13.9" customHeight="1" x14ac:dyDescent="0.15">
      <c r="B104" s="190"/>
      <c r="C104" s="191"/>
      <c r="D104" s="192" t="s">
        <v>327</v>
      </c>
      <c r="O104" s="227"/>
      <c r="Q104" s="229"/>
      <c r="R104" s="229"/>
      <c r="S104" s="229"/>
      <c r="V104" s="227"/>
    </row>
    <row r="105" spans="1:35" s="219" customFormat="1" ht="13.9" customHeight="1" thickBot="1" x14ac:dyDescent="0.2">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row>
    <row r="106" spans="1:35" s="219" customFormat="1" ht="13.9" customHeight="1" thickBot="1" x14ac:dyDescent="0.2">
      <c r="A106" s="458" t="s">
        <v>328</v>
      </c>
      <c r="B106" s="458"/>
      <c r="C106" s="458"/>
      <c r="D106" s="458"/>
      <c r="E106" s="458"/>
      <c r="F106" s="458"/>
      <c r="G106" s="458"/>
      <c r="H106" s="459"/>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row>
    <row r="107" spans="1:35" s="219" customFormat="1" ht="13.9" customHeight="1" x14ac:dyDescent="0.15">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row>
    <row r="108" spans="1:35" s="194" customFormat="1" ht="13.9" customHeight="1" x14ac:dyDescent="0.15">
      <c r="A108" s="222" t="s">
        <v>329</v>
      </c>
      <c r="B108" s="192"/>
      <c r="C108" s="192"/>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row>
    <row r="109" spans="1:35" s="194" customFormat="1" ht="13.9" customHeight="1" x14ac:dyDescent="0.15">
      <c r="A109" s="192" t="s">
        <v>330</v>
      </c>
      <c r="B109" s="192"/>
      <c r="C109" s="192"/>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row>
    <row r="110" spans="1:35" s="194" customFormat="1" ht="13.9" customHeight="1" x14ac:dyDescent="0.15">
      <c r="A110" s="190"/>
      <c r="B110" s="191"/>
      <c r="C110" s="192" t="s">
        <v>331</v>
      </c>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row>
    <row r="111" spans="1:35" s="194" customFormat="1" ht="13.9" customHeight="1" x14ac:dyDescent="0.15">
      <c r="A111" s="190"/>
      <c r="B111" s="191"/>
      <c r="C111" s="192" t="s">
        <v>332</v>
      </c>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row>
    <row r="112" spans="1:35" s="194" customFormat="1" ht="13.9" customHeight="1" x14ac:dyDescent="0.15">
      <c r="A112" s="192"/>
      <c r="B112" s="192"/>
      <c r="C112" s="192"/>
      <c r="D112" s="192" t="s">
        <v>333</v>
      </c>
      <c r="E112" s="192"/>
      <c r="F112" s="460" t="s">
        <v>334</v>
      </c>
      <c r="G112" s="460"/>
      <c r="H112" s="460"/>
      <c r="I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192"/>
    </row>
    <row r="113" spans="1:35" s="194" customFormat="1" ht="13.9" customHeight="1" x14ac:dyDescent="0.15">
      <c r="A113" s="192"/>
      <c r="B113" s="192"/>
      <c r="C113" s="192"/>
      <c r="D113" s="192"/>
      <c r="E113" s="192"/>
      <c r="F113" s="460"/>
      <c r="G113" s="460"/>
      <c r="H113" s="460"/>
      <c r="I113" s="460"/>
      <c r="J113" s="460"/>
      <c r="K113" s="460"/>
      <c r="L113" s="460"/>
      <c r="M113" s="460"/>
      <c r="N113" s="460"/>
      <c r="O113" s="460"/>
      <c r="P113" s="460"/>
      <c r="Q113" s="460"/>
      <c r="R113" s="460"/>
      <c r="S113" s="460"/>
      <c r="T113" s="460"/>
      <c r="U113" s="460"/>
      <c r="V113" s="460"/>
      <c r="W113" s="460"/>
      <c r="X113" s="460"/>
      <c r="Y113" s="460"/>
      <c r="Z113" s="460"/>
      <c r="AA113" s="460"/>
      <c r="AB113" s="460"/>
      <c r="AC113" s="460"/>
      <c r="AD113" s="192"/>
    </row>
    <row r="114" spans="1:35" s="194" customFormat="1" ht="13.9" customHeight="1" x14ac:dyDescent="0.15">
      <c r="A114" s="192"/>
      <c r="B114" s="192"/>
      <c r="C114" s="192"/>
      <c r="D114" s="192" t="s">
        <v>335</v>
      </c>
      <c r="E114" s="192"/>
      <c r="F114" s="460" t="s">
        <v>336</v>
      </c>
      <c r="G114" s="460"/>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192"/>
    </row>
    <row r="115" spans="1:35" s="194" customFormat="1" ht="13.9" customHeight="1" x14ac:dyDescent="0.15">
      <c r="A115" s="192"/>
      <c r="B115" s="192"/>
      <c r="C115" s="192"/>
      <c r="D115" s="192"/>
      <c r="E115" s="192"/>
      <c r="F115" s="460"/>
      <c r="G115" s="460"/>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192"/>
    </row>
    <row r="116" spans="1:35" s="194" customFormat="1" ht="13.9" customHeight="1" x14ac:dyDescent="0.15">
      <c r="A116" s="192"/>
      <c r="B116" s="192"/>
      <c r="C116" s="192"/>
      <c r="D116" s="192" t="s">
        <v>337</v>
      </c>
      <c r="E116" s="192"/>
      <c r="F116" s="460" t="s">
        <v>338</v>
      </c>
      <c r="G116" s="460"/>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192"/>
    </row>
    <row r="117" spans="1:35" s="194" customFormat="1" ht="13.9" customHeight="1" x14ac:dyDescent="0.15">
      <c r="A117" s="192"/>
      <c r="B117" s="192"/>
      <c r="C117" s="192"/>
      <c r="D117" s="192"/>
      <c r="E117" s="192"/>
      <c r="F117" s="460"/>
      <c r="G117" s="460"/>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192"/>
    </row>
    <row r="118" spans="1:35" s="194" customFormat="1" ht="13.9" customHeight="1" x14ac:dyDescent="0.15">
      <c r="A118" s="192"/>
      <c r="B118" s="192"/>
      <c r="C118" s="192"/>
      <c r="D118" s="192"/>
      <c r="E118" s="192"/>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192"/>
    </row>
    <row r="119" spans="1:35" s="194" customFormat="1" ht="13.9" customHeight="1" x14ac:dyDescent="0.15">
      <c r="A119" s="192"/>
      <c r="B119" s="192"/>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row>
    <row r="120" spans="1:35" s="194" customFormat="1" ht="13.9" customHeight="1" x14ac:dyDescent="0.15">
      <c r="A120" s="222" t="s">
        <v>339</v>
      </c>
      <c r="B120" s="192"/>
      <c r="C120" s="192"/>
      <c r="D120" s="192"/>
      <c r="E120" s="192"/>
      <c r="F120" s="192"/>
      <c r="G120" s="192"/>
      <c r="H120" s="192"/>
      <c r="I120" s="192"/>
      <c r="J120" s="192"/>
      <c r="K120" s="192"/>
      <c r="L120" s="192"/>
      <c r="M120" s="192"/>
      <c r="N120" s="190"/>
      <c r="O120" s="191"/>
      <c r="P120" s="192" t="s">
        <v>340</v>
      </c>
      <c r="Q120" s="192"/>
      <c r="R120" s="192"/>
      <c r="S120" s="192"/>
      <c r="T120" s="192"/>
      <c r="U120" s="192"/>
      <c r="V120" s="192"/>
      <c r="W120" s="192"/>
      <c r="X120" s="192"/>
      <c r="Y120" s="192"/>
      <c r="Z120" s="192"/>
      <c r="AA120" s="192"/>
      <c r="AB120" s="192"/>
      <c r="AC120" s="192"/>
      <c r="AD120" s="192"/>
    </row>
    <row r="121" spans="1:35" s="194" customFormat="1" ht="13.9" customHeight="1" x14ac:dyDescent="0.15">
      <c r="A121" s="190"/>
      <c r="B121" s="191"/>
      <c r="C121" s="192" t="s">
        <v>341</v>
      </c>
      <c r="D121" s="192" t="s">
        <v>342</v>
      </c>
      <c r="E121" s="192"/>
      <c r="F121" s="192"/>
      <c r="G121" s="192"/>
      <c r="H121" s="192"/>
      <c r="I121" s="192" t="s">
        <v>343</v>
      </c>
      <c r="J121" s="192"/>
      <c r="K121" s="192"/>
      <c r="L121" s="192"/>
      <c r="M121" s="192"/>
      <c r="N121" s="192"/>
      <c r="O121" s="192"/>
      <c r="P121" s="192"/>
      <c r="Q121" s="192"/>
      <c r="R121" s="192"/>
      <c r="S121" s="192"/>
      <c r="T121" s="192"/>
      <c r="U121" s="192"/>
      <c r="V121" s="192"/>
      <c r="W121" s="192"/>
      <c r="X121" s="192"/>
      <c r="Y121" s="192"/>
      <c r="Z121" s="192"/>
      <c r="AA121" s="192"/>
      <c r="AB121" s="192"/>
      <c r="AC121" s="192"/>
      <c r="AD121" s="192"/>
    </row>
    <row r="122" spans="1:35" s="194" customFormat="1" ht="13.9" customHeight="1" x14ac:dyDescent="0.15">
      <c r="A122" s="192"/>
      <c r="B122" s="192"/>
      <c r="C122" s="192"/>
      <c r="D122" s="192"/>
      <c r="E122" s="192"/>
      <c r="F122" s="192"/>
      <c r="G122" s="192"/>
      <c r="H122" s="192"/>
      <c r="I122" s="192" t="s">
        <v>344</v>
      </c>
      <c r="J122" s="192"/>
      <c r="K122" s="192"/>
      <c r="L122" s="192"/>
      <c r="M122" s="192"/>
      <c r="N122" s="192"/>
      <c r="O122" s="192"/>
      <c r="P122" s="192"/>
      <c r="Q122" s="192"/>
      <c r="R122" s="192"/>
      <c r="S122" s="192"/>
      <c r="T122" s="192"/>
      <c r="U122" s="192"/>
      <c r="V122" s="192"/>
      <c r="W122" s="192"/>
      <c r="X122" s="192"/>
      <c r="Y122" s="192"/>
      <c r="Z122" s="192"/>
      <c r="AA122" s="192"/>
      <c r="AB122" s="192"/>
      <c r="AC122" s="192"/>
      <c r="AD122" s="192"/>
    </row>
    <row r="123" spans="1:35" s="194" customFormat="1" ht="13.9" customHeight="1" x14ac:dyDescent="0.15">
      <c r="A123" s="190"/>
      <c r="B123" s="191"/>
      <c r="C123" s="192" t="s">
        <v>345</v>
      </c>
      <c r="D123" s="192" t="s">
        <v>346</v>
      </c>
      <c r="E123" s="192"/>
      <c r="F123" s="192"/>
      <c r="G123" s="192"/>
      <c r="H123" s="192"/>
      <c r="I123" s="192" t="s">
        <v>347</v>
      </c>
      <c r="J123" s="192"/>
      <c r="K123" s="192"/>
      <c r="L123" s="192"/>
      <c r="M123" s="192"/>
      <c r="N123" s="192"/>
      <c r="O123" s="192"/>
      <c r="P123" s="192"/>
      <c r="Q123" s="192"/>
      <c r="R123" s="192"/>
      <c r="S123" s="192"/>
      <c r="T123" s="192"/>
      <c r="U123" s="192"/>
      <c r="V123" s="192"/>
      <c r="W123" s="192"/>
      <c r="X123" s="192"/>
      <c r="Y123" s="192"/>
      <c r="Z123" s="192"/>
      <c r="AA123" s="192"/>
      <c r="AB123" s="192"/>
      <c r="AC123" s="192"/>
      <c r="AD123" s="192"/>
    </row>
    <row r="124" spans="1:35" s="194" customFormat="1" ht="13.9" customHeight="1" x14ac:dyDescent="0.15">
      <c r="A124" s="190"/>
      <c r="B124" s="191"/>
      <c r="C124" s="192" t="s">
        <v>348</v>
      </c>
      <c r="D124" s="192" t="s">
        <v>349</v>
      </c>
      <c r="E124" s="192"/>
      <c r="F124" s="192"/>
      <c r="G124" s="192"/>
      <c r="H124" s="192"/>
      <c r="I124" s="192" t="s">
        <v>350</v>
      </c>
      <c r="J124" s="192"/>
      <c r="K124" s="192"/>
      <c r="L124" s="192"/>
      <c r="M124" s="192"/>
      <c r="N124" s="192"/>
      <c r="O124" s="192"/>
      <c r="P124" s="192"/>
      <c r="Q124" s="192"/>
      <c r="R124" s="192"/>
      <c r="S124" s="192"/>
      <c r="T124" s="192"/>
      <c r="U124" s="192"/>
      <c r="V124" s="192"/>
      <c r="W124" s="192"/>
      <c r="X124" s="192"/>
      <c r="Y124" s="192"/>
      <c r="Z124" s="192"/>
      <c r="AA124" s="192"/>
      <c r="AB124" s="192"/>
      <c r="AC124" s="192"/>
      <c r="AD124" s="192"/>
    </row>
    <row r="125" spans="1:35" s="194" customFormat="1" ht="13.9" customHeight="1" x14ac:dyDescent="0.15">
      <c r="A125" s="190"/>
      <c r="B125" s="191"/>
      <c r="C125" s="192" t="s">
        <v>351</v>
      </c>
      <c r="D125" s="192" t="s">
        <v>352</v>
      </c>
      <c r="E125" s="192"/>
      <c r="F125" s="192"/>
      <c r="G125" s="192"/>
      <c r="H125" s="192"/>
      <c r="I125" s="192" t="s">
        <v>350</v>
      </c>
      <c r="J125" s="192"/>
      <c r="K125" s="192"/>
      <c r="L125" s="192"/>
      <c r="M125" s="192"/>
      <c r="N125" s="192"/>
      <c r="O125" s="192"/>
      <c r="P125" s="192"/>
      <c r="Q125" s="192"/>
      <c r="R125" s="192"/>
      <c r="S125" s="192"/>
      <c r="T125" s="192"/>
      <c r="U125" s="192"/>
      <c r="V125" s="192"/>
      <c r="W125" s="192"/>
      <c r="X125" s="192"/>
      <c r="Y125" s="192"/>
      <c r="Z125" s="192"/>
      <c r="AA125" s="192"/>
      <c r="AB125" s="192"/>
      <c r="AC125" s="192"/>
      <c r="AD125" s="192"/>
    </row>
    <row r="126" spans="1:35" s="194" customFormat="1" ht="13.9" customHeight="1" x14ac:dyDescent="0.15">
      <c r="A126" s="190"/>
      <c r="B126" s="191"/>
      <c r="C126" s="192" t="s">
        <v>353</v>
      </c>
      <c r="D126" s="192" t="s">
        <v>354</v>
      </c>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row>
    <row r="127" spans="1:35" s="194" customFormat="1" ht="13.9" customHeight="1" thickBot="1" x14ac:dyDescent="0.2">
      <c r="A127" s="192"/>
      <c r="B127" s="192"/>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row>
    <row r="128" spans="1:35" s="219" customFormat="1" ht="13.9" customHeight="1" thickBot="1" x14ac:dyDescent="0.2">
      <c r="A128" s="458" t="s">
        <v>355</v>
      </c>
      <c r="B128" s="458"/>
      <c r="C128" s="458"/>
      <c r="D128" s="458"/>
      <c r="E128" s="458"/>
      <c r="F128" s="458"/>
      <c r="G128" s="458"/>
      <c r="H128" s="459"/>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217"/>
      <c r="AE128" s="217"/>
      <c r="AF128" s="217"/>
      <c r="AG128" s="217"/>
      <c r="AH128" s="217"/>
      <c r="AI128" s="217"/>
    </row>
    <row r="129" spans="1:35" s="219" customFormat="1" ht="13.9" customHeight="1" x14ac:dyDescent="0.15">
      <c r="A129" s="217"/>
      <c r="B129" s="217"/>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row>
    <row r="130" spans="1:35" s="194" customFormat="1" ht="13.9" customHeight="1" x14ac:dyDescent="0.15">
      <c r="A130" s="190"/>
      <c r="B130" s="191"/>
      <c r="C130" s="222">
        <v>1</v>
      </c>
      <c r="D130" s="222" t="s">
        <v>356</v>
      </c>
      <c r="E130" s="222"/>
      <c r="F130" s="22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row>
    <row r="131" spans="1:35" s="194" customFormat="1" ht="13.9" customHeight="1" x14ac:dyDescent="0.15">
      <c r="A131" s="192"/>
      <c r="B131" s="192"/>
      <c r="C131" s="190"/>
      <c r="D131" s="191"/>
      <c r="E131" s="192" t="s">
        <v>357</v>
      </c>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row>
    <row r="132" spans="1:35" s="194" customFormat="1" ht="13.9" customHeight="1" x14ac:dyDescent="0.15">
      <c r="A132" s="192"/>
      <c r="B132" s="192"/>
      <c r="C132" s="190"/>
      <c r="D132" s="191"/>
      <c r="E132" s="192" t="s">
        <v>358</v>
      </c>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row>
    <row r="133" spans="1:35" s="194" customFormat="1" ht="13.9" customHeight="1" x14ac:dyDescent="0.15">
      <c r="A133" s="192"/>
      <c r="B133" s="192"/>
      <c r="C133" s="190"/>
      <c r="D133" s="191"/>
      <c r="E133" s="192" t="s">
        <v>359</v>
      </c>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row>
    <row r="134" spans="1:35" s="194" customFormat="1" ht="13.9" customHeight="1" x14ac:dyDescent="0.15">
      <c r="A134" s="192"/>
      <c r="B134" s="192"/>
      <c r="C134" s="190"/>
      <c r="D134" s="191"/>
      <c r="E134" s="192" t="s">
        <v>360</v>
      </c>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row>
    <row r="135" spans="1:35" s="194" customFormat="1" ht="13.9" customHeight="1" x14ac:dyDescent="0.15">
      <c r="A135" s="192"/>
      <c r="B135" s="192"/>
      <c r="C135" s="190"/>
      <c r="D135" s="191"/>
      <c r="E135" s="192" t="s">
        <v>361</v>
      </c>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row>
    <row r="136" spans="1:35" s="194" customFormat="1" ht="13.9" customHeight="1" x14ac:dyDescent="0.15">
      <c r="A136" s="192"/>
      <c r="B136" s="192"/>
      <c r="C136" s="190"/>
      <c r="D136" s="191"/>
      <c r="E136" s="192"/>
      <c r="F136" s="192" t="s">
        <v>362</v>
      </c>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row>
    <row r="137" spans="1:35" s="194" customFormat="1" ht="13.9" customHeight="1" x14ac:dyDescent="0.15">
      <c r="A137" s="192"/>
      <c r="B137" s="192"/>
      <c r="C137" s="190"/>
      <c r="D137" s="191"/>
      <c r="E137" s="192"/>
      <c r="F137" s="192" t="s">
        <v>363</v>
      </c>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row>
    <row r="138" spans="1:35" s="194" customFormat="1" ht="13.9" customHeight="1" x14ac:dyDescent="0.15">
      <c r="A138" s="192"/>
      <c r="B138" s="192"/>
      <c r="C138" s="190"/>
      <c r="D138" s="191"/>
      <c r="E138" s="192"/>
      <c r="F138" s="192" t="s">
        <v>364</v>
      </c>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row>
    <row r="139" spans="1:35" s="194" customFormat="1" ht="13.9" customHeight="1" x14ac:dyDescent="0.15">
      <c r="A139" s="192"/>
      <c r="B139" s="192"/>
      <c r="C139" s="192"/>
      <c r="D139" s="192"/>
      <c r="E139" s="192"/>
      <c r="F139" s="192"/>
      <c r="G139" s="192" t="s">
        <v>365</v>
      </c>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row>
    <row r="140" spans="1:35" s="194" customFormat="1" ht="13.9" customHeight="1" x14ac:dyDescent="0.15">
      <c r="A140" s="192"/>
      <c r="B140" s="192"/>
      <c r="C140" s="192"/>
      <c r="D140" s="192"/>
      <c r="E140" s="192"/>
      <c r="F140" s="192"/>
      <c r="G140" s="192" t="s">
        <v>366</v>
      </c>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row>
    <row r="141" spans="1:35" s="194" customFormat="1" ht="13.9" customHeight="1" x14ac:dyDescent="0.15">
      <c r="A141" s="192"/>
      <c r="B141" s="192"/>
      <c r="C141" s="192"/>
      <c r="D141" s="192"/>
      <c r="E141" s="192"/>
      <c r="F141" s="192"/>
      <c r="G141" s="192" t="s">
        <v>367</v>
      </c>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row>
    <row r="142" spans="1:35" s="194" customFormat="1" ht="13.9" customHeight="1" x14ac:dyDescent="0.15">
      <c r="A142" s="192"/>
      <c r="B142" s="192"/>
      <c r="C142" s="190"/>
      <c r="D142" s="191"/>
      <c r="E142" s="192" t="s">
        <v>368</v>
      </c>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row>
    <row r="143" spans="1:35" s="194" customFormat="1" ht="13.9" customHeight="1" x14ac:dyDescent="0.15">
      <c r="A143" s="192"/>
      <c r="B143" s="192"/>
      <c r="C143" s="190"/>
      <c r="D143" s="191"/>
      <c r="E143" s="192" t="s">
        <v>369</v>
      </c>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row>
    <row r="144" spans="1:35" s="194" customFormat="1" ht="13.9" customHeight="1" x14ac:dyDescent="0.15">
      <c r="A144" s="192"/>
      <c r="B144" s="192"/>
      <c r="C144" s="190"/>
      <c r="D144" s="191"/>
      <c r="E144" s="192" t="s">
        <v>370</v>
      </c>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row>
    <row r="145" spans="1:32" s="194" customFormat="1" ht="13.9" customHeight="1" x14ac:dyDescent="0.15">
      <c r="A145" s="192"/>
      <c r="B145" s="192"/>
      <c r="C145" s="190"/>
      <c r="D145" s="191"/>
      <c r="E145" s="192" t="s">
        <v>371</v>
      </c>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row>
    <row r="146" spans="1:32" s="194" customFormat="1" ht="13.9" customHeight="1" x14ac:dyDescent="0.15">
      <c r="A146" s="192"/>
      <c r="B146" s="192"/>
      <c r="C146" s="190"/>
      <c r="D146" s="191"/>
      <c r="E146" s="192" t="s">
        <v>372</v>
      </c>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row>
    <row r="147" spans="1:32" s="194" customFormat="1" ht="13.5" customHeight="1" x14ac:dyDescent="0.15">
      <c r="A147" s="192"/>
      <c r="B147" s="192"/>
      <c r="C147" s="190"/>
      <c r="D147" s="191"/>
      <c r="E147" s="192" t="s">
        <v>373</v>
      </c>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row>
    <row r="148" spans="1:32" s="194" customFormat="1" ht="13.9" customHeight="1" x14ac:dyDescent="0.15">
      <c r="C148" s="190"/>
      <c r="D148" s="191"/>
      <c r="E148" s="192"/>
      <c r="F148" s="192" t="s">
        <v>299</v>
      </c>
      <c r="G148" s="192" t="s">
        <v>722</v>
      </c>
      <c r="H148" s="192"/>
      <c r="N148" s="192"/>
      <c r="O148" s="192"/>
      <c r="P148" s="192"/>
      <c r="Q148" s="192"/>
      <c r="R148" s="192"/>
      <c r="S148" s="192"/>
      <c r="T148" s="192"/>
      <c r="U148" s="192"/>
      <c r="V148" s="192"/>
      <c r="W148" s="192"/>
      <c r="X148" s="192"/>
      <c r="Y148" s="192"/>
      <c r="Z148" s="192"/>
      <c r="AA148" s="192"/>
      <c r="AB148" s="192"/>
      <c r="AC148" s="192"/>
      <c r="AD148" s="192"/>
    </row>
    <row r="149" spans="1:32" s="194" customFormat="1" ht="13.9" customHeight="1" x14ac:dyDescent="0.15">
      <c r="C149" s="190"/>
      <c r="D149" s="191"/>
      <c r="E149" s="192"/>
      <c r="F149" s="192" t="s">
        <v>374</v>
      </c>
      <c r="G149" s="192" t="s">
        <v>375</v>
      </c>
      <c r="H149" s="192"/>
      <c r="N149" s="192"/>
      <c r="O149" s="192"/>
      <c r="P149" s="192"/>
      <c r="Q149" s="192"/>
      <c r="R149" s="192"/>
      <c r="S149" s="192"/>
      <c r="T149" s="192"/>
      <c r="U149" s="192"/>
      <c r="V149" s="192"/>
      <c r="W149" s="192"/>
      <c r="X149" s="192"/>
      <c r="Y149" s="192"/>
      <c r="Z149" s="192"/>
      <c r="AA149" s="192"/>
      <c r="AB149" s="192"/>
      <c r="AC149" s="192"/>
      <c r="AD149" s="192"/>
    </row>
    <row r="150" spans="1:32" s="194" customFormat="1" ht="13.9" customHeight="1" x14ac:dyDescent="0.15">
      <c r="C150" s="190"/>
      <c r="D150" s="191"/>
      <c r="E150" s="192"/>
      <c r="F150" s="192" t="s">
        <v>376</v>
      </c>
      <c r="G150" s="192" t="s">
        <v>377</v>
      </c>
      <c r="H150" s="192"/>
      <c r="N150" s="192"/>
      <c r="O150" s="192"/>
      <c r="P150" s="192"/>
      <c r="Q150" s="192"/>
      <c r="R150" s="192"/>
      <c r="S150" s="192"/>
      <c r="T150" s="192"/>
      <c r="U150" s="192"/>
      <c r="V150" s="192"/>
      <c r="W150" s="192"/>
      <c r="X150" s="192"/>
      <c r="Y150" s="192"/>
      <c r="Z150" s="192"/>
      <c r="AA150" s="192"/>
      <c r="AB150" s="192"/>
      <c r="AC150" s="192"/>
      <c r="AD150" s="192"/>
    </row>
    <row r="151" spans="1:32" s="194" customFormat="1" ht="13.9" customHeight="1" x14ac:dyDescent="0.15">
      <c r="C151" s="190"/>
      <c r="D151" s="191"/>
      <c r="E151" s="192"/>
      <c r="F151" s="192" t="s">
        <v>378</v>
      </c>
      <c r="G151" s="234" t="s">
        <v>379</v>
      </c>
      <c r="H151" s="192"/>
      <c r="N151" s="192"/>
      <c r="O151" s="192"/>
      <c r="P151" s="192"/>
      <c r="Q151" s="192"/>
      <c r="R151" s="192"/>
      <c r="S151" s="192"/>
      <c r="T151" s="192"/>
      <c r="U151" s="192"/>
      <c r="V151" s="192"/>
      <c r="W151" s="192"/>
      <c r="X151" s="192"/>
      <c r="Y151" s="192"/>
      <c r="Z151" s="192"/>
      <c r="AA151" s="192"/>
      <c r="AB151" s="192"/>
      <c r="AC151" s="192"/>
      <c r="AD151" s="192"/>
    </row>
    <row r="152" spans="1:32" s="194" customFormat="1" ht="13.9" customHeight="1" x14ac:dyDescent="0.15">
      <c r="C152" s="190"/>
      <c r="D152" s="191"/>
      <c r="E152" s="192"/>
      <c r="F152" s="192" t="s">
        <v>380</v>
      </c>
      <c r="G152" s="192" t="s">
        <v>381</v>
      </c>
      <c r="H152" s="192"/>
      <c r="N152" s="192"/>
      <c r="O152" s="192"/>
      <c r="P152" s="192"/>
      <c r="Q152" s="192"/>
      <c r="R152" s="192"/>
      <c r="S152" s="192"/>
      <c r="T152" s="192"/>
      <c r="U152" s="192"/>
      <c r="V152" s="192"/>
      <c r="W152" s="192"/>
      <c r="X152" s="192"/>
      <c r="Y152" s="192"/>
      <c r="Z152" s="192"/>
      <c r="AA152" s="192"/>
      <c r="AB152" s="192"/>
      <c r="AC152" s="192"/>
      <c r="AD152" s="192"/>
    </row>
    <row r="153" spans="1:32" s="194" customFormat="1" x14ac:dyDescent="0.15">
      <c r="A153" s="192"/>
      <c r="B153" s="192"/>
      <c r="C153" s="190"/>
      <c r="D153" s="191"/>
      <c r="E153" s="192" t="s">
        <v>382</v>
      </c>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row>
    <row r="154" spans="1:32" s="194" customFormat="1" ht="13.5" customHeight="1" x14ac:dyDescent="0.15">
      <c r="A154" s="192"/>
      <c r="B154" s="192"/>
      <c r="C154" s="192"/>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row>
    <row r="155" spans="1:32" s="194" customFormat="1" ht="13.9" customHeight="1" x14ac:dyDescent="0.15">
      <c r="C155" s="192" t="s">
        <v>383</v>
      </c>
      <c r="D155" s="222"/>
      <c r="E155" s="192"/>
      <c r="F155" s="192"/>
      <c r="G155" s="192"/>
      <c r="H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row>
    <row r="156" spans="1:32" s="194" customFormat="1" ht="13.9" customHeight="1" x14ac:dyDescent="0.15">
      <c r="C156" s="190"/>
      <c r="D156" s="191"/>
      <c r="E156" s="192" t="s">
        <v>384</v>
      </c>
      <c r="F156" s="192"/>
      <c r="G156" s="192"/>
      <c r="H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row>
    <row r="157" spans="1:32" s="194" customFormat="1" ht="13.9" customHeight="1" x14ac:dyDescent="0.15">
      <c r="A157" s="192"/>
      <c r="B157" s="192"/>
      <c r="C157" s="192"/>
      <c r="D157" s="192"/>
      <c r="E157" s="192"/>
      <c r="F157" s="192"/>
      <c r="G157" s="192"/>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row>
    <row r="158" spans="1:32" s="194" customFormat="1" ht="13.9" customHeight="1" x14ac:dyDescent="0.15">
      <c r="A158" s="190"/>
      <c r="B158" s="191"/>
      <c r="C158" s="225">
        <v>2</v>
      </c>
      <c r="D158" s="225" t="s">
        <v>385</v>
      </c>
      <c r="E158" s="192"/>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row>
    <row r="159" spans="1:32" s="192" customFormat="1" ht="13.9" customHeight="1" x14ac:dyDescent="0.25">
      <c r="D159" s="455" t="s">
        <v>386</v>
      </c>
      <c r="E159" s="455"/>
      <c r="F159" s="455"/>
      <c r="G159" s="455"/>
      <c r="H159" s="455"/>
      <c r="I159" s="235" t="s">
        <v>387</v>
      </c>
      <c r="J159" s="456"/>
      <c r="K159" s="456"/>
      <c r="L159" s="456"/>
      <c r="M159" s="456"/>
      <c r="N159" s="456"/>
      <c r="O159" s="456"/>
      <c r="P159" s="456"/>
      <c r="Q159" s="456"/>
      <c r="R159" s="456"/>
      <c r="S159" s="236" t="s">
        <v>388</v>
      </c>
      <c r="T159" s="237" t="s">
        <v>389</v>
      </c>
    </row>
    <row r="160" spans="1:32" s="192" customFormat="1" ht="13.9" customHeight="1" x14ac:dyDescent="0.25">
      <c r="D160" s="455" t="s">
        <v>390</v>
      </c>
      <c r="E160" s="455"/>
      <c r="F160" s="455"/>
      <c r="G160" s="455"/>
      <c r="H160" s="455"/>
      <c r="I160" s="235" t="s">
        <v>387</v>
      </c>
      <c r="J160" s="456"/>
      <c r="K160" s="456"/>
      <c r="L160" s="456"/>
      <c r="M160" s="456"/>
      <c r="N160" s="456"/>
      <c r="O160" s="456"/>
      <c r="P160" s="456"/>
      <c r="Q160" s="456"/>
      <c r="R160" s="456"/>
      <c r="S160" s="236" t="s">
        <v>388</v>
      </c>
      <c r="T160" s="237" t="s">
        <v>389</v>
      </c>
    </row>
    <row r="161" spans="1:35" s="192" customFormat="1" ht="13.9" customHeight="1" x14ac:dyDescent="0.25">
      <c r="D161" s="457" t="s">
        <v>391</v>
      </c>
      <c r="E161" s="457"/>
      <c r="F161" s="457"/>
      <c r="G161" s="457"/>
      <c r="H161" s="457"/>
      <c r="I161" s="235" t="s">
        <v>387</v>
      </c>
      <c r="J161" s="456"/>
      <c r="K161" s="456"/>
      <c r="L161" s="456"/>
      <c r="M161" s="456"/>
      <c r="N161" s="456"/>
      <c r="O161" s="456"/>
      <c r="P161" s="456"/>
      <c r="Q161" s="456"/>
      <c r="R161" s="456"/>
      <c r="S161" s="236" t="s">
        <v>388</v>
      </c>
      <c r="T161" s="237" t="s">
        <v>389</v>
      </c>
    </row>
    <row r="162" spans="1:35" s="199" customFormat="1" ht="16.899999999999999" customHeight="1" x14ac:dyDescent="0.15">
      <c r="A162" s="198"/>
      <c r="B162" s="198"/>
      <c r="C162" s="198"/>
      <c r="D162" s="198" t="s">
        <v>392</v>
      </c>
      <c r="E162" s="198"/>
      <c r="F162" s="198"/>
      <c r="G162" s="198"/>
      <c r="H162" s="198"/>
      <c r="I162" s="198"/>
      <c r="J162" s="198"/>
      <c r="K162" s="198"/>
      <c r="L162" s="198"/>
      <c r="M162" s="198"/>
      <c r="N162" s="198"/>
      <c r="O162" s="198"/>
      <c r="P162" s="198"/>
      <c r="Q162" s="198"/>
      <c r="R162" s="198"/>
      <c r="S162" s="198"/>
      <c r="T162" s="198"/>
      <c r="U162" s="198"/>
      <c r="V162" s="198"/>
      <c r="W162" s="198"/>
      <c r="X162" s="198"/>
      <c r="Y162" s="198"/>
      <c r="Z162" s="198"/>
      <c r="AA162" s="198"/>
      <c r="AB162" s="198"/>
      <c r="AC162" s="198"/>
    </row>
    <row r="163" spans="1:35" ht="16.899999999999999" customHeight="1" x14ac:dyDescent="0.15">
      <c r="A163" s="178"/>
      <c r="B163" s="178"/>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178"/>
      <c r="AH163" s="178"/>
      <c r="AI163" s="178"/>
    </row>
    <row r="164" spans="1:35" ht="16.899999999999999" customHeight="1" x14ac:dyDescent="0.15">
      <c r="A164" s="190"/>
      <c r="B164" s="191"/>
      <c r="C164" s="222">
        <v>3</v>
      </c>
      <c r="D164" s="222" t="s">
        <v>393</v>
      </c>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78"/>
      <c r="AE164" s="178"/>
      <c r="AF164" s="178"/>
      <c r="AG164" s="178"/>
      <c r="AH164" s="178"/>
      <c r="AI164" s="178"/>
    </row>
    <row r="165" spans="1:35" x14ac:dyDescent="0.15">
      <c r="A165" s="192"/>
      <c r="B165" s="192"/>
      <c r="C165" s="192"/>
      <c r="D165" s="192"/>
      <c r="E165" s="192"/>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78"/>
      <c r="AE165" s="178"/>
      <c r="AF165" s="178"/>
      <c r="AG165" s="178"/>
      <c r="AH165" s="178"/>
      <c r="AI165" s="178"/>
    </row>
    <row r="166" spans="1:35" x14ac:dyDescent="0.15">
      <c r="A166" s="190"/>
      <c r="B166" s="191"/>
      <c r="C166" s="222">
        <v>4</v>
      </c>
      <c r="D166" s="222" t="s">
        <v>394</v>
      </c>
      <c r="E166" s="192"/>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78"/>
      <c r="AE166" s="178"/>
      <c r="AF166" s="178"/>
      <c r="AG166" s="178"/>
      <c r="AH166" s="178"/>
      <c r="AI166" s="178"/>
    </row>
    <row r="167" spans="1:35" x14ac:dyDescent="0.15">
      <c r="A167" s="194"/>
      <c r="B167" s="194"/>
      <c r="C167" s="194"/>
      <c r="D167" s="194" t="s">
        <v>723</v>
      </c>
      <c r="E167" s="194"/>
      <c r="F167" s="194"/>
      <c r="G167" s="194"/>
      <c r="H167" s="194"/>
      <c r="I167" s="194"/>
      <c r="J167" s="194"/>
      <c r="K167" s="194"/>
      <c r="L167" s="194"/>
      <c r="M167" s="194"/>
      <c r="N167" s="194"/>
      <c r="O167" s="194"/>
      <c r="P167" s="194"/>
      <c r="Q167" s="194"/>
      <c r="R167" s="194"/>
      <c r="S167" s="194"/>
      <c r="T167" s="194"/>
      <c r="U167" s="194"/>
      <c r="V167" s="194"/>
      <c r="W167" s="194"/>
      <c r="X167" s="194"/>
      <c r="Y167" s="194"/>
      <c r="Z167" s="194"/>
      <c r="AA167" s="194"/>
      <c r="AB167" s="194"/>
      <c r="AC167" s="194"/>
      <c r="AD167" s="178"/>
      <c r="AE167" s="178"/>
      <c r="AF167" s="178"/>
      <c r="AG167" s="178"/>
      <c r="AH167" s="178"/>
      <c r="AI167" s="178"/>
    </row>
    <row r="168" spans="1:35" x14ac:dyDescent="0.15">
      <c r="A168" s="194"/>
      <c r="B168" s="194"/>
      <c r="C168" s="194"/>
      <c r="D168" s="194" t="s">
        <v>395</v>
      </c>
      <c r="E168" s="194"/>
      <c r="F168" s="194"/>
      <c r="G168" s="194"/>
      <c r="H168" s="194"/>
      <c r="I168" s="194"/>
      <c r="J168" s="194"/>
      <c r="K168" s="194"/>
      <c r="L168" s="194"/>
      <c r="M168" s="194"/>
      <c r="N168" s="194"/>
      <c r="O168" s="194"/>
      <c r="P168" s="194"/>
      <c r="Q168" s="194"/>
      <c r="R168" s="194"/>
      <c r="S168" s="194"/>
      <c r="T168" s="194"/>
      <c r="U168" s="194"/>
      <c r="V168" s="194"/>
      <c r="W168" s="194"/>
      <c r="X168" s="194"/>
      <c r="Y168" s="194"/>
      <c r="Z168" s="194"/>
      <c r="AA168" s="194"/>
      <c r="AB168" s="194"/>
      <c r="AC168" s="194"/>
    </row>
    <row r="169" spans="1:35" x14ac:dyDescent="0.15">
      <c r="A169" s="194"/>
      <c r="B169" s="194"/>
      <c r="C169" s="194"/>
      <c r="D169" s="194" t="s">
        <v>396</v>
      </c>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row>
    <row r="170" spans="1:35" x14ac:dyDescent="0.15">
      <c r="A170" s="194"/>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row>
    <row r="171" spans="1:35" x14ac:dyDescent="0.15">
      <c r="A171" s="190"/>
      <c r="B171" s="191"/>
      <c r="C171" s="222">
        <v>5</v>
      </c>
      <c r="D171" s="222" t="s">
        <v>724</v>
      </c>
      <c r="E171" s="192"/>
      <c r="F171" s="192"/>
      <c r="G171" s="192"/>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row>
    <row r="172" spans="1:35" x14ac:dyDescent="0.15">
      <c r="A172" s="192"/>
      <c r="B172" s="192"/>
      <c r="C172" s="222"/>
      <c r="D172" s="192" t="s">
        <v>397</v>
      </c>
      <c r="E172" s="192"/>
      <c r="F172" s="192"/>
      <c r="G172" s="192"/>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92"/>
    </row>
    <row r="173" spans="1:35" x14ac:dyDescent="0.15">
      <c r="A173" s="194"/>
      <c r="B173" s="194"/>
      <c r="C173" s="194"/>
      <c r="D173" s="194" t="s">
        <v>398</v>
      </c>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row>
  </sheetData>
  <mergeCells count="26">
    <mergeCell ref="I1:M1"/>
    <mergeCell ref="R1:AB1"/>
    <mergeCell ref="A4:AC4"/>
    <mergeCell ref="A5:AC5"/>
    <mergeCell ref="D22:AC22"/>
    <mergeCell ref="D41:AC42"/>
    <mergeCell ref="D159:H159"/>
    <mergeCell ref="J159:R159"/>
    <mergeCell ref="A128:H128"/>
    <mergeCell ref="D24:AC25"/>
    <mergeCell ref="F116:AC118"/>
    <mergeCell ref="D39:AC40"/>
    <mergeCell ref="I51:M51"/>
    <mergeCell ref="K53:O53"/>
    <mergeCell ref="A57:H57"/>
    <mergeCell ref="D60:AC61"/>
    <mergeCell ref="D64:AC64"/>
    <mergeCell ref="D74:AC75"/>
    <mergeCell ref="D77:AC78"/>
    <mergeCell ref="D160:H160"/>
    <mergeCell ref="J160:R160"/>
    <mergeCell ref="D161:H161"/>
    <mergeCell ref="J161:R161"/>
    <mergeCell ref="A106:H106"/>
    <mergeCell ref="F112:AC113"/>
    <mergeCell ref="F114:AC115"/>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oddFooter>&amp;R&amp;P/&amp;N</oddFooter>
  </headerFooter>
  <rowBreaks count="3" manualBreakCount="3">
    <brk id="47" max="29" man="1"/>
    <brk id="100" max="29" man="1"/>
    <brk id="127" max="29"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09A0-8585-4BD8-8DF1-4D55161C6757}">
  <dimension ref="A1:L31"/>
  <sheetViews>
    <sheetView topLeftCell="A4" workbookViewId="0">
      <selection activeCell="H12" sqref="H12"/>
    </sheetView>
  </sheetViews>
  <sheetFormatPr defaultRowHeight="18.75" x14ac:dyDescent="0.15"/>
  <cols>
    <col min="1" max="1" width="26.375" style="238" customWidth="1"/>
    <col min="2" max="16384" width="9" style="238"/>
  </cols>
  <sheetData>
    <row r="1" spans="1:12" x14ac:dyDescent="0.15">
      <c r="A1" s="238" t="s">
        <v>412</v>
      </c>
      <c r="B1" s="238" t="s">
        <v>413</v>
      </c>
      <c r="C1" s="238" t="s">
        <v>414</v>
      </c>
      <c r="D1" s="238" t="s">
        <v>415</v>
      </c>
      <c r="E1" s="238" t="s">
        <v>416</v>
      </c>
      <c r="F1" s="238" t="s">
        <v>417</v>
      </c>
      <c r="G1" s="238" t="s">
        <v>418</v>
      </c>
      <c r="H1" s="238" t="s">
        <v>419</v>
      </c>
      <c r="I1" s="238" t="s">
        <v>420</v>
      </c>
      <c r="J1" s="238" t="s">
        <v>421</v>
      </c>
      <c r="K1" s="238" t="s">
        <v>422</v>
      </c>
    </row>
    <row r="2" spans="1:12" x14ac:dyDescent="0.15">
      <c r="A2" s="238" t="s">
        <v>423</v>
      </c>
      <c r="B2" s="238" t="s">
        <v>402</v>
      </c>
      <c r="C2" s="238" t="s">
        <v>424</v>
      </c>
      <c r="D2" s="238" t="s">
        <v>425</v>
      </c>
    </row>
    <row r="3" spans="1:12" x14ac:dyDescent="0.15">
      <c r="A3" s="238" t="s">
        <v>426</v>
      </c>
      <c r="B3" s="238" t="s">
        <v>402</v>
      </c>
      <c r="C3" s="238" t="s">
        <v>424</v>
      </c>
      <c r="D3" s="238" t="s">
        <v>425</v>
      </c>
    </row>
    <row r="4" spans="1:12" x14ac:dyDescent="0.15">
      <c r="A4" s="238" t="s">
        <v>427</v>
      </c>
      <c r="B4" s="238" t="s">
        <v>402</v>
      </c>
      <c r="C4" s="238" t="s">
        <v>424</v>
      </c>
      <c r="D4" s="238" t="s">
        <v>425</v>
      </c>
    </row>
    <row r="5" spans="1:12" x14ac:dyDescent="0.15">
      <c r="A5" s="238" t="s">
        <v>428</v>
      </c>
      <c r="B5" s="238" t="s">
        <v>402</v>
      </c>
      <c r="C5" s="238" t="s">
        <v>424</v>
      </c>
      <c r="D5" s="238" t="s">
        <v>425</v>
      </c>
    </row>
    <row r="6" spans="1:12" x14ac:dyDescent="0.15">
      <c r="A6" s="239" t="s">
        <v>429</v>
      </c>
      <c r="B6" s="239" t="s">
        <v>402</v>
      </c>
      <c r="C6" s="239" t="s">
        <v>403</v>
      </c>
      <c r="D6" s="239" t="s">
        <v>430</v>
      </c>
      <c r="E6" s="239" t="s">
        <v>431</v>
      </c>
      <c r="F6" s="239" t="s">
        <v>432</v>
      </c>
      <c r="G6" s="239"/>
      <c r="H6" s="239"/>
      <c r="I6" s="239"/>
      <c r="J6" s="239"/>
    </row>
    <row r="7" spans="1:12" x14ac:dyDescent="0.15">
      <c r="A7" s="239" t="s">
        <v>108</v>
      </c>
      <c r="B7" s="239" t="s">
        <v>402</v>
      </c>
      <c r="C7" s="239" t="s">
        <v>403</v>
      </c>
      <c r="D7" s="239" t="s">
        <v>430</v>
      </c>
      <c r="E7" s="239" t="s">
        <v>431</v>
      </c>
      <c r="F7" s="239" t="s">
        <v>433</v>
      </c>
      <c r="G7" s="239" t="s">
        <v>434</v>
      </c>
      <c r="H7" s="239" t="s">
        <v>435</v>
      </c>
      <c r="I7" s="239" t="s">
        <v>432</v>
      </c>
      <c r="J7" s="239" t="s">
        <v>436</v>
      </c>
    </row>
    <row r="8" spans="1:12" x14ac:dyDescent="0.15">
      <c r="A8" s="239" t="s">
        <v>437</v>
      </c>
      <c r="B8" s="239" t="s">
        <v>402</v>
      </c>
      <c r="C8" s="239" t="s">
        <v>432</v>
      </c>
      <c r="D8" s="239"/>
      <c r="E8" s="239"/>
      <c r="F8" s="239"/>
      <c r="G8" s="239"/>
      <c r="H8" s="239"/>
      <c r="I8" s="239"/>
      <c r="J8" s="239"/>
    </row>
    <row r="9" spans="1:12" x14ac:dyDescent="0.15">
      <c r="A9" s="239" t="s">
        <v>438</v>
      </c>
      <c r="B9" s="239" t="s">
        <v>402</v>
      </c>
      <c r="C9" s="239" t="s">
        <v>432</v>
      </c>
      <c r="D9" s="239"/>
      <c r="E9" s="239"/>
      <c r="F9" s="239"/>
      <c r="G9" s="239"/>
      <c r="H9" s="239"/>
      <c r="I9" s="239"/>
      <c r="J9" s="239"/>
    </row>
    <row r="10" spans="1:12" x14ac:dyDescent="0.15">
      <c r="A10" s="239" t="s">
        <v>439</v>
      </c>
      <c r="B10" s="239" t="s">
        <v>402</v>
      </c>
      <c r="C10" s="239" t="s">
        <v>432</v>
      </c>
      <c r="D10" s="239"/>
      <c r="E10" s="239"/>
      <c r="F10" s="239"/>
      <c r="G10" s="239"/>
      <c r="H10" s="239"/>
      <c r="I10" s="239"/>
      <c r="J10" s="239"/>
    </row>
    <row r="11" spans="1:12" x14ac:dyDescent="0.15">
      <c r="A11" s="239" t="s">
        <v>440</v>
      </c>
      <c r="B11" s="239" t="s">
        <v>402</v>
      </c>
      <c r="C11" s="239" t="s">
        <v>424</v>
      </c>
      <c r="D11" s="239"/>
      <c r="E11" s="239"/>
      <c r="F11" s="239"/>
      <c r="G11" s="239"/>
      <c r="H11" s="239"/>
      <c r="I11" s="239"/>
      <c r="J11" s="239"/>
    </row>
    <row r="12" spans="1:12" x14ac:dyDescent="0.15">
      <c r="A12" s="239" t="s">
        <v>441</v>
      </c>
      <c r="B12" s="239" t="s">
        <v>402</v>
      </c>
      <c r="C12" s="239" t="s">
        <v>403</v>
      </c>
      <c r="D12" s="239" t="s">
        <v>442</v>
      </c>
      <c r="E12" s="239" t="s">
        <v>432</v>
      </c>
      <c r="F12" s="239" t="s">
        <v>436</v>
      </c>
      <c r="G12" s="239"/>
      <c r="H12" s="239"/>
      <c r="I12" s="239"/>
      <c r="J12" s="239"/>
    </row>
    <row r="13" spans="1:12" x14ac:dyDescent="0.15">
      <c r="A13" s="239" t="s">
        <v>443</v>
      </c>
      <c r="B13" s="239" t="s">
        <v>402</v>
      </c>
      <c r="C13" s="239" t="s">
        <v>403</v>
      </c>
      <c r="D13" s="239" t="s">
        <v>442</v>
      </c>
      <c r="E13" s="239" t="s">
        <v>436</v>
      </c>
      <c r="F13" s="239"/>
      <c r="G13" s="239"/>
      <c r="H13" s="239"/>
      <c r="I13" s="239"/>
      <c r="J13" s="239"/>
    </row>
    <row r="14" spans="1:12" x14ac:dyDescent="0.15">
      <c r="A14" s="239" t="s">
        <v>444</v>
      </c>
      <c r="B14" s="239" t="s">
        <v>402</v>
      </c>
      <c r="C14" s="239" t="s">
        <v>403</v>
      </c>
      <c r="D14" s="239" t="s">
        <v>442</v>
      </c>
      <c r="E14" s="239" t="s">
        <v>432</v>
      </c>
      <c r="F14" s="239" t="s">
        <v>445</v>
      </c>
      <c r="G14" s="239" t="s">
        <v>436</v>
      </c>
      <c r="H14" s="239"/>
      <c r="I14" s="239"/>
      <c r="J14" s="239"/>
    </row>
    <row r="15" spans="1:12" x14ac:dyDescent="0.15">
      <c r="A15" s="239" t="s">
        <v>446</v>
      </c>
      <c r="B15" s="239" t="s">
        <v>402</v>
      </c>
      <c r="C15" s="239" t="s">
        <v>403</v>
      </c>
      <c r="D15" s="239" t="s">
        <v>430</v>
      </c>
      <c r="E15" s="239" t="s">
        <v>431</v>
      </c>
      <c r="F15" s="239" t="s">
        <v>433</v>
      </c>
      <c r="G15" s="239" t="s">
        <v>434</v>
      </c>
      <c r="H15" s="239" t="s">
        <v>435</v>
      </c>
      <c r="I15" s="239" t="s">
        <v>447</v>
      </c>
      <c r="J15" s="239" t="s">
        <v>448</v>
      </c>
      <c r="K15" s="238" t="s">
        <v>432</v>
      </c>
      <c r="L15" s="239" t="s">
        <v>436</v>
      </c>
    </row>
    <row r="16" spans="1:12" x14ac:dyDescent="0.15">
      <c r="A16" s="239" t="s">
        <v>449</v>
      </c>
      <c r="B16" s="239" t="s">
        <v>402</v>
      </c>
      <c r="C16" s="239" t="s">
        <v>403</v>
      </c>
      <c r="D16" s="239" t="s">
        <v>431</v>
      </c>
      <c r="E16" s="239" t="s">
        <v>433</v>
      </c>
      <c r="F16" s="239" t="s">
        <v>434</v>
      </c>
      <c r="G16" s="239" t="s">
        <v>435</v>
      </c>
      <c r="H16" s="239" t="s">
        <v>432</v>
      </c>
      <c r="I16" s="239"/>
      <c r="J16" s="239"/>
    </row>
    <row r="17" spans="1:11" x14ac:dyDescent="0.15">
      <c r="A17" s="239" t="s">
        <v>450</v>
      </c>
      <c r="B17" s="239" t="s">
        <v>402</v>
      </c>
      <c r="C17" s="239" t="s">
        <v>403</v>
      </c>
      <c r="D17" s="239" t="s">
        <v>451</v>
      </c>
      <c r="E17" s="239" t="s">
        <v>432</v>
      </c>
      <c r="F17" s="239" t="s">
        <v>436</v>
      </c>
      <c r="G17" s="239"/>
      <c r="H17" s="239"/>
      <c r="I17" s="239"/>
      <c r="J17" s="239"/>
    </row>
    <row r="18" spans="1:11" x14ac:dyDescent="0.15">
      <c r="A18" s="239" t="s">
        <v>399</v>
      </c>
      <c r="B18" s="239" t="s">
        <v>402</v>
      </c>
      <c r="C18" s="239" t="s">
        <v>403</v>
      </c>
      <c r="D18" s="239" t="s">
        <v>452</v>
      </c>
      <c r="E18" s="239" t="s">
        <v>411</v>
      </c>
      <c r="F18" s="239" t="s">
        <v>408</v>
      </c>
      <c r="G18" s="239"/>
      <c r="H18" s="239"/>
      <c r="I18" s="239"/>
      <c r="J18" s="239"/>
    </row>
    <row r="19" spans="1:11" x14ac:dyDescent="0.15">
      <c r="A19" s="239" t="s">
        <v>405</v>
      </c>
      <c r="B19" s="239" t="s">
        <v>402</v>
      </c>
      <c r="C19" s="239" t="s">
        <v>403</v>
      </c>
      <c r="D19" s="239" t="s">
        <v>411</v>
      </c>
      <c r="E19" s="239" t="s">
        <v>408</v>
      </c>
      <c r="F19" s="239"/>
      <c r="G19" s="239"/>
      <c r="H19" s="239"/>
      <c r="I19" s="239"/>
      <c r="J19" s="239"/>
    </row>
    <row r="20" spans="1:11" x14ac:dyDescent="0.15">
      <c r="A20" s="239" t="s">
        <v>406</v>
      </c>
      <c r="B20" s="239" t="s">
        <v>402</v>
      </c>
      <c r="C20" s="239" t="s">
        <v>403</v>
      </c>
      <c r="D20" s="239" t="s">
        <v>411</v>
      </c>
      <c r="E20" s="239" t="s">
        <v>408</v>
      </c>
      <c r="F20" s="239" t="s">
        <v>436</v>
      </c>
      <c r="G20" s="239"/>
      <c r="H20" s="239"/>
      <c r="I20" s="239"/>
      <c r="J20" s="239"/>
    </row>
    <row r="21" spans="1:11" x14ac:dyDescent="0.15">
      <c r="A21" s="239" t="s">
        <v>453</v>
      </c>
      <c r="B21" s="239" t="s">
        <v>402</v>
      </c>
      <c r="C21" s="239" t="s">
        <v>425</v>
      </c>
      <c r="D21" s="239"/>
      <c r="E21" s="239"/>
      <c r="F21" s="239"/>
      <c r="G21" s="239"/>
      <c r="H21" s="239"/>
      <c r="I21" s="239"/>
      <c r="J21" s="239"/>
    </row>
    <row r="22" spans="1:11" x14ac:dyDescent="0.15">
      <c r="A22" s="239" t="s">
        <v>409</v>
      </c>
      <c r="B22" s="239" t="s">
        <v>402</v>
      </c>
      <c r="C22" s="239" t="s">
        <v>403</v>
      </c>
      <c r="D22" s="239" t="s">
        <v>454</v>
      </c>
      <c r="E22" s="239"/>
      <c r="F22" s="239"/>
      <c r="G22" s="239"/>
      <c r="H22" s="239"/>
      <c r="I22" s="239"/>
      <c r="J22" s="239"/>
    </row>
    <row r="23" spans="1:11" x14ac:dyDescent="0.15">
      <c r="A23" s="239" t="s">
        <v>455</v>
      </c>
      <c r="B23" s="239" t="s">
        <v>402</v>
      </c>
      <c r="C23" s="239" t="s">
        <v>403</v>
      </c>
      <c r="D23" s="239" t="s">
        <v>456</v>
      </c>
      <c r="E23" s="239"/>
      <c r="F23" s="239"/>
      <c r="G23" s="239"/>
      <c r="H23" s="239"/>
      <c r="I23" s="239"/>
      <c r="J23" s="239"/>
    </row>
    <row r="24" spans="1:11" x14ac:dyDescent="0.15">
      <c r="A24" s="239" t="s">
        <v>457</v>
      </c>
      <c r="B24" s="239" t="s">
        <v>402</v>
      </c>
      <c r="C24" s="239" t="s">
        <v>458</v>
      </c>
      <c r="D24" s="239" t="s">
        <v>459</v>
      </c>
      <c r="E24" s="239"/>
      <c r="F24" s="239"/>
      <c r="G24" s="239"/>
      <c r="H24" s="239"/>
      <c r="I24" s="239"/>
      <c r="J24" s="239"/>
    </row>
    <row r="25" spans="1:11" x14ac:dyDescent="0.15">
      <c r="A25" s="239" t="s">
        <v>460</v>
      </c>
      <c r="B25" s="239" t="s">
        <v>402</v>
      </c>
      <c r="C25" s="239" t="s">
        <v>461</v>
      </c>
      <c r="D25" s="239" t="s">
        <v>462</v>
      </c>
      <c r="E25" s="239" t="s">
        <v>463</v>
      </c>
      <c r="F25" s="239" t="s">
        <v>464</v>
      </c>
      <c r="G25" s="239" t="s">
        <v>431</v>
      </c>
      <c r="H25" s="239" t="s">
        <v>436</v>
      </c>
      <c r="I25" s="239"/>
      <c r="J25" s="239"/>
    </row>
    <row r="26" spans="1:11" x14ac:dyDescent="0.15">
      <c r="A26" s="239" t="s">
        <v>465</v>
      </c>
      <c r="B26" s="239" t="s">
        <v>402</v>
      </c>
      <c r="C26" s="239" t="s">
        <v>461</v>
      </c>
      <c r="D26" s="239" t="s">
        <v>466</v>
      </c>
      <c r="E26" s="239" t="s">
        <v>431</v>
      </c>
      <c r="F26" s="239" t="s">
        <v>462</v>
      </c>
      <c r="G26" s="239" t="s">
        <v>463</v>
      </c>
      <c r="H26" s="239" t="s">
        <v>464</v>
      </c>
      <c r="I26" s="239" t="s">
        <v>436</v>
      </c>
      <c r="J26" s="239"/>
    </row>
    <row r="27" spans="1:11" x14ac:dyDescent="0.15">
      <c r="A27" s="239" t="s">
        <v>467</v>
      </c>
      <c r="B27" s="239" t="s">
        <v>402</v>
      </c>
      <c r="C27" s="239" t="s">
        <v>461</v>
      </c>
      <c r="D27" s="239" t="s">
        <v>466</v>
      </c>
      <c r="E27" s="239" t="s">
        <v>462</v>
      </c>
      <c r="F27" s="239" t="s">
        <v>463</v>
      </c>
      <c r="G27" s="239" t="s">
        <v>468</v>
      </c>
      <c r="H27" s="239" t="s">
        <v>469</v>
      </c>
      <c r="I27" s="239" t="s">
        <v>464</v>
      </c>
      <c r="J27" s="239" t="s">
        <v>431</v>
      </c>
      <c r="K27" s="239" t="s">
        <v>436</v>
      </c>
    </row>
    <row r="28" spans="1:11" x14ac:dyDescent="0.15">
      <c r="A28" s="239" t="s">
        <v>470</v>
      </c>
      <c r="B28" s="239" t="s">
        <v>402</v>
      </c>
      <c r="C28" s="239" t="s">
        <v>461</v>
      </c>
      <c r="D28" s="239" t="s">
        <v>471</v>
      </c>
      <c r="E28" s="239"/>
      <c r="F28" s="239"/>
      <c r="G28" s="239"/>
      <c r="H28" s="239"/>
      <c r="I28" s="239"/>
      <c r="J28" s="239"/>
      <c r="K28" s="239"/>
    </row>
    <row r="29" spans="1:11" x14ac:dyDescent="0.15">
      <c r="A29" s="239" t="s">
        <v>472</v>
      </c>
      <c r="B29" s="239" t="s">
        <v>402</v>
      </c>
      <c r="C29" s="239" t="s">
        <v>461</v>
      </c>
      <c r="D29" s="239" t="s">
        <v>471</v>
      </c>
      <c r="E29" s="239"/>
      <c r="F29" s="239"/>
      <c r="G29" s="239"/>
      <c r="H29" s="239"/>
      <c r="I29" s="239"/>
      <c r="J29" s="239"/>
      <c r="K29" s="239"/>
    </row>
    <row r="30" spans="1:11" x14ac:dyDescent="0.15">
      <c r="A30" s="239" t="s">
        <v>473</v>
      </c>
      <c r="B30" s="239" t="s">
        <v>402</v>
      </c>
      <c r="C30" s="239" t="s">
        <v>461</v>
      </c>
      <c r="D30" s="239" t="s">
        <v>430</v>
      </c>
      <c r="E30" s="239" t="s">
        <v>431</v>
      </c>
      <c r="F30" s="239" t="s">
        <v>462</v>
      </c>
      <c r="G30" s="239" t="s">
        <v>463</v>
      </c>
      <c r="H30" s="239" t="s">
        <v>468</v>
      </c>
      <c r="I30" s="239" t="s">
        <v>469</v>
      </c>
      <c r="J30" s="239" t="s">
        <v>474</v>
      </c>
      <c r="K30" s="239" t="s">
        <v>436</v>
      </c>
    </row>
    <row r="31" spans="1:11" x14ac:dyDescent="0.15">
      <c r="A31" s="239" t="s">
        <v>475</v>
      </c>
      <c r="B31" s="239" t="s">
        <v>461</v>
      </c>
      <c r="C31" s="239" t="s">
        <v>430</v>
      </c>
      <c r="D31" s="239" t="s">
        <v>431</v>
      </c>
      <c r="E31" s="239" t="s">
        <v>462</v>
      </c>
      <c r="F31" s="239" t="s">
        <v>463</v>
      </c>
      <c r="G31" s="239" t="s">
        <v>474</v>
      </c>
      <c r="H31" s="239" t="s">
        <v>476</v>
      </c>
      <c r="I31" s="239" t="s">
        <v>407</v>
      </c>
      <c r="J31" s="239" t="s">
        <v>436</v>
      </c>
    </row>
  </sheetData>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78E52-B374-4D99-B85D-D8124DB443A3}">
  <sheetPr>
    <tabColor rgb="FFFFC000"/>
  </sheetPr>
  <dimension ref="A1:U69"/>
  <sheetViews>
    <sheetView view="pageBreakPreview" zoomScaleNormal="100" zoomScaleSheetLayoutView="100" workbookViewId="0">
      <selection sqref="A1:C1"/>
    </sheetView>
  </sheetViews>
  <sheetFormatPr defaultColWidth="2.25" defaultRowHeight="13.5" customHeight="1" x14ac:dyDescent="0.15"/>
  <cols>
    <col min="1" max="1" width="2.625" style="263" customWidth="1"/>
    <col min="2" max="2" width="6.625" style="263" customWidth="1"/>
    <col min="3" max="3" width="8.625" style="263" customWidth="1"/>
    <col min="4" max="4" width="10.875" style="263" customWidth="1"/>
    <col min="5" max="5" width="8.625" style="263" customWidth="1"/>
    <col min="6" max="6" width="6.625" style="263" customWidth="1"/>
    <col min="7" max="7" width="8.125" style="263" customWidth="1"/>
    <col min="8" max="21" width="2.625" style="263" customWidth="1"/>
    <col min="22" max="16384" width="2.25" style="263"/>
  </cols>
  <sheetData>
    <row r="1" spans="1:21" ht="13.5" customHeight="1" x14ac:dyDescent="0.15">
      <c r="A1" s="472" t="s">
        <v>506</v>
      </c>
      <c r="B1" s="472"/>
      <c r="C1" s="472"/>
    </row>
    <row r="2" spans="1:21" ht="15" customHeight="1" x14ac:dyDescent="0.15">
      <c r="A2" s="473" t="s">
        <v>507</v>
      </c>
      <c r="B2" s="473"/>
      <c r="C2" s="473"/>
      <c r="D2" s="473"/>
      <c r="E2" s="473"/>
      <c r="F2" s="473"/>
      <c r="G2" s="473"/>
      <c r="H2" s="473"/>
      <c r="I2" s="473"/>
      <c r="J2" s="473"/>
      <c r="K2" s="473"/>
      <c r="L2" s="473"/>
      <c r="M2" s="473"/>
      <c r="N2" s="473"/>
      <c r="O2" s="473"/>
      <c r="P2" s="473"/>
      <c r="Q2" s="473"/>
      <c r="R2" s="473"/>
      <c r="S2" s="473"/>
      <c r="T2" s="473"/>
      <c r="U2" s="473"/>
    </row>
    <row r="3" spans="1:21" ht="15" customHeight="1" x14ac:dyDescent="0.15">
      <c r="A3" s="473" t="s">
        <v>508</v>
      </c>
      <c r="B3" s="473"/>
      <c r="C3" s="473"/>
      <c r="D3" s="473"/>
      <c r="E3" s="473"/>
      <c r="F3" s="473"/>
      <c r="G3" s="473"/>
      <c r="H3" s="473"/>
      <c r="I3" s="473"/>
      <c r="J3" s="473"/>
      <c r="K3" s="473"/>
      <c r="L3" s="473"/>
      <c r="M3" s="473"/>
      <c r="N3" s="473"/>
      <c r="O3" s="473"/>
      <c r="P3" s="473"/>
      <c r="Q3" s="473"/>
      <c r="R3" s="473"/>
      <c r="S3" s="473"/>
      <c r="T3" s="473"/>
      <c r="U3" s="473"/>
    </row>
    <row r="4" spans="1:21" ht="15" customHeight="1" x14ac:dyDescent="0.15">
      <c r="A4" s="473" t="s">
        <v>509</v>
      </c>
      <c r="B4" s="473"/>
      <c r="C4" s="473"/>
      <c r="D4" s="473"/>
      <c r="E4" s="473"/>
      <c r="F4" s="473"/>
      <c r="G4" s="473"/>
      <c r="H4" s="473"/>
      <c r="I4" s="473"/>
      <c r="J4" s="473"/>
      <c r="K4" s="473"/>
      <c r="L4" s="473"/>
      <c r="M4" s="473"/>
      <c r="N4" s="473"/>
      <c r="O4" s="473"/>
      <c r="P4" s="473"/>
      <c r="Q4" s="473"/>
      <c r="R4" s="473"/>
      <c r="S4" s="473"/>
      <c r="T4" s="473"/>
      <c r="U4" s="473"/>
    </row>
    <row r="5" spans="1:21" ht="15" customHeight="1" x14ac:dyDescent="0.15">
      <c r="A5" s="264"/>
      <c r="B5" s="264"/>
      <c r="C5" s="264"/>
      <c r="D5" s="264"/>
      <c r="E5" s="474" t="s">
        <v>510</v>
      </c>
      <c r="F5" s="474"/>
      <c r="G5" s="264" t="s">
        <v>511</v>
      </c>
      <c r="H5" s="264"/>
      <c r="I5" s="264"/>
      <c r="J5" s="264"/>
      <c r="K5" s="264"/>
      <c r="L5" s="264"/>
      <c r="M5" s="264"/>
      <c r="N5" s="264"/>
      <c r="O5" s="264"/>
      <c r="P5" s="264"/>
      <c r="Q5" s="264"/>
      <c r="R5" s="264"/>
      <c r="S5" s="264"/>
      <c r="T5" s="264"/>
      <c r="U5" s="264"/>
    </row>
    <row r="6" spans="1:21" ht="15" customHeight="1" x14ac:dyDescent="0.15">
      <c r="A6" s="264"/>
      <c r="B6" s="264"/>
      <c r="C6" s="264"/>
      <c r="D6" s="264"/>
      <c r="E6" s="264"/>
      <c r="F6" s="264"/>
      <c r="G6" s="264"/>
      <c r="H6" s="264"/>
      <c r="I6" s="264"/>
      <c r="J6" s="264"/>
      <c r="K6" s="475"/>
      <c r="L6" s="475"/>
      <c r="M6" s="475"/>
      <c r="N6" s="475"/>
      <c r="O6" s="264" t="s">
        <v>512</v>
      </c>
      <c r="P6" s="475"/>
      <c r="Q6" s="475"/>
      <c r="R6" s="264" t="s">
        <v>513</v>
      </c>
      <c r="S6" s="475"/>
      <c r="T6" s="475"/>
      <c r="U6" s="264" t="s">
        <v>514</v>
      </c>
    </row>
    <row r="7" spans="1:21" ht="15" customHeight="1" x14ac:dyDescent="0.15">
      <c r="A7" s="264"/>
      <c r="B7" s="473"/>
      <c r="C7" s="473"/>
      <c r="D7" s="265" t="s">
        <v>515</v>
      </c>
      <c r="E7" s="264"/>
      <c r="F7" s="264"/>
      <c r="G7" s="264"/>
      <c r="H7" s="264"/>
      <c r="I7" s="264"/>
      <c r="J7" s="264"/>
      <c r="K7" s="266"/>
      <c r="L7" s="266"/>
      <c r="M7" s="266"/>
      <c r="N7" s="266"/>
      <c r="O7" s="264"/>
      <c r="P7" s="266"/>
      <c r="Q7" s="266"/>
      <c r="R7" s="264"/>
      <c r="S7" s="266"/>
      <c r="T7" s="266"/>
      <c r="U7" s="264"/>
    </row>
    <row r="8" spans="1:21" ht="15" customHeight="1" x14ac:dyDescent="0.15">
      <c r="A8" s="264"/>
      <c r="B8" s="264"/>
      <c r="C8" s="264"/>
      <c r="D8" s="264"/>
      <c r="E8" s="264"/>
      <c r="F8" s="264"/>
      <c r="G8" s="264"/>
      <c r="H8" s="264" t="s">
        <v>516</v>
      </c>
      <c r="I8" s="264"/>
      <c r="J8" s="267"/>
      <c r="K8" s="476"/>
      <c r="L8" s="476"/>
      <c r="M8" s="476"/>
      <c r="N8" s="476"/>
      <c r="O8" s="476"/>
      <c r="P8" s="476"/>
      <c r="Q8" s="476"/>
      <c r="R8" s="476"/>
      <c r="S8" s="476"/>
      <c r="T8" s="476"/>
      <c r="U8" s="476"/>
    </row>
    <row r="9" spans="1:21" ht="15" customHeight="1" x14ac:dyDescent="0.15">
      <c r="A9" s="264"/>
      <c r="B9" s="264"/>
      <c r="C9" s="264"/>
      <c r="D9" s="264"/>
      <c r="E9" s="264"/>
      <c r="F9" s="264"/>
      <c r="G9" s="264" t="s">
        <v>517</v>
      </c>
      <c r="H9" s="268" t="s">
        <v>518</v>
      </c>
      <c r="I9" s="268"/>
      <c r="J9" s="267"/>
      <c r="K9" s="476"/>
      <c r="L9" s="476"/>
      <c r="M9" s="476"/>
      <c r="N9" s="476"/>
      <c r="O9" s="476"/>
      <c r="P9" s="476"/>
      <c r="Q9" s="476"/>
      <c r="R9" s="476"/>
      <c r="S9" s="476"/>
      <c r="T9" s="476"/>
      <c r="U9" s="476"/>
    </row>
    <row r="10" spans="1:21" ht="15" customHeight="1" x14ac:dyDescent="0.15">
      <c r="A10" s="264"/>
      <c r="B10" s="264"/>
      <c r="C10" s="264"/>
      <c r="D10" s="264"/>
      <c r="E10" s="264"/>
      <c r="F10" s="264"/>
      <c r="G10" s="264"/>
      <c r="H10" s="264" t="s">
        <v>519</v>
      </c>
      <c r="I10" s="264"/>
      <c r="J10" s="267"/>
      <c r="K10" s="476"/>
      <c r="L10" s="476"/>
      <c r="M10" s="476"/>
      <c r="N10" s="476"/>
      <c r="O10" s="476"/>
      <c r="P10" s="476"/>
      <c r="Q10" s="476"/>
      <c r="R10" s="476"/>
      <c r="S10" s="476"/>
      <c r="T10" s="476"/>
      <c r="U10" s="476"/>
    </row>
    <row r="11" spans="1:21" ht="15" customHeight="1" x14ac:dyDescent="0.15">
      <c r="A11" s="269"/>
      <c r="B11" s="269"/>
      <c r="C11" s="269"/>
      <c r="D11" s="269"/>
      <c r="E11" s="269"/>
      <c r="F11" s="269"/>
      <c r="G11" s="269"/>
      <c r="H11" s="269"/>
      <c r="I11" s="269"/>
      <c r="J11" s="269"/>
      <c r="K11" s="269"/>
      <c r="L11" s="269"/>
      <c r="M11" s="269"/>
      <c r="N11" s="269"/>
      <c r="O11" s="269"/>
      <c r="P11" s="269"/>
      <c r="Q11" s="269"/>
      <c r="R11" s="269"/>
      <c r="S11" s="269"/>
      <c r="T11" s="269"/>
      <c r="U11" s="269"/>
    </row>
    <row r="12" spans="1:21" ht="15" customHeight="1" x14ac:dyDescent="0.15">
      <c r="A12" s="269"/>
      <c r="B12" s="270" t="s">
        <v>520</v>
      </c>
      <c r="C12" s="269"/>
      <c r="D12" s="269"/>
      <c r="E12" s="269"/>
      <c r="F12" s="269"/>
      <c r="G12" s="269"/>
      <c r="H12" s="269"/>
      <c r="I12" s="269"/>
      <c r="J12" s="269"/>
      <c r="K12" s="269"/>
      <c r="L12" s="269"/>
      <c r="M12" s="269"/>
      <c r="N12" s="269"/>
      <c r="O12" s="269"/>
      <c r="P12" s="269"/>
      <c r="Q12" s="269"/>
      <c r="R12" s="269"/>
      <c r="S12" s="269"/>
      <c r="T12" s="269"/>
      <c r="U12" s="269"/>
    </row>
    <row r="13" spans="1:21" ht="15" customHeight="1" x14ac:dyDescent="0.15">
      <c r="A13" s="271"/>
      <c r="B13" s="269"/>
      <c r="C13" s="269"/>
      <c r="D13" s="269"/>
      <c r="E13" s="269"/>
      <c r="F13" s="269"/>
      <c r="G13" s="269"/>
      <c r="H13" s="269"/>
      <c r="I13" s="269"/>
      <c r="J13" s="269"/>
      <c r="K13" s="269"/>
      <c r="L13" s="269"/>
      <c r="M13" s="269"/>
      <c r="N13" s="269"/>
      <c r="O13" s="269"/>
      <c r="P13" s="269"/>
      <c r="Q13" s="269"/>
      <c r="R13" s="269"/>
      <c r="S13" s="269"/>
      <c r="T13" s="269"/>
      <c r="U13" s="269"/>
    </row>
    <row r="14" spans="1:21" ht="15" customHeight="1" x14ac:dyDescent="0.15">
      <c r="A14" s="271"/>
      <c r="B14" s="269"/>
      <c r="C14" s="269"/>
      <c r="D14" s="269"/>
      <c r="E14" s="269"/>
      <c r="F14" s="477" t="s">
        <v>521</v>
      </c>
      <c r="G14" s="478"/>
      <c r="H14" s="479"/>
      <c r="I14" s="272"/>
      <c r="J14" s="272"/>
      <c r="K14" s="272"/>
      <c r="L14" s="272"/>
      <c r="M14" s="272"/>
      <c r="N14" s="272"/>
      <c r="O14" s="273"/>
      <c r="P14" s="273"/>
      <c r="Q14" s="273"/>
      <c r="R14" s="273"/>
      <c r="S14" s="273"/>
      <c r="T14" s="273"/>
      <c r="U14" s="274"/>
    </row>
    <row r="15" spans="1:21" ht="15" customHeight="1" x14ac:dyDescent="0.15">
      <c r="A15" s="480" t="s">
        <v>522</v>
      </c>
      <c r="B15" s="483" t="s">
        <v>523</v>
      </c>
      <c r="C15" s="484"/>
      <c r="D15" s="485"/>
      <c r="E15" s="486"/>
      <c r="F15" s="486"/>
      <c r="G15" s="486"/>
      <c r="H15" s="486"/>
      <c r="I15" s="486"/>
      <c r="J15" s="486"/>
      <c r="K15" s="486"/>
      <c r="L15" s="486"/>
      <c r="M15" s="486"/>
      <c r="N15" s="486"/>
      <c r="O15" s="486"/>
      <c r="P15" s="486"/>
      <c r="Q15" s="486"/>
      <c r="R15" s="486"/>
      <c r="S15" s="486"/>
      <c r="T15" s="486"/>
      <c r="U15" s="487"/>
    </row>
    <row r="16" spans="1:21" ht="15" customHeight="1" x14ac:dyDescent="0.15">
      <c r="A16" s="481"/>
      <c r="B16" s="488" t="s">
        <v>524</v>
      </c>
      <c r="C16" s="489"/>
      <c r="D16" s="490"/>
      <c r="E16" s="491"/>
      <c r="F16" s="491"/>
      <c r="G16" s="491"/>
      <c r="H16" s="491"/>
      <c r="I16" s="491"/>
      <c r="J16" s="491"/>
      <c r="K16" s="491"/>
      <c r="L16" s="491"/>
      <c r="M16" s="491"/>
      <c r="N16" s="491"/>
      <c r="O16" s="491"/>
      <c r="P16" s="491"/>
      <c r="Q16" s="491"/>
      <c r="R16" s="491"/>
      <c r="S16" s="491"/>
      <c r="T16" s="491"/>
      <c r="U16" s="492"/>
    </row>
    <row r="17" spans="1:21" ht="15" customHeight="1" x14ac:dyDescent="0.15">
      <c r="A17" s="481"/>
      <c r="B17" s="513" t="s">
        <v>525</v>
      </c>
      <c r="C17" s="514"/>
      <c r="D17" s="275" t="s">
        <v>526</v>
      </c>
      <c r="E17" s="276"/>
      <c r="F17" s="277" t="s">
        <v>527</v>
      </c>
      <c r="G17" s="519"/>
      <c r="H17" s="519"/>
      <c r="I17" s="277" t="s">
        <v>240</v>
      </c>
      <c r="J17" s="277"/>
      <c r="K17" s="277"/>
      <c r="L17" s="277"/>
      <c r="M17" s="277"/>
      <c r="N17" s="277"/>
      <c r="O17" s="277"/>
      <c r="P17" s="277"/>
      <c r="Q17" s="277"/>
      <c r="R17" s="277"/>
      <c r="S17" s="277"/>
      <c r="T17" s="277"/>
      <c r="U17" s="278"/>
    </row>
    <row r="18" spans="1:21" ht="15" customHeight="1" x14ac:dyDescent="0.15">
      <c r="A18" s="481"/>
      <c r="B18" s="515"/>
      <c r="C18" s="516"/>
      <c r="D18" s="279"/>
      <c r="E18" s="280"/>
      <c r="F18" s="520"/>
      <c r="G18" s="520"/>
      <c r="H18" s="281"/>
      <c r="I18" s="521"/>
      <c r="J18" s="521"/>
      <c r="K18" s="521"/>
      <c r="L18" s="521"/>
      <c r="M18" s="521"/>
      <c r="N18" s="521"/>
      <c r="O18" s="521"/>
      <c r="P18" s="521"/>
      <c r="Q18" s="521"/>
      <c r="R18" s="521"/>
      <c r="S18" s="521"/>
      <c r="T18" s="521"/>
      <c r="U18" s="522"/>
    </row>
    <row r="19" spans="1:21" ht="15" customHeight="1" x14ac:dyDescent="0.15">
      <c r="A19" s="481"/>
      <c r="B19" s="517"/>
      <c r="C19" s="518"/>
      <c r="D19" s="523"/>
      <c r="E19" s="524"/>
      <c r="F19" s="524"/>
      <c r="G19" s="524"/>
      <c r="H19" s="524"/>
      <c r="I19" s="524"/>
      <c r="J19" s="524"/>
      <c r="K19" s="524"/>
      <c r="L19" s="524"/>
      <c r="M19" s="524"/>
      <c r="N19" s="524"/>
      <c r="O19" s="524"/>
      <c r="P19" s="524"/>
      <c r="Q19" s="524"/>
      <c r="R19" s="524"/>
      <c r="S19" s="524"/>
      <c r="T19" s="524"/>
      <c r="U19" s="525"/>
    </row>
    <row r="20" spans="1:21" ht="15" customHeight="1" x14ac:dyDescent="0.15">
      <c r="A20" s="481"/>
      <c r="B20" s="526" t="s">
        <v>528</v>
      </c>
      <c r="C20" s="527"/>
      <c r="D20" s="282" t="s">
        <v>529</v>
      </c>
      <c r="E20" s="530" t="s">
        <v>530</v>
      </c>
      <c r="F20" s="531"/>
      <c r="G20" s="531"/>
      <c r="H20" s="531"/>
      <c r="I20" s="531"/>
      <c r="J20" s="531"/>
      <c r="K20" s="531"/>
      <c r="L20" s="532"/>
      <c r="M20" s="532"/>
      <c r="N20" s="532"/>
      <c r="O20" s="532"/>
      <c r="P20" s="532"/>
      <c r="Q20" s="532"/>
      <c r="R20" s="532"/>
      <c r="S20" s="532"/>
      <c r="T20" s="532"/>
      <c r="U20" s="533"/>
    </row>
    <row r="21" spans="1:21" ht="15" customHeight="1" x14ac:dyDescent="0.15">
      <c r="A21" s="481"/>
      <c r="B21" s="528"/>
      <c r="C21" s="529"/>
      <c r="D21" s="534" t="s">
        <v>531</v>
      </c>
      <c r="E21" s="535"/>
      <c r="F21" s="536"/>
      <c r="G21" s="536"/>
      <c r="H21" s="536"/>
      <c r="I21" s="536"/>
      <c r="J21" s="536"/>
      <c r="K21" s="536"/>
      <c r="L21" s="536"/>
      <c r="M21" s="536"/>
      <c r="N21" s="536"/>
      <c r="O21" s="536"/>
      <c r="P21" s="536"/>
      <c r="Q21" s="536"/>
      <c r="R21" s="536"/>
      <c r="S21" s="536"/>
      <c r="T21" s="536"/>
      <c r="U21" s="537"/>
    </row>
    <row r="22" spans="1:21" ht="15" customHeight="1" x14ac:dyDescent="0.15">
      <c r="A22" s="481"/>
      <c r="B22" s="283" t="s">
        <v>532</v>
      </c>
      <c r="C22" s="284"/>
      <c r="D22" s="275"/>
      <c r="E22" s="277"/>
      <c r="F22" s="285"/>
      <c r="G22" s="285"/>
      <c r="H22" s="285"/>
      <c r="I22" s="285"/>
      <c r="J22" s="285"/>
      <c r="K22" s="285"/>
      <c r="L22" s="285"/>
      <c r="M22" s="285"/>
      <c r="N22" s="285"/>
      <c r="O22" s="285"/>
      <c r="P22" s="285"/>
      <c r="Q22" s="285"/>
      <c r="R22" s="285"/>
      <c r="S22" s="285"/>
      <c r="T22" s="285"/>
      <c r="U22" s="286"/>
    </row>
    <row r="23" spans="1:21" ht="15" customHeight="1" x14ac:dyDescent="0.15">
      <c r="A23" s="481"/>
      <c r="B23" s="493" t="s">
        <v>533</v>
      </c>
      <c r="C23" s="494"/>
      <c r="D23" s="497" t="s">
        <v>534</v>
      </c>
      <c r="E23" s="499"/>
      <c r="F23" s="500"/>
      <c r="G23" s="287" t="s">
        <v>523</v>
      </c>
      <c r="H23" s="503"/>
      <c r="I23" s="504"/>
      <c r="J23" s="504"/>
      <c r="K23" s="504"/>
      <c r="L23" s="505"/>
      <c r="M23" s="506" t="s">
        <v>535</v>
      </c>
      <c r="N23" s="507"/>
      <c r="O23" s="277"/>
      <c r="P23" s="277"/>
      <c r="Q23" s="277"/>
      <c r="R23" s="277"/>
      <c r="S23" s="277"/>
      <c r="T23" s="277"/>
      <c r="U23" s="278"/>
    </row>
    <row r="24" spans="1:21" ht="15" customHeight="1" x14ac:dyDescent="0.15">
      <c r="A24" s="481"/>
      <c r="B24" s="495"/>
      <c r="C24" s="496"/>
      <c r="D24" s="498"/>
      <c r="E24" s="501"/>
      <c r="F24" s="502"/>
      <c r="G24" s="288" t="s">
        <v>536</v>
      </c>
      <c r="H24" s="510"/>
      <c r="I24" s="511"/>
      <c r="J24" s="511"/>
      <c r="K24" s="511"/>
      <c r="L24" s="512"/>
      <c r="M24" s="508"/>
      <c r="N24" s="509"/>
      <c r="O24" s="289"/>
      <c r="P24" s="289"/>
      <c r="Q24" s="289"/>
      <c r="R24" s="289"/>
      <c r="S24" s="289"/>
      <c r="T24" s="289"/>
      <c r="U24" s="290"/>
    </row>
    <row r="25" spans="1:21" ht="15" customHeight="1" x14ac:dyDescent="0.15">
      <c r="A25" s="481"/>
      <c r="B25" s="526" t="s">
        <v>537</v>
      </c>
      <c r="C25" s="527"/>
      <c r="D25" s="275" t="s">
        <v>526</v>
      </c>
      <c r="E25" s="276"/>
      <c r="F25" s="277" t="s">
        <v>527</v>
      </c>
      <c r="G25" s="519"/>
      <c r="H25" s="519"/>
      <c r="I25" s="277" t="s">
        <v>240</v>
      </c>
      <c r="J25" s="277"/>
      <c r="K25" s="277"/>
      <c r="L25" s="277"/>
      <c r="M25" s="277"/>
      <c r="N25" s="277"/>
      <c r="O25" s="277"/>
      <c r="P25" s="277"/>
      <c r="Q25" s="277"/>
      <c r="R25" s="277"/>
      <c r="S25" s="277"/>
      <c r="T25" s="277"/>
      <c r="U25" s="278"/>
    </row>
    <row r="26" spans="1:21" ht="15" customHeight="1" x14ac:dyDescent="0.15">
      <c r="A26" s="481"/>
      <c r="B26" s="547"/>
      <c r="C26" s="548"/>
      <c r="D26" s="279"/>
      <c r="E26" s="280"/>
      <c r="F26" s="520"/>
      <c r="G26" s="520"/>
      <c r="H26" s="281"/>
      <c r="I26" s="521"/>
      <c r="J26" s="521"/>
      <c r="K26" s="521"/>
      <c r="L26" s="521"/>
      <c r="M26" s="521"/>
      <c r="N26" s="521"/>
      <c r="O26" s="521"/>
      <c r="P26" s="521"/>
      <c r="Q26" s="521"/>
      <c r="R26" s="521"/>
      <c r="S26" s="521"/>
      <c r="T26" s="521"/>
      <c r="U26" s="522"/>
    </row>
    <row r="27" spans="1:21" ht="15" customHeight="1" x14ac:dyDescent="0.15">
      <c r="A27" s="482"/>
      <c r="B27" s="528"/>
      <c r="C27" s="529"/>
      <c r="D27" s="523"/>
      <c r="E27" s="524"/>
      <c r="F27" s="524"/>
      <c r="G27" s="524"/>
      <c r="H27" s="524"/>
      <c r="I27" s="524"/>
      <c r="J27" s="524"/>
      <c r="K27" s="524"/>
      <c r="L27" s="524"/>
      <c r="M27" s="524"/>
      <c r="N27" s="524"/>
      <c r="O27" s="524"/>
      <c r="P27" s="524"/>
      <c r="Q27" s="524"/>
      <c r="R27" s="524"/>
      <c r="S27" s="524"/>
      <c r="T27" s="524"/>
      <c r="U27" s="525"/>
    </row>
    <row r="28" spans="1:21" ht="15" customHeight="1" x14ac:dyDescent="0.15">
      <c r="A28" s="480" t="s">
        <v>538</v>
      </c>
      <c r="B28" s="549" t="s">
        <v>523</v>
      </c>
      <c r="C28" s="484"/>
      <c r="D28" s="550"/>
      <c r="E28" s="551"/>
      <c r="F28" s="551"/>
      <c r="G28" s="551"/>
      <c r="H28" s="551"/>
      <c r="I28" s="551"/>
      <c r="J28" s="551"/>
      <c r="K28" s="551"/>
      <c r="L28" s="551"/>
      <c r="M28" s="551"/>
      <c r="N28" s="551"/>
      <c r="O28" s="551"/>
      <c r="P28" s="551"/>
      <c r="Q28" s="551"/>
      <c r="R28" s="551"/>
      <c r="S28" s="551"/>
      <c r="T28" s="551"/>
      <c r="U28" s="552"/>
    </row>
    <row r="29" spans="1:21" ht="15" customHeight="1" x14ac:dyDescent="0.15">
      <c r="A29" s="481"/>
      <c r="B29" s="553" t="s">
        <v>524</v>
      </c>
      <c r="C29" s="489"/>
      <c r="D29" s="490"/>
      <c r="E29" s="491"/>
      <c r="F29" s="491"/>
      <c r="G29" s="491"/>
      <c r="H29" s="491"/>
      <c r="I29" s="491"/>
      <c r="J29" s="491"/>
      <c r="K29" s="491"/>
      <c r="L29" s="491"/>
      <c r="M29" s="491"/>
      <c r="N29" s="491"/>
      <c r="O29" s="491"/>
      <c r="P29" s="491"/>
      <c r="Q29" s="491"/>
      <c r="R29" s="491"/>
      <c r="S29" s="491"/>
      <c r="T29" s="491"/>
      <c r="U29" s="492"/>
    </row>
    <row r="30" spans="1:21" ht="15" customHeight="1" x14ac:dyDescent="0.15">
      <c r="A30" s="481"/>
      <c r="B30" s="514" t="s">
        <v>539</v>
      </c>
      <c r="C30" s="538"/>
      <c r="D30" s="275" t="s">
        <v>526</v>
      </c>
      <c r="E30" s="276"/>
      <c r="F30" s="277" t="s">
        <v>527</v>
      </c>
      <c r="G30" s="519"/>
      <c r="H30" s="519"/>
      <c r="I30" s="277" t="s">
        <v>240</v>
      </c>
      <c r="J30" s="277"/>
      <c r="K30" s="277"/>
      <c r="L30" s="277"/>
      <c r="M30" s="277"/>
      <c r="N30" s="277"/>
      <c r="O30" s="277"/>
      <c r="P30" s="277"/>
      <c r="Q30" s="277"/>
      <c r="R30" s="277"/>
      <c r="S30" s="277"/>
      <c r="T30" s="277"/>
      <c r="U30" s="278"/>
    </row>
    <row r="31" spans="1:21" ht="15" customHeight="1" x14ac:dyDescent="0.15">
      <c r="A31" s="481"/>
      <c r="B31" s="516"/>
      <c r="C31" s="539"/>
      <c r="D31" s="279"/>
      <c r="E31" s="280"/>
      <c r="F31" s="520"/>
      <c r="G31" s="520"/>
      <c r="H31" s="281"/>
      <c r="I31" s="521"/>
      <c r="J31" s="521"/>
      <c r="K31" s="521"/>
      <c r="L31" s="521"/>
      <c r="M31" s="521"/>
      <c r="N31" s="521"/>
      <c r="O31" s="521"/>
      <c r="P31" s="521"/>
      <c r="Q31" s="521"/>
      <c r="R31" s="521"/>
      <c r="S31" s="521"/>
      <c r="T31" s="521"/>
      <c r="U31" s="522"/>
    </row>
    <row r="32" spans="1:21" ht="15" customHeight="1" x14ac:dyDescent="0.15">
      <c r="A32" s="481"/>
      <c r="B32" s="518"/>
      <c r="C32" s="540"/>
      <c r="D32" s="523"/>
      <c r="E32" s="524"/>
      <c r="F32" s="524"/>
      <c r="G32" s="524"/>
      <c r="H32" s="524"/>
      <c r="I32" s="524"/>
      <c r="J32" s="524"/>
      <c r="K32" s="524"/>
      <c r="L32" s="524"/>
      <c r="M32" s="524"/>
      <c r="N32" s="524"/>
      <c r="O32" s="524"/>
      <c r="P32" s="524"/>
      <c r="Q32" s="524"/>
      <c r="R32" s="524"/>
      <c r="S32" s="524"/>
      <c r="T32" s="524"/>
      <c r="U32" s="541"/>
    </row>
    <row r="33" spans="1:21" ht="15" customHeight="1" x14ac:dyDescent="0.15">
      <c r="A33" s="481"/>
      <c r="B33" s="542" t="s">
        <v>540</v>
      </c>
      <c r="C33" s="543"/>
      <c r="D33" s="543"/>
      <c r="E33" s="544"/>
      <c r="F33" s="545"/>
      <c r="G33" s="546"/>
      <c r="H33" s="291"/>
      <c r="I33" s="291"/>
      <c r="J33" s="291"/>
      <c r="K33" s="291"/>
      <c r="L33" s="291"/>
      <c r="M33" s="291"/>
      <c r="N33" s="291"/>
      <c r="O33" s="291"/>
      <c r="P33" s="291"/>
      <c r="Q33" s="291"/>
      <c r="R33" s="291"/>
      <c r="S33" s="291"/>
      <c r="T33" s="291"/>
      <c r="U33" s="291"/>
    </row>
    <row r="34" spans="1:21" ht="15" customHeight="1" x14ac:dyDescent="0.15">
      <c r="A34" s="481"/>
      <c r="B34" s="562" t="s">
        <v>541</v>
      </c>
      <c r="C34" s="562"/>
      <c r="D34" s="562"/>
      <c r="E34" s="292"/>
      <c r="F34" s="564" t="s">
        <v>542</v>
      </c>
      <c r="G34" s="564"/>
      <c r="H34" s="564" t="s">
        <v>543</v>
      </c>
      <c r="I34" s="564"/>
      <c r="J34" s="564"/>
      <c r="K34" s="564"/>
      <c r="L34" s="565" t="s">
        <v>544</v>
      </c>
      <c r="M34" s="565"/>
      <c r="N34" s="565"/>
      <c r="O34" s="565"/>
      <c r="P34" s="565"/>
      <c r="Q34" s="565"/>
      <c r="R34" s="566" t="s">
        <v>545</v>
      </c>
      <c r="S34" s="567"/>
      <c r="T34" s="567"/>
      <c r="U34" s="568"/>
    </row>
    <row r="35" spans="1:21" ht="39.950000000000003" customHeight="1" x14ac:dyDescent="0.15">
      <c r="A35" s="481"/>
      <c r="B35" s="563"/>
      <c r="C35" s="563"/>
      <c r="D35" s="563"/>
      <c r="E35" s="293" t="s">
        <v>546</v>
      </c>
      <c r="F35" s="564"/>
      <c r="G35" s="564"/>
      <c r="H35" s="564"/>
      <c r="I35" s="564"/>
      <c r="J35" s="564"/>
      <c r="K35" s="564"/>
      <c r="L35" s="565"/>
      <c r="M35" s="565"/>
      <c r="N35" s="565"/>
      <c r="O35" s="565"/>
      <c r="P35" s="565"/>
      <c r="Q35" s="565"/>
      <c r="R35" s="569"/>
      <c r="S35" s="570"/>
      <c r="T35" s="570"/>
      <c r="U35" s="571"/>
    </row>
    <row r="36" spans="1:21" ht="15" customHeight="1" x14ac:dyDescent="0.15">
      <c r="A36" s="481"/>
      <c r="B36" s="572" t="s">
        <v>547</v>
      </c>
      <c r="C36" s="575" t="s">
        <v>548</v>
      </c>
      <c r="D36" s="576"/>
      <c r="E36" s="294"/>
      <c r="F36" s="559"/>
      <c r="G36" s="560"/>
      <c r="H36" s="559"/>
      <c r="I36" s="561"/>
      <c r="J36" s="561"/>
      <c r="K36" s="560"/>
      <c r="L36" s="559"/>
      <c r="M36" s="561"/>
      <c r="N36" s="561"/>
      <c r="O36" s="561"/>
      <c r="P36" s="561"/>
      <c r="Q36" s="560"/>
      <c r="R36" s="554" t="s">
        <v>549</v>
      </c>
      <c r="S36" s="555"/>
      <c r="T36" s="555"/>
      <c r="U36" s="556"/>
    </row>
    <row r="37" spans="1:21" ht="15" customHeight="1" x14ac:dyDescent="0.15">
      <c r="A37" s="481"/>
      <c r="B37" s="573"/>
      <c r="C37" s="557" t="s">
        <v>550</v>
      </c>
      <c r="D37" s="558"/>
      <c r="E37" s="294"/>
      <c r="F37" s="559"/>
      <c r="G37" s="560"/>
      <c r="H37" s="559"/>
      <c r="I37" s="561"/>
      <c r="J37" s="561"/>
      <c r="K37" s="560"/>
      <c r="L37" s="559"/>
      <c r="M37" s="561"/>
      <c r="N37" s="561"/>
      <c r="O37" s="561"/>
      <c r="P37" s="561"/>
      <c r="Q37" s="560"/>
      <c r="R37" s="554" t="s">
        <v>549</v>
      </c>
      <c r="S37" s="555"/>
      <c r="T37" s="555"/>
      <c r="U37" s="556"/>
    </row>
    <row r="38" spans="1:21" ht="15" customHeight="1" x14ac:dyDescent="0.15">
      <c r="A38" s="481"/>
      <c r="B38" s="573"/>
      <c r="C38" s="557" t="s">
        <v>551</v>
      </c>
      <c r="D38" s="558"/>
      <c r="E38" s="295"/>
      <c r="F38" s="559"/>
      <c r="G38" s="560"/>
      <c r="H38" s="559"/>
      <c r="I38" s="561"/>
      <c r="J38" s="561"/>
      <c r="K38" s="560"/>
      <c r="L38" s="559"/>
      <c r="M38" s="561"/>
      <c r="N38" s="561"/>
      <c r="O38" s="561"/>
      <c r="P38" s="561"/>
      <c r="Q38" s="560"/>
      <c r="R38" s="554" t="s">
        <v>549</v>
      </c>
      <c r="S38" s="555"/>
      <c r="T38" s="555"/>
      <c r="U38" s="556"/>
    </row>
    <row r="39" spans="1:21" ht="15" customHeight="1" x14ac:dyDescent="0.15">
      <c r="A39" s="481"/>
      <c r="B39" s="573"/>
      <c r="C39" s="557" t="s">
        <v>552</v>
      </c>
      <c r="D39" s="558"/>
      <c r="E39" s="295"/>
      <c r="F39" s="559"/>
      <c r="G39" s="560"/>
      <c r="H39" s="559"/>
      <c r="I39" s="561"/>
      <c r="J39" s="561"/>
      <c r="K39" s="560"/>
      <c r="L39" s="559"/>
      <c r="M39" s="561"/>
      <c r="N39" s="561"/>
      <c r="O39" s="561"/>
      <c r="P39" s="561"/>
      <c r="Q39" s="560"/>
      <c r="R39" s="554" t="s">
        <v>549</v>
      </c>
      <c r="S39" s="555"/>
      <c r="T39" s="555"/>
      <c r="U39" s="556"/>
    </row>
    <row r="40" spans="1:21" ht="15" customHeight="1" x14ac:dyDescent="0.15">
      <c r="A40" s="481"/>
      <c r="B40" s="573"/>
      <c r="C40" s="557" t="s">
        <v>553</v>
      </c>
      <c r="D40" s="558"/>
      <c r="E40" s="295"/>
      <c r="F40" s="559"/>
      <c r="G40" s="560"/>
      <c r="H40" s="559"/>
      <c r="I40" s="561"/>
      <c r="J40" s="561"/>
      <c r="K40" s="560"/>
      <c r="L40" s="559"/>
      <c r="M40" s="561"/>
      <c r="N40" s="561"/>
      <c r="O40" s="561"/>
      <c r="P40" s="561"/>
      <c r="Q40" s="560"/>
      <c r="R40" s="554" t="s">
        <v>554</v>
      </c>
      <c r="S40" s="555"/>
      <c r="T40" s="555"/>
      <c r="U40" s="556"/>
    </row>
    <row r="41" spans="1:21" ht="15" customHeight="1" x14ac:dyDescent="0.15">
      <c r="A41" s="481"/>
      <c r="B41" s="573"/>
      <c r="C41" s="557" t="s">
        <v>555</v>
      </c>
      <c r="D41" s="558"/>
      <c r="E41" s="294"/>
      <c r="F41" s="559"/>
      <c r="G41" s="560"/>
      <c r="H41" s="559"/>
      <c r="I41" s="561"/>
      <c r="J41" s="561"/>
      <c r="K41" s="560"/>
      <c r="L41" s="559"/>
      <c r="M41" s="561"/>
      <c r="N41" s="561"/>
      <c r="O41" s="561"/>
      <c r="P41" s="561"/>
      <c r="Q41" s="560"/>
      <c r="R41" s="554" t="s">
        <v>556</v>
      </c>
      <c r="S41" s="555"/>
      <c r="T41" s="555"/>
      <c r="U41" s="556"/>
    </row>
    <row r="42" spans="1:21" ht="15" customHeight="1" x14ac:dyDescent="0.15">
      <c r="A42" s="481"/>
      <c r="B42" s="573"/>
      <c r="C42" s="557" t="s">
        <v>557</v>
      </c>
      <c r="D42" s="558"/>
      <c r="E42" s="294"/>
      <c r="F42" s="559"/>
      <c r="G42" s="560"/>
      <c r="H42" s="559"/>
      <c r="I42" s="561"/>
      <c r="J42" s="561"/>
      <c r="K42" s="560"/>
      <c r="L42" s="559"/>
      <c r="M42" s="561"/>
      <c r="N42" s="561"/>
      <c r="O42" s="561"/>
      <c r="P42" s="561"/>
      <c r="Q42" s="560"/>
      <c r="R42" s="554" t="s">
        <v>558</v>
      </c>
      <c r="S42" s="555"/>
      <c r="T42" s="555"/>
      <c r="U42" s="556"/>
    </row>
    <row r="43" spans="1:21" ht="15" customHeight="1" x14ac:dyDescent="0.15">
      <c r="A43" s="481"/>
      <c r="B43" s="573"/>
      <c r="C43" s="557" t="s">
        <v>559</v>
      </c>
      <c r="D43" s="558"/>
      <c r="E43" s="295"/>
      <c r="F43" s="559"/>
      <c r="G43" s="560"/>
      <c r="H43" s="559"/>
      <c r="I43" s="561"/>
      <c r="J43" s="561"/>
      <c r="K43" s="560"/>
      <c r="L43" s="559"/>
      <c r="M43" s="561"/>
      <c r="N43" s="561"/>
      <c r="O43" s="561"/>
      <c r="P43" s="561"/>
      <c r="Q43" s="560"/>
      <c r="R43" s="554" t="s">
        <v>560</v>
      </c>
      <c r="S43" s="555"/>
      <c r="T43" s="555"/>
      <c r="U43" s="556"/>
    </row>
    <row r="44" spans="1:21" ht="15" customHeight="1" x14ac:dyDescent="0.15">
      <c r="A44" s="481"/>
      <c r="B44" s="573"/>
      <c r="C44" s="557" t="s">
        <v>561</v>
      </c>
      <c r="D44" s="537"/>
      <c r="E44" s="294"/>
      <c r="F44" s="559"/>
      <c r="G44" s="560"/>
      <c r="H44" s="559"/>
      <c r="I44" s="561"/>
      <c r="J44" s="561"/>
      <c r="K44" s="560"/>
      <c r="L44" s="559"/>
      <c r="M44" s="561"/>
      <c r="N44" s="561"/>
      <c r="O44" s="561"/>
      <c r="P44" s="561"/>
      <c r="Q44" s="560"/>
      <c r="R44" s="554" t="s">
        <v>562</v>
      </c>
      <c r="S44" s="555"/>
      <c r="T44" s="555"/>
      <c r="U44" s="556"/>
    </row>
    <row r="45" spans="1:21" ht="15" customHeight="1" x14ac:dyDescent="0.15">
      <c r="A45" s="481"/>
      <c r="B45" s="573"/>
      <c r="C45" s="557" t="s">
        <v>563</v>
      </c>
      <c r="D45" s="537"/>
      <c r="E45" s="294"/>
      <c r="F45" s="559"/>
      <c r="G45" s="560"/>
      <c r="H45" s="559"/>
      <c r="I45" s="561"/>
      <c r="J45" s="561"/>
      <c r="K45" s="560"/>
      <c r="L45" s="559"/>
      <c r="M45" s="561"/>
      <c r="N45" s="561"/>
      <c r="O45" s="561"/>
      <c r="P45" s="561"/>
      <c r="Q45" s="560"/>
      <c r="R45" s="554" t="s">
        <v>562</v>
      </c>
      <c r="S45" s="555"/>
      <c r="T45" s="555"/>
      <c r="U45" s="556"/>
    </row>
    <row r="46" spans="1:21" ht="15" customHeight="1" x14ac:dyDescent="0.15">
      <c r="A46" s="481"/>
      <c r="B46" s="573"/>
      <c r="C46" s="577" t="s">
        <v>564</v>
      </c>
      <c r="D46" s="578"/>
      <c r="E46" s="295"/>
      <c r="F46" s="559"/>
      <c r="G46" s="560"/>
      <c r="H46" s="559"/>
      <c r="I46" s="561"/>
      <c r="J46" s="561"/>
      <c r="K46" s="560"/>
      <c r="L46" s="559"/>
      <c r="M46" s="561"/>
      <c r="N46" s="561"/>
      <c r="O46" s="561"/>
      <c r="P46" s="561"/>
      <c r="Q46" s="560"/>
      <c r="R46" s="579" t="s">
        <v>565</v>
      </c>
      <c r="S46" s="580"/>
      <c r="T46" s="580"/>
      <c r="U46" s="581"/>
    </row>
    <row r="47" spans="1:21" ht="15" customHeight="1" x14ac:dyDescent="0.15">
      <c r="A47" s="481"/>
      <c r="B47" s="573"/>
      <c r="C47" s="557" t="s">
        <v>566</v>
      </c>
      <c r="D47" s="537"/>
      <c r="E47" s="295"/>
      <c r="F47" s="559"/>
      <c r="G47" s="560"/>
      <c r="H47" s="559"/>
      <c r="I47" s="561"/>
      <c r="J47" s="561"/>
      <c r="K47" s="560"/>
      <c r="L47" s="559"/>
      <c r="M47" s="561"/>
      <c r="N47" s="561"/>
      <c r="O47" s="561"/>
      <c r="P47" s="561"/>
      <c r="Q47" s="560"/>
      <c r="R47" s="579" t="s">
        <v>567</v>
      </c>
      <c r="S47" s="580"/>
      <c r="T47" s="580"/>
      <c r="U47" s="581"/>
    </row>
    <row r="48" spans="1:21" ht="15" customHeight="1" x14ac:dyDescent="0.15">
      <c r="A48" s="481"/>
      <c r="B48" s="573"/>
      <c r="C48" s="557" t="s">
        <v>568</v>
      </c>
      <c r="D48" s="537"/>
      <c r="E48" s="295"/>
      <c r="F48" s="559"/>
      <c r="G48" s="560"/>
      <c r="H48" s="559"/>
      <c r="I48" s="561"/>
      <c r="J48" s="561"/>
      <c r="K48" s="560"/>
      <c r="L48" s="559"/>
      <c r="M48" s="561"/>
      <c r="N48" s="561"/>
      <c r="O48" s="561"/>
      <c r="P48" s="561"/>
      <c r="Q48" s="560"/>
      <c r="R48" s="579" t="s">
        <v>569</v>
      </c>
      <c r="S48" s="580"/>
      <c r="T48" s="580"/>
      <c r="U48" s="581"/>
    </row>
    <row r="49" spans="1:21" ht="15" customHeight="1" x14ac:dyDescent="0.15">
      <c r="A49" s="481"/>
      <c r="B49" s="573"/>
      <c r="C49" s="557" t="s">
        <v>570</v>
      </c>
      <c r="D49" s="537"/>
      <c r="E49" s="295"/>
      <c r="F49" s="559"/>
      <c r="G49" s="560"/>
      <c r="H49" s="559"/>
      <c r="I49" s="561"/>
      <c r="J49" s="561"/>
      <c r="K49" s="560"/>
      <c r="L49" s="559"/>
      <c r="M49" s="561"/>
      <c r="N49" s="561"/>
      <c r="O49" s="561"/>
      <c r="P49" s="561"/>
      <c r="Q49" s="560"/>
      <c r="R49" s="554" t="s">
        <v>569</v>
      </c>
      <c r="S49" s="555"/>
      <c r="T49" s="555"/>
      <c r="U49" s="556"/>
    </row>
    <row r="50" spans="1:21" ht="15" customHeight="1" x14ac:dyDescent="0.15">
      <c r="A50" s="481"/>
      <c r="B50" s="573"/>
      <c r="C50" s="557" t="s">
        <v>571</v>
      </c>
      <c r="D50" s="537"/>
      <c r="E50" s="295"/>
      <c r="F50" s="559"/>
      <c r="G50" s="560"/>
      <c r="H50" s="559"/>
      <c r="I50" s="561"/>
      <c r="J50" s="561"/>
      <c r="K50" s="560"/>
      <c r="L50" s="559"/>
      <c r="M50" s="561"/>
      <c r="N50" s="561"/>
      <c r="O50" s="561"/>
      <c r="P50" s="561"/>
      <c r="Q50" s="560"/>
      <c r="R50" s="579" t="s">
        <v>572</v>
      </c>
      <c r="S50" s="580"/>
      <c r="T50" s="580"/>
      <c r="U50" s="581"/>
    </row>
    <row r="51" spans="1:21" ht="15" customHeight="1" x14ac:dyDescent="0.15">
      <c r="A51" s="481"/>
      <c r="B51" s="573"/>
      <c r="C51" s="557" t="s">
        <v>573</v>
      </c>
      <c r="D51" s="558"/>
      <c r="E51" s="295"/>
      <c r="F51" s="559"/>
      <c r="G51" s="560"/>
      <c r="H51" s="559"/>
      <c r="I51" s="561"/>
      <c r="J51" s="561"/>
      <c r="K51" s="560"/>
      <c r="L51" s="559"/>
      <c r="M51" s="561"/>
      <c r="N51" s="561"/>
      <c r="O51" s="561"/>
      <c r="P51" s="561"/>
      <c r="Q51" s="560"/>
      <c r="R51" s="579" t="s">
        <v>574</v>
      </c>
      <c r="S51" s="580"/>
      <c r="T51" s="580"/>
      <c r="U51" s="581"/>
    </row>
    <row r="52" spans="1:21" ht="15" customHeight="1" x14ac:dyDescent="0.15">
      <c r="A52" s="481"/>
      <c r="B52" s="574"/>
      <c r="C52" s="557" t="s">
        <v>575</v>
      </c>
      <c r="D52" s="558"/>
      <c r="E52" s="295"/>
      <c r="F52" s="559"/>
      <c r="G52" s="560"/>
      <c r="H52" s="559"/>
      <c r="I52" s="561"/>
      <c r="J52" s="561"/>
      <c r="K52" s="560"/>
      <c r="L52" s="559"/>
      <c r="M52" s="561"/>
      <c r="N52" s="561"/>
      <c r="O52" s="561"/>
      <c r="P52" s="561"/>
      <c r="Q52" s="560"/>
      <c r="R52" s="579" t="s">
        <v>576</v>
      </c>
      <c r="S52" s="580"/>
      <c r="T52" s="580"/>
      <c r="U52" s="581"/>
    </row>
    <row r="53" spans="1:21" ht="15" customHeight="1" x14ac:dyDescent="0.15">
      <c r="A53" s="481"/>
      <c r="B53" s="582" t="s">
        <v>577</v>
      </c>
      <c r="C53" s="583"/>
      <c r="D53" s="584"/>
      <c r="E53" s="295"/>
      <c r="F53" s="559"/>
      <c r="G53" s="560"/>
      <c r="H53" s="559"/>
      <c r="I53" s="561"/>
      <c r="J53" s="561"/>
      <c r="K53" s="560"/>
      <c r="L53" s="559"/>
      <c r="M53" s="561"/>
      <c r="N53" s="561"/>
      <c r="O53" s="561"/>
      <c r="P53" s="561"/>
      <c r="Q53" s="560"/>
      <c r="R53" s="579" t="s">
        <v>578</v>
      </c>
      <c r="S53" s="580"/>
      <c r="T53" s="580"/>
      <c r="U53" s="581"/>
    </row>
    <row r="54" spans="1:21" ht="15" customHeight="1" x14ac:dyDescent="0.15">
      <c r="A54" s="481"/>
      <c r="B54" s="586" t="s">
        <v>579</v>
      </c>
      <c r="C54" s="557" t="s">
        <v>580</v>
      </c>
      <c r="D54" s="536"/>
      <c r="E54" s="295"/>
      <c r="F54" s="559"/>
      <c r="G54" s="560"/>
      <c r="H54" s="559"/>
      <c r="I54" s="561"/>
      <c r="J54" s="561"/>
      <c r="K54" s="560"/>
      <c r="L54" s="559"/>
      <c r="M54" s="561"/>
      <c r="N54" s="561"/>
      <c r="O54" s="561"/>
      <c r="P54" s="561"/>
      <c r="Q54" s="560"/>
      <c r="R54" s="579" t="s">
        <v>581</v>
      </c>
      <c r="S54" s="580"/>
      <c r="T54" s="580"/>
      <c r="U54" s="581"/>
    </row>
    <row r="55" spans="1:21" ht="15" customHeight="1" x14ac:dyDescent="0.15">
      <c r="A55" s="481"/>
      <c r="B55" s="586"/>
      <c r="C55" s="557" t="s">
        <v>582</v>
      </c>
      <c r="D55" s="536"/>
      <c r="E55" s="295"/>
      <c r="F55" s="559"/>
      <c r="G55" s="560"/>
      <c r="H55" s="559"/>
      <c r="I55" s="561"/>
      <c r="J55" s="561"/>
      <c r="K55" s="560"/>
      <c r="L55" s="559"/>
      <c r="M55" s="561"/>
      <c r="N55" s="561"/>
      <c r="O55" s="561"/>
      <c r="P55" s="561"/>
      <c r="Q55" s="560"/>
      <c r="R55" s="579" t="s">
        <v>581</v>
      </c>
      <c r="S55" s="580"/>
      <c r="T55" s="580"/>
      <c r="U55" s="581"/>
    </row>
    <row r="56" spans="1:21" ht="15" customHeight="1" x14ac:dyDescent="0.15">
      <c r="A56" s="481"/>
      <c r="B56" s="585" t="s">
        <v>583</v>
      </c>
      <c r="C56" s="585"/>
      <c r="D56" s="585"/>
      <c r="E56" s="295"/>
      <c r="F56" s="559"/>
      <c r="G56" s="560"/>
      <c r="H56" s="559"/>
      <c r="I56" s="561"/>
      <c r="J56" s="561"/>
      <c r="K56" s="560"/>
      <c r="L56" s="559"/>
      <c r="M56" s="561"/>
      <c r="N56" s="561"/>
      <c r="O56" s="561"/>
      <c r="P56" s="561"/>
      <c r="Q56" s="560"/>
      <c r="R56" s="579" t="s">
        <v>584</v>
      </c>
      <c r="S56" s="580"/>
      <c r="T56" s="580"/>
      <c r="U56" s="581"/>
    </row>
    <row r="57" spans="1:21" ht="15" customHeight="1" x14ac:dyDescent="0.15">
      <c r="A57" s="481"/>
      <c r="B57" s="598" t="s">
        <v>585</v>
      </c>
      <c r="C57" s="557" t="s">
        <v>586</v>
      </c>
      <c r="D57" s="537"/>
      <c r="E57" s="294"/>
      <c r="F57" s="559"/>
      <c r="G57" s="560"/>
      <c r="H57" s="559"/>
      <c r="I57" s="561"/>
      <c r="J57" s="561"/>
      <c r="K57" s="560"/>
      <c r="L57" s="559"/>
      <c r="M57" s="561"/>
      <c r="N57" s="561"/>
      <c r="O57" s="561"/>
      <c r="P57" s="561"/>
      <c r="Q57" s="560"/>
      <c r="R57" s="579" t="s">
        <v>587</v>
      </c>
      <c r="S57" s="580"/>
      <c r="T57" s="580"/>
      <c r="U57" s="581"/>
    </row>
    <row r="58" spans="1:21" ht="15" customHeight="1" x14ac:dyDescent="0.15">
      <c r="A58" s="481"/>
      <c r="B58" s="599"/>
      <c r="C58" s="557" t="s">
        <v>588</v>
      </c>
      <c r="D58" s="537"/>
      <c r="E58" s="294"/>
      <c r="F58" s="559"/>
      <c r="G58" s="560"/>
      <c r="H58" s="559"/>
      <c r="I58" s="561"/>
      <c r="J58" s="561"/>
      <c r="K58" s="560"/>
      <c r="L58" s="559"/>
      <c r="M58" s="561"/>
      <c r="N58" s="561"/>
      <c r="O58" s="561"/>
      <c r="P58" s="561"/>
      <c r="Q58" s="560"/>
      <c r="R58" s="579" t="s">
        <v>589</v>
      </c>
      <c r="S58" s="580"/>
      <c r="T58" s="580"/>
      <c r="U58" s="581"/>
    </row>
    <row r="59" spans="1:21" ht="15" customHeight="1" x14ac:dyDescent="0.15">
      <c r="A59" s="481"/>
      <c r="B59" s="599"/>
      <c r="C59" s="557" t="s">
        <v>590</v>
      </c>
      <c r="D59" s="537"/>
      <c r="E59" s="295"/>
      <c r="F59" s="559"/>
      <c r="G59" s="560"/>
      <c r="H59" s="559"/>
      <c r="I59" s="561"/>
      <c r="J59" s="561"/>
      <c r="K59" s="560"/>
      <c r="L59" s="559"/>
      <c r="M59" s="561"/>
      <c r="N59" s="561"/>
      <c r="O59" s="561"/>
      <c r="P59" s="561"/>
      <c r="Q59" s="560"/>
      <c r="R59" s="579" t="s">
        <v>591</v>
      </c>
      <c r="S59" s="580"/>
      <c r="T59" s="580"/>
      <c r="U59" s="581"/>
    </row>
    <row r="60" spans="1:21" ht="15" customHeight="1" x14ac:dyDescent="0.15">
      <c r="A60" s="481"/>
      <c r="B60" s="600"/>
      <c r="C60" s="557" t="s">
        <v>592</v>
      </c>
      <c r="D60" s="537"/>
      <c r="E60" s="295"/>
      <c r="F60" s="559"/>
      <c r="G60" s="560"/>
      <c r="H60" s="559"/>
      <c r="I60" s="561"/>
      <c r="J60" s="561"/>
      <c r="K60" s="560"/>
      <c r="L60" s="559"/>
      <c r="M60" s="561"/>
      <c r="N60" s="561"/>
      <c r="O60" s="561"/>
      <c r="P60" s="561"/>
      <c r="Q60" s="560"/>
      <c r="R60" s="579" t="s">
        <v>593</v>
      </c>
      <c r="S60" s="580"/>
      <c r="T60" s="580"/>
      <c r="U60" s="581"/>
    </row>
    <row r="61" spans="1:21" ht="15" customHeight="1" x14ac:dyDescent="0.15">
      <c r="A61" s="481"/>
      <c r="B61" s="582" t="s">
        <v>594</v>
      </c>
      <c r="C61" s="583"/>
      <c r="D61" s="584"/>
      <c r="E61" s="295"/>
      <c r="F61" s="559"/>
      <c r="G61" s="560"/>
      <c r="H61" s="559"/>
      <c r="I61" s="561"/>
      <c r="J61" s="561"/>
      <c r="K61" s="560"/>
      <c r="L61" s="559"/>
      <c r="M61" s="561"/>
      <c r="N61" s="561"/>
      <c r="O61" s="561"/>
      <c r="P61" s="561"/>
      <c r="Q61" s="560"/>
      <c r="R61" s="592" t="s">
        <v>595</v>
      </c>
      <c r="S61" s="593"/>
      <c r="T61" s="593"/>
      <c r="U61" s="594"/>
    </row>
    <row r="62" spans="1:21" ht="15" customHeight="1" x14ac:dyDescent="0.15">
      <c r="A62" s="482"/>
      <c r="B62" s="582" t="s">
        <v>596</v>
      </c>
      <c r="C62" s="583"/>
      <c r="D62" s="584"/>
      <c r="E62" s="295"/>
      <c r="F62" s="559"/>
      <c r="G62" s="560"/>
      <c r="H62" s="559"/>
      <c r="I62" s="561"/>
      <c r="J62" s="561"/>
      <c r="K62" s="560"/>
      <c r="L62" s="559"/>
      <c r="M62" s="561"/>
      <c r="N62" s="561"/>
      <c r="O62" s="561"/>
      <c r="P62" s="561"/>
      <c r="Q62" s="560"/>
      <c r="R62" s="588" t="s">
        <v>584</v>
      </c>
      <c r="S62" s="588"/>
      <c r="T62" s="588"/>
      <c r="U62" s="588"/>
    </row>
    <row r="63" spans="1:21" ht="15" customHeight="1" x14ac:dyDescent="0.15">
      <c r="A63" s="589" t="s">
        <v>597</v>
      </c>
      <c r="B63" s="590"/>
      <c r="C63" s="590"/>
      <c r="D63" s="590"/>
      <c r="E63" s="590"/>
      <c r="F63" s="590"/>
      <c r="G63" s="591"/>
      <c r="H63" s="296"/>
      <c r="I63" s="272"/>
      <c r="J63" s="272"/>
      <c r="K63" s="272"/>
      <c r="L63" s="272"/>
      <c r="M63" s="272"/>
      <c r="N63" s="273"/>
      <c r="O63" s="273"/>
      <c r="P63" s="273"/>
      <c r="Q63" s="274"/>
      <c r="R63" s="297"/>
      <c r="S63" s="297"/>
      <c r="T63" s="297"/>
      <c r="U63" s="297"/>
    </row>
    <row r="64" spans="1:21" ht="15" customHeight="1" x14ac:dyDescent="0.15">
      <c r="A64" s="269" t="s">
        <v>598</v>
      </c>
      <c r="B64" s="269"/>
      <c r="C64" s="269"/>
      <c r="D64" s="269"/>
      <c r="E64" s="269"/>
      <c r="F64" s="269"/>
      <c r="G64" s="269"/>
      <c r="H64" s="269"/>
      <c r="I64" s="269"/>
      <c r="J64" s="269"/>
      <c r="K64" s="269"/>
      <c r="L64" s="269"/>
      <c r="M64" s="269"/>
      <c r="N64" s="269"/>
      <c r="O64" s="269"/>
      <c r="P64" s="269"/>
      <c r="Q64" s="269"/>
      <c r="R64" s="269"/>
      <c r="S64" s="269"/>
      <c r="T64" s="269"/>
      <c r="U64" s="269"/>
    </row>
    <row r="65" spans="1:21" ht="27" customHeight="1" x14ac:dyDescent="0.15">
      <c r="A65" s="298">
        <v>1</v>
      </c>
      <c r="B65" s="595" t="s">
        <v>599</v>
      </c>
      <c r="C65" s="595"/>
      <c r="D65" s="595"/>
      <c r="E65" s="595"/>
      <c r="F65" s="595"/>
      <c r="G65" s="595"/>
      <c r="H65" s="595"/>
      <c r="I65" s="595"/>
      <c r="J65" s="595"/>
      <c r="K65" s="595"/>
      <c r="L65" s="595"/>
      <c r="M65" s="595"/>
      <c r="N65" s="595"/>
      <c r="O65" s="595"/>
      <c r="P65" s="595"/>
      <c r="Q65" s="595"/>
      <c r="R65" s="595"/>
      <c r="S65" s="595"/>
      <c r="T65" s="595"/>
      <c r="U65" s="595"/>
    </row>
    <row r="66" spans="1:21" ht="39" customHeight="1" x14ac:dyDescent="0.15">
      <c r="A66" s="298">
        <v>2</v>
      </c>
      <c r="B66" s="587" t="s">
        <v>600</v>
      </c>
      <c r="C66" s="587"/>
      <c r="D66" s="587"/>
      <c r="E66" s="587"/>
      <c r="F66" s="587"/>
      <c r="G66" s="587"/>
      <c r="H66" s="587"/>
      <c r="I66" s="587"/>
      <c r="J66" s="587"/>
      <c r="K66" s="587"/>
      <c r="L66" s="587"/>
      <c r="M66" s="587"/>
      <c r="N66" s="587"/>
      <c r="O66" s="587"/>
      <c r="P66" s="587"/>
      <c r="Q66" s="587"/>
      <c r="R66" s="587"/>
      <c r="S66" s="587"/>
      <c r="T66" s="587"/>
      <c r="U66" s="587"/>
    </row>
    <row r="67" spans="1:21" ht="27" customHeight="1" x14ac:dyDescent="0.15">
      <c r="A67" s="298">
        <v>3</v>
      </c>
      <c r="B67" s="596" t="s">
        <v>601</v>
      </c>
      <c r="C67" s="597"/>
      <c r="D67" s="597"/>
      <c r="E67" s="597"/>
      <c r="F67" s="597"/>
      <c r="G67" s="597"/>
      <c r="H67" s="597"/>
      <c r="I67" s="597"/>
      <c r="J67" s="597"/>
      <c r="K67" s="597"/>
      <c r="L67" s="597"/>
      <c r="M67" s="597"/>
      <c r="N67" s="597"/>
      <c r="O67" s="597"/>
      <c r="P67" s="597"/>
      <c r="Q67" s="597"/>
      <c r="R67" s="597"/>
      <c r="S67" s="597"/>
      <c r="T67" s="597"/>
      <c r="U67" s="597"/>
    </row>
    <row r="68" spans="1:21" ht="27" customHeight="1" x14ac:dyDescent="0.15">
      <c r="A68" s="298">
        <v>4</v>
      </c>
      <c r="B68" s="596" t="s">
        <v>602</v>
      </c>
      <c r="C68" s="597"/>
      <c r="D68" s="597"/>
      <c r="E68" s="597"/>
      <c r="F68" s="597"/>
      <c r="G68" s="597"/>
      <c r="H68" s="597"/>
      <c r="I68" s="597"/>
      <c r="J68" s="597"/>
      <c r="K68" s="597"/>
      <c r="L68" s="597"/>
      <c r="M68" s="597"/>
      <c r="N68" s="597"/>
      <c r="O68" s="597"/>
      <c r="P68" s="597"/>
      <c r="Q68" s="597"/>
      <c r="R68" s="597"/>
      <c r="S68" s="597"/>
      <c r="T68" s="597"/>
      <c r="U68" s="597"/>
    </row>
    <row r="69" spans="1:21" ht="27" customHeight="1" x14ac:dyDescent="0.15">
      <c r="A69" s="298">
        <v>5</v>
      </c>
      <c r="B69" s="587" t="s">
        <v>603</v>
      </c>
      <c r="C69" s="587"/>
      <c r="D69" s="587"/>
      <c r="E69" s="587"/>
      <c r="F69" s="587"/>
      <c r="G69" s="587"/>
      <c r="H69" s="587"/>
      <c r="I69" s="587"/>
      <c r="J69" s="587"/>
      <c r="K69" s="587"/>
      <c r="L69" s="587"/>
      <c r="M69" s="587"/>
      <c r="N69" s="587"/>
      <c r="O69" s="587"/>
      <c r="P69" s="587"/>
      <c r="Q69" s="587"/>
      <c r="R69" s="587"/>
      <c r="S69" s="587"/>
      <c r="T69" s="587"/>
      <c r="U69" s="587"/>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6"/>
  <dataValidations count="5">
    <dataValidation type="list" allowBlank="1" showInputMessage="1" showErrorMessage="1" sqref="E18 E26 E31" xr:uid="{D93F97C6-2207-4D2D-915B-D46704CFFFFE}">
      <formula1>"都,道,府,県"</formula1>
    </dataValidation>
    <dataValidation type="list" allowBlank="1" showInputMessage="1" showErrorMessage="1" sqref="H18 H26 H31" xr:uid="{C8AE9E91-511B-4C3B-B2F5-3E36698F7130}">
      <formula1>"市,郡,区"</formula1>
    </dataValidation>
    <dataValidation type="list" allowBlank="1" showInputMessage="1" showErrorMessage="1" sqref="E44" xr:uid="{3C8C2C1E-1C3C-4959-8ED5-BA53E6C48464}">
      <formula1>"　,○"</formula1>
    </dataValidation>
    <dataValidation type="list" allowBlank="1" showInputMessage="1" showErrorMessage="1" sqref="E45 E36:E37 E41:E42 F33 E57:E58 F36:K62" xr:uid="{A2887DA0-3A7E-47F1-9078-A6E5DC49029D}">
      <formula1>"○"</formula1>
    </dataValidation>
    <dataValidation type="list" allowBlank="1" showInputMessage="1" showErrorMessage="1" sqref="E5:F5" xr:uid="{FE5BF8AD-1C05-41D9-B50E-4A234C6D41D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Y36"/>
  <sheetViews>
    <sheetView view="pageBreakPreview" zoomScaleNormal="100" zoomScaleSheetLayoutView="100" workbookViewId="0"/>
  </sheetViews>
  <sheetFormatPr defaultRowHeight="13.5" x14ac:dyDescent="0.15"/>
  <cols>
    <col min="1" max="6" width="3.375" customWidth="1"/>
    <col min="7" max="11" width="6.375" customWidth="1"/>
    <col min="12" max="27" width="3.125" customWidth="1"/>
    <col min="257" max="262" width="3.375" customWidth="1"/>
    <col min="263" max="267" width="6.375" customWidth="1"/>
    <col min="268" max="283" width="3.125" customWidth="1"/>
    <col min="513" max="518" width="3.375" customWidth="1"/>
    <col min="519" max="523" width="6.375" customWidth="1"/>
    <col min="524" max="539" width="3.125" customWidth="1"/>
    <col min="769" max="774" width="3.375" customWidth="1"/>
    <col min="775" max="779" width="6.375" customWidth="1"/>
    <col min="780" max="795" width="3.125" customWidth="1"/>
    <col min="1025" max="1030" width="3.375" customWidth="1"/>
    <col min="1031" max="1035" width="6.375" customWidth="1"/>
    <col min="1036" max="1051" width="3.125" customWidth="1"/>
    <col min="1281" max="1286" width="3.375" customWidth="1"/>
    <col min="1287" max="1291" width="6.375" customWidth="1"/>
    <col min="1292" max="1307" width="3.125" customWidth="1"/>
    <col min="1537" max="1542" width="3.375" customWidth="1"/>
    <col min="1543" max="1547" width="6.375" customWidth="1"/>
    <col min="1548" max="1563" width="3.125" customWidth="1"/>
    <col min="1793" max="1798" width="3.375" customWidth="1"/>
    <col min="1799" max="1803" width="6.375" customWidth="1"/>
    <col min="1804" max="1819" width="3.125" customWidth="1"/>
    <col min="2049" max="2054" width="3.375" customWidth="1"/>
    <col min="2055" max="2059" width="6.375" customWidth="1"/>
    <col min="2060" max="2075" width="3.125" customWidth="1"/>
    <col min="2305" max="2310" width="3.375" customWidth="1"/>
    <col min="2311" max="2315" width="6.375" customWidth="1"/>
    <col min="2316" max="2331" width="3.125" customWidth="1"/>
    <col min="2561" max="2566" width="3.375" customWidth="1"/>
    <col min="2567" max="2571" width="6.375" customWidth="1"/>
    <col min="2572" max="2587" width="3.125" customWidth="1"/>
    <col min="2817" max="2822" width="3.375" customWidth="1"/>
    <col min="2823" max="2827" width="6.375" customWidth="1"/>
    <col min="2828" max="2843" width="3.125" customWidth="1"/>
    <col min="3073" max="3078" width="3.375" customWidth="1"/>
    <col min="3079" max="3083" width="6.375" customWidth="1"/>
    <col min="3084" max="3099" width="3.125" customWidth="1"/>
    <col min="3329" max="3334" width="3.375" customWidth="1"/>
    <col min="3335" max="3339" width="6.375" customWidth="1"/>
    <col min="3340" max="3355" width="3.125" customWidth="1"/>
    <col min="3585" max="3590" width="3.375" customWidth="1"/>
    <col min="3591" max="3595" width="6.375" customWidth="1"/>
    <col min="3596" max="3611" width="3.125" customWidth="1"/>
    <col min="3841" max="3846" width="3.375" customWidth="1"/>
    <col min="3847" max="3851" width="6.375" customWidth="1"/>
    <col min="3852" max="3867" width="3.125" customWidth="1"/>
    <col min="4097" max="4102" width="3.375" customWidth="1"/>
    <col min="4103" max="4107" width="6.375" customWidth="1"/>
    <col min="4108" max="4123" width="3.125" customWidth="1"/>
    <col min="4353" max="4358" width="3.375" customWidth="1"/>
    <col min="4359" max="4363" width="6.375" customWidth="1"/>
    <col min="4364" max="4379" width="3.125" customWidth="1"/>
    <col min="4609" max="4614" width="3.375" customWidth="1"/>
    <col min="4615" max="4619" width="6.375" customWidth="1"/>
    <col min="4620" max="4635" width="3.125" customWidth="1"/>
    <col min="4865" max="4870" width="3.375" customWidth="1"/>
    <col min="4871" max="4875" width="6.375" customWidth="1"/>
    <col min="4876" max="4891" width="3.125" customWidth="1"/>
    <col min="5121" max="5126" width="3.375" customWidth="1"/>
    <col min="5127" max="5131" width="6.375" customWidth="1"/>
    <col min="5132" max="5147" width="3.125" customWidth="1"/>
    <col min="5377" max="5382" width="3.375" customWidth="1"/>
    <col min="5383" max="5387" width="6.375" customWidth="1"/>
    <col min="5388" max="5403" width="3.125" customWidth="1"/>
    <col min="5633" max="5638" width="3.375" customWidth="1"/>
    <col min="5639" max="5643" width="6.375" customWidth="1"/>
    <col min="5644" max="5659" width="3.125" customWidth="1"/>
    <col min="5889" max="5894" width="3.375" customWidth="1"/>
    <col min="5895" max="5899" width="6.375" customWidth="1"/>
    <col min="5900" max="5915" width="3.125" customWidth="1"/>
    <col min="6145" max="6150" width="3.375" customWidth="1"/>
    <col min="6151" max="6155" width="6.375" customWidth="1"/>
    <col min="6156" max="6171" width="3.125" customWidth="1"/>
    <col min="6401" max="6406" width="3.375" customWidth="1"/>
    <col min="6407" max="6411" width="6.375" customWidth="1"/>
    <col min="6412" max="6427" width="3.125" customWidth="1"/>
    <col min="6657" max="6662" width="3.375" customWidth="1"/>
    <col min="6663" max="6667" width="6.375" customWidth="1"/>
    <col min="6668" max="6683" width="3.125" customWidth="1"/>
    <col min="6913" max="6918" width="3.375" customWidth="1"/>
    <col min="6919" max="6923" width="6.375" customWidth="1"/>
    <col min="6924" max="6939" width="3.125" customWidth="1"/>
    <col min="7169" max="7174" width="3.375" customWidth="1"/>
    <col min="7175" max="7179" width="6.375" customWidth="1"/>
    <col min="7180" max="7195" width="3.125" customWidth="1"/>
    <col min="7425" max="7430" width="3.375" customWidth="1"/>
    <col min="7431" max="7435" width="6.375" customWidth="1"/>
    <col min="7436" max="7451" width="3.125" customWidth="1"/>
    <col min="7681" max="7686" width="3.375" customWidth="1"/>
    <col min="7687" max="7691" width="6.375" customWidth="1"/>
    <col min="7692" max="7707" width="3.125" customWidth="1"/>
    <col min="7937" max="7942" width="3.375" customWidth="1"/>
    <col min="7943" max="7947" width="6.375" customWidth="1"/>
    <col min="7948" max="7963" width="3.125" customWidth="1"/>
    <col min="8193" max="8198" width="3.375" customWidth="1"/>
    <col min="8199" max="8203" width="6.375" customWidth="1"/>
    <col min="8204" max="8219" width="3.125" customWidth="1"/>
    <col min="8449" max="8454" width="3.375" customWidth="1"/>
    <col min="8455" max="8459" width="6.375" customWidth="1"/>
    <col min="8460" max="8475" width="3.125" customWidth="1"/>
    <col min="8705" max="8710" width="3.375" customWidth="1"/>
    <col min="8711" max="8715" width="6.375" customWidth="1"/>
    <col min="8716" max="8731" width="3.125" customWidth="1"/>
    <col min="8961" max="8966" width="3.375" customWidth="1"/>
    <col min="8967" max="8971" width="6.375" customWidth="1"/>
    <col min="8972" max="8987" width="3.125" customWidth="1"/>
    <col min="9217" max="9222" width="3.375" customWidth="1"/>
    <col min="9223" max="9227" width="6.375" customWidth="1"/>
    <col min="9228" max="9243" width="3.125" customWidth="1"/>
    <col min="9473" max="9478" width="3.375" customWidth="1"/>
    <col min="9479" max="9483" width="6.375" customWidth="1"/>
    <col min="9484" max="9499" width="3.125" customWidth="1"/>
    <col min="9729" max="9734" width="3.375" customWidth="1"/>
    <col min="9735" max="9739" width="6.375" customWidth="1"/>
    <col min="9740" max="9755" width="3.125" customWidth="1"/>
    <col min="9985" max="9990" width="3.375" customWidth="1"/>
    <col min="9991" max="9995" width="6.375" customWidth="1"/>
    <col min="9996" max="10011" width="3.125" customWidth="1"/>
    <col min="10241" max="10246" width="3.375" customWidth="1"/>
    <col min="10247" max="10251" width="6.375" customWidth="1"/>
    <col min="10252" max="10267" width="3.125" customWidth="1"/>
    <col min="10497" max="10502" width="3.375" customWidth="1"/>
    <col min="10503" max="10507" width="6.375" customWidth="1"/>
    <col min="10508" max="10523" width="3.125" customWidth="1"/>
    <col min="10753" max="10758" width="3.375" customWidth="1"/>
    <col min="10759" max="10763" width="6.375" customWidth="1"/>
    <col min="10764" max="10779" width="3.125" customWidth="1"/>
    <col min="11009" max="11014" width="3.375" customWidth="1"/>
    <col min="11015" max="11019" width="6.375" customWidth="1"/>
    <col min="11020" max="11035" width="3.125" customWidth="1"/>
    <col min="11265" max="11270" width="3.375" customWidth="1"/>
    <col min="11271" max="11275" width="6.375" customWidth="1"/>
    <col min="11276" max="11291" width="3.125" customWidth="1"/>
    <col min="11521" max="11526" width="3.375" customWidth="1"/>
    <col min="11527" max="11531" width="6.375" customWidth="1"/>
    <col min="11532" max="11547" width="3.125" customWidth="1"/>
    <col min="11777" max="11782" width="3.375" customWidth="1"/>
    <col min="11783" max="11787" width="6.375" customWidth="1"/>
    <col min="11788" max="11803" width="3.125" customWidth="1"/>
    <col min="12033" max="12038" width="3.375" customWidth="1"/>
    <col min="12039" max="12043" width="6.375" customWidth="1"/>
    <col min="12044" max="12059" width="3.125" customWidth="1"/>
    <col min="12289" max="12294" width="3.375" customWidth="1"/>
    <col min="12295" max="12299" width="6.375" customWidth="1"/>
    <col min="12300" max="12315" width="3.125" customWidth="1"/>
    <col min="12545" max="12550" width="3.375" customWidth="1"/>
    <col min="12551" max="12555" width="6.375" customWidth="1"/>
    <col min="12556" max="12571" width="3.125" customWidth="1"/>
    <col min="12801" max="12806" width="3.375" customWidth="1"/>
    <col min="12807" max="12811" width="6.375" customWidth="1"/>
    <col min="12812" max="12827" width="3.125" customWidth="1"/>
    <col min="13057" max="13062" width="3.375" customWidth="1"/>
    <col min="13063" max="13067" width="6.375" customWidth="1"/>
    <col min="13068" max="13083" width="3.125" customWidth="1"/>
    <col min="13313" max="13318" width="3.375" customWidth="1"/>
    <col min="13319" max="13323" width="6.375" customWidth="1"/>
    <col min="13324" max="13339" width="3.125" customWidth="1"/>
    <col min="13569" max="13574" width="3.375" customWidth="1"/>
    <col min="13575" max="13579" width="6.375" customWidth="1"/>
    <col min="13580" max="13595" width="3.125" customWidth="1"/>
    <col min="13825" max="13830" width="3.375" customWidth="1"/>
    <col min="13831" max="13835" width="6.375" customWidth="1"/>
    <col min="13836" max="13851" width="3.125" customWidth="1"/>
    <col min="14081" max="14086" width="3.375" customWidth="1"/>
    <col min="14087" max="14091" width="6.375" customWidth="1"/>
    <col min="14092" max="14107" width="3.125" customWidth="1"/>
    <col min="14337" max="14342" width="3.375" customWidth="1"/>
    <col min="14343" max="14347" width="6.375" customWidth="1"/>
    <col min="14348" max="14363" width="3.125" customWidth="1"/>
    <col min="14593" max="14598" width="3.375" customWidth="1"/>
    <col min="14599" max="14603" width="6.375" customWidth="1"/>
    <col min="14604" max="14619" width="3.125" customWidth="1"/>
    <col min="14849" max="14854" width="3.375" customWidth="1"/>
    <col min="14855" max="14859" width="6.375" customWidth="1"/>
    <col min="14860" max="14875" width="3.125" customWidth="1"/>
    <col min="15105" max="15110" width="3.375" customWidth="1"/>
    <col min="15111" max="15115" width="6.375" customWidth="1"/>
    <col min="15116" max="15131" width="3.125" customWidth="1"/>
    <col min="15361" max="15366" width="3.375" customWidth="1"/>
    <col min="15367" max="15371" width="6.375" customWidth="1"/>
    <col min="15372" max="15387" width="3.125" customWidth="1"/>
    <col min="15617" max="15622" width="3.375" customWidth="1"/>
    <col min="15623" max="15627" width="6.375" customWidth="1"/>
    <col min="15628" max="15643" width="3.125" customWidth="1"/>
    <col min="15873" max="15878" width="3.375" customWidth="1"/>
    <col min="15879" max="15883" width="6.375" customWidth="1"/>
    <col min="15884" max="15899" width="3.125" customWidth="1"/>
    <col min="16129" max="16134" width="3.375" customWidth="1"/>
    <col min="16135" max="16139" width="6.375" customWidth="1"/>
    <col min="16140" max="16155" width="3.125" customWidth="1"/>
  </cols>
  <sheetData>
    <row r="1" spans="1:25" x14ac:dyDescent="0.15">
      <c r="A1" s="1" t="s">
        <v>0</v>
      </c>
    </row>
    <row r="3" spans="1:25" x14ac:dyDescent="0.15">
      <c r="A3" s="601" t="s">
        <v>11</v>
      </c>
      <c r="B3" s="602"/>
      <c r="C3" s="602"/>
      <c r="D3" s="602"/>
      <c r="E3" s="602"/>
      <c r="F3" s="602"/>
      <c r="G3" s="602"/>
      <c r="H3" s="602"/>
      <c r="I3" s="602"/>
      <c r="J3" s="602"/>
      <c r="K3" s="602"/>
      <c r="L3" s="602"/>
      <c r="M3" s="602"/>
      <c r="N3" s="602"/>
      <c r="O3" s="602"/>
      <c r="P3" s="602"/>
      <c r="Q3" s="602"/>
      <c r="R3" s="602"/>
      <c r="S3" s="602"/>
      <c r="T3" s="602"/>
      <c r="U3" s="602"/>
      <c r="V3" s="602"/>
      <c r="W3" s="602"/>
      <c r="X3" s="602"/>
      <c r="Y3" s="602"/>
    </row>
    <row r="5" spans="1:25" x14ac:dyDescent="0.15">
      <c r="A5" s="603" t="s">
        <v>2</v>
      </c>
      <c r="B5" s="604"/>
      <c r="C5" s="604"/>
      <c r="D5" s="604"/>
      <c r="E5" s="604"/>
      <c r="F5" s="605"/>
      <c r="G5" s="609" t="s">
        <v>4</v>
      </c>
      <c r="H5" s="610"/>
      <c r="I5" s="610"/>
      <c r="J5" s="610"/>
      <c r="K5" s="611"/>
      <c r="L5" s="609" t="s">
        <v>3</v>
      </c>
      <c r="M5" s="615"/>
      <c r="N5" s="615"/>
      <c r="O5" s="615"/>
      <c r="P5" s="615"/>
      <c r="Q5" s="615"/>
      <c r="R5" s="615"/>
      <c r="S5" s="615"/>
      <c r="T5" s="615"/>
      <c r="U5" s="615"/>
      <c r="V5" s="615"/>
      <c r="W5" s="615"/>
      <c r="X5" s="615"/>
      <c r="Y5" s="616"/>
    </row>
    <row r="6" spans="1:25" x14ac:dyDescent="0.15">
      <c r="A6" s="606"/>
      <c r="B6" s="607"/>
      <c r="C6" s="607"/>
      <c r="D6" s="607"/>
      <c r="E6" s="607"/>
      <c r="F6" s="608"/>
      <c r="G6" s="612"/>
      <c r="H6" s="613"/>
      <c r="I6" s="613"/>
      <c r="J6" s="613"/>
      <c r="K6" s="614"/>
      <c r="L6" s="617"/>
      <c r="M6" s="618"/>
      <c r="N6" s="618"/>
      <c r="O6" s="618"/>
      <c r="P6" s="618"/>
      <c r="Q6" s="618"/>
      <c r="R6" s="618"/>
      <c r="S6" s="618"/>
      <c r="T6" s="618"/>
      <c r="U6" s="618"/>
      <c r="V6" s="618"/>
      <c r="W6" s="618"/>
      <c r="X6" s="618"/>
      <c r="Y6" s="619"/>
    </row>
    <row r="7" spans="1:25" ht="22.5" customHeight="1" x14ac:dyDescent="0.15">
      <c r="A7" s="620"/>
      <c r="B7" s="620"/>
      <c r="C7" s="620"/>
      <c r="D7" s="620"/>
      <c r="E7" s="620"/>
      <c r="F7" s="620"/>
      <c r="G7" s="620"/>
      <c r="H7" s="620"/>
      <c r="I7" s="620"/>
      <c r="J7" s="620"/>
      <c r="K7" s="620"/>
      <c r="L7" s="2"/>
      <c r="M7" s="3"/>
      <c r="N7" s="3"/>
      <c r="O7" s="3"/>
      <c r="P7" s="3"/>
      <c r="Q7" s="3"/>
      <c r="R7" s="3"/>
      <c r="S7" s="3"/>
      <c r="T7" s="3"/>
      <c r="U7" s="4"/>
      <c r="V7" s="4"/>
      <c r="W7" s="4"/>
      <c r="X7" s="4"/>
      <c r="Y7" s="5"/>
    </row>
    <row r="8" spans="1:25" ht="22.5" customHeight="1" x14ac:dyDescent="0.15">
      <c r="A8" s="620"/>
      <c r="B8" s="620"/>
      <c r="C8" s="620"/>
      <c r="D8" s="620"/>
      <c r="E8" s="620"/>
      <c r="F8" s="620"/>
      <c r="G8" s="620"/>
      <c r="H8" s="620"/>
      <c r="I8" s="620"/>
      <c r="J8" s="620"/>
      <c r="K8" s="620"/>
      <c r="L8" s="2"/>
      <c r="M8" s="3"/>
      <c r="N8" s="3"/>
      <c r="O8" s="3"/>
      <c r="P8" s="3"/>
      <c r="Q8" s="3"/>
      <c r="R8" s="3"/>
      <c r="S8" s="3"/>
      <c r="T8" s="3"/>
      <c r="U8" s="4"/>
      <c r="V8" s="4"/>
      <c r="W8" s="4"/>
      <c r="X8" s="4"/>
      <c r="Y8" s="5"/>
    </row>
    <row r="9" spans="1:25" ht="22.5" customHeight="1" x14ac:dyDescent="0.15">
      <c r="A9" s="620"/>
      <c r="B9" s="620"/>
      <c r="C9" s="620"/>
      <c r="D9" s="620"/>
      <c r="E9" s="620"/>
      <c r="F9" s="620"/>
      <c r="G9" s="620"/>
      <c r="H9" s="620"/>
      <c r="I9" s="620"/>
      <c r="J9" s="620"/>
      <c r="K9" s="620"/>
      <c r="L9" s="2"/>
      <c r="M9" s="3"/>
      <c r="N9" s="3"/>
      <c r="O9" s="3"/>
      <c r="P9" s="3"/>
      <c r="Q9" s="3"/>
      <c r="R9" s="3"/>
      <c r="S9" s="3"/>
      <c r="T9" s="3"/>
      <c r="U9" s="4"/>
      <c r="V9" s="4"/>
      <c r="W9" s="4"/>
      <c r="X9" s="4"/>
      <c r="Y9" s="5"/>
    </row>
    <row r="10" spans="1:25" ht="22.5" customHeight="1" x14ac:dyDescent="0.15">
      <c r="A10" s="620"/>
      <c r="B10" s="620"/>
      <c r="C10" s="620"/>
      <c r="D10" s="620"/>
      <c r="E10" s="620"/>
      <c r="F10" s="620"/>
      <c r="G10" s="620"/>
      <c r="H10" s="620"/>
      <c r="I10" s="620"/>
      <c r="J10" s="620"/>
      <c r="K10" s="620"/>
      <c r="L10" s="2"/>
      <c r="M10" s="3"/>
      <c r="N10" s="3"/>
      <c r="O10" s="3"/>
      <c r="P10" s="3"/>
      <c r="Q10" s="3"/>
      <c r="R10" s="3"/>
      <c r="S10" s="3"/>
      <c r="T10" s="3"/>
      <c r="U10" s="4"/>
      <c r="V10" s="4"/>
      <c r="W10" s="4"/>
      <c r="X10" s="4"/>
      <c r="Y10" s="5"/>
    </row>
    <row r="11" spans="1:25" ht="22.5" customHeight="1" x14ac:dyDescent="0.15">
      <c r="A11" s="620"/>
      <c r="B11" s="620"/>
      <c r="C11" s="620"/>
      <c r="D11" s="620"/>
      <c r="E11" s="620"/>
      <c r="F11" s="620"/>
      <c r="G11" s="620"/>
      <c r="H11" s="620"/>
      <c r="I11" s="620"/>
      <c r="J11" s="620"/>
      <c r="K11" s="620"/>
      <c r="L11" s="2"/>
      <c r="M11" s="3"/>
      <c r="N11" s="3"/>
      <c r="O11" s="3"/>
      <c r="P11" s="3"/>
      <c r="Q11" s="3"/>
      <c r="R11" s="3"/>
      <c r="S11" s="3"/>
      <c r="T11" s="3"/>
      <c r="U11" s="4"/>
      <c r="V11" s="4"/>
      <c r="W11" s="4"/>
      <c r="X11" s="4"/>
      <c r="Y11" s="5"/>
    </row>
    <row r="12" spans="1:25" ht="22.5" customHeight="1" x14ac:dyDescent="0.15">
      <c r="A12" s="620"/>
      <c r="B12" s="620"/>
      <c r="C12" s="620"/>
      <c r="D12" s="620"/>
      <c r="E12" s="620"/>
      <c r="F12" s="620"/>
      <c r="G12" s="620"/>
      <c r="H12" s="620"/>
      <c r="I12" s="620"/>
      <c r="J12" s="620"/>
      <c r="K12" s="620"/>
      <c r="L12" s="2"/>
      <c r="M12" s="3"/>
      <c r="N12" s="3"/>
      <c r="O12" s="3"/>
      <c r="P12" s="3"/>
      <c r="Q12" s="3"/>
      <c r="R12" s="3"/>
      <c r="S12" s="3"/>
      <c r="T12" s="3"/>
      <c r="U12" s="4"/>
      <c r="V12" s="4"/>
      <c r="W12" s="4"/>
      <c r="X12" s="4"/>
      <c r="Y12" s="5"/>
    </row>
    <row r="13" spans="1:25" ht="22.5" customHeight="1" x14ac:dyDescent="0.15">
      <c r="A13" s="620"/>
      <c r="B13" s="620"/>
      <c r="C13" s="620"/>
      <c r="D13" s="620"/>
      <c r="E13" s="620"/>
      <c r="F13" s="620"/>
      <c r="G13" s="620"/>
      <c r="H13" s="620"/>
      <c r="I13" s="620"/>
      <c r="J13" s="620"/>
      <c r="K13" s="620"/>
      <c r="L13" s="2"/>
      <c r="M13" s="3"/>
      <c r="N13" s="3"/>
      <c r="O13" s="3"/>
      <c r="P13" s="3"/>
      <c r="Q13" s="3"/>
      <c r="R13" s="3"/>
      <c r="S13" s="3"/>
      <c r="T13" s="3"/>
      <c r="U13" s="4"/>
      <c r="V13" s="4"/>
      <c r="W13" s="4"/>
      <c r="X13" s="4"/>
      <c r="Y13" s="5"/>
    </row>
    <row r="14" spans="1:25" ht="22.5" customHeight="1" x14ac:dyDescent="0.15">
      <c r="A14" s="620"/>
      <c r="B14" s="620"/>
      <c r="C14" s="620"/>
      <c r="D14" s="620"/>
      <c r="E14" s="620"/>
      <c r="F14" s="620"/>
      <c r="G14" s="620"/>
      <c r="H14" s="620"/>
      <c r="I14" s="620"/>
      <c r="J14" s="620"/>
      <c r="K14" s="620"/>
      <c r="L14" s="2"/>
      <c r="M14" s="3"/>
      <c r="N14" s="3"/>
      <c r="O14" s="3"/>
      <c r="P14" s="3"/>
      <c r="Q14" s="3"/>
      <c r="R14" s="3"/>
      <c r="S14" s="3"/>
      <c r="T14" s="3"/>
      <c r="U14" s="4"/>
      <c r="V14" s="4"/>
      <c r="W14" s="4"/>
      <c r="X14" s="4"/>
      <c r="Y14" s="5"/>
    </row>
    <row r="15" spans="1:25" ht="22.5" customHeight="1" x14ac:dyDescent="0.15">
      <c r="A15" s="620"/>
      <c r="B15" s="620"/>
      <c r="C15" s="620"/>
      <c r="D15" s="620"/>
      <c r="E15" s="620"/>
      <c r="F15" s="620"/>
      <c r="G15" s="620"/>
      <c r="H15" s="620"/>
      <c r="I15" s="620"/>
      <c r="J15" s="620"/>
      <c r="K15" s="620"/>
      <c r="L15" s="2"/>
      <c r="M15" s="3"/>
      <c r="N15" s="3"/>
      <c r="O15" s="3"/>
      <c r="P15" s="3"/>
      <c r="Q15" s="3"/>
      <c r="R15" s="3"/>
      <c r="S15" s="3"/>
      <c r="T15" s="3"/>
      <c r="U15" s="4"/>
      <c r="V15" s="4"/>
      <c r="W15" s="4"/>
      <c r="X15" s="4"/>
      <c r="Y15" s="5"/>
    </row>
    <row r="16" spans="1:25" ht="22.5" customHeight="1" x14ac:dyDescent="0.15">
      <c r="A16" s="620"/>
      <c r="B16" s="620"/>
      <c r="C16" s="620"/>
      <c r="D16" s="620"/>
      <c r="E16" s="620"/>
      <c r="F16" s="620"/>
      <c r="G16" s="620"/>
      <c r="H16" s="620"/>
      <c r="I16" s="620"/>
      <c r="J16" s="620"/>
      <c r="K16" s="620"/>
      <c r="L16" s="2"/>
      <c r="M16" s="3"/>
      <c r="N16" s="3"/>
      <c r="O16" s="3"/>
      <c r="P16" s="3"/>
      <c r="Q16" s="3"/>
      <c r="R16" s="3"/>
      <c r="S16" s="3"/>
      <c r="T16" s="3"/>
      <c r="U16" s="4"/>
      <c r="V16" s="4"/>
      <c r="W16" s="4"/>
      <c r="X16" s="4"/>
      <c r="Y16" s="5"/>
    </row>
    <row r="17" spans="1:25" ht="22.5" customHeight="1" x14ac:dyDescent="0.15">
      <c r="A17" s="620"/>
      <c r="B17" s="620"/>
      <c r="C17" s="620"/>
      <c r="D17" s="620"/>
      <c r="E17" s="620"/>
      <c r="F17" s="620"/>
      <c r="G17" s="620"/>
      <c r="H17" s="620"/>
      <c r="I17" s="620"/>
      <c r="J17" s="620"/>
      <c r="K17" s="620"/>
      <c r="L17" s="2"/>
      <c r="M17" s="3"/>
      <c r="N17" s="3"/>
      <c r="O17" s="3"/>
      <c r="P17" s="3"/>
      <c r="Q17" s="3"/>
      <c r="R17" s="3"/>
      <c r="S17" s="3"/>
      <c r="T17" s="3"/>
      <c r="U17" s="4"/>
      <c r="V17" s="4"/>
      <c r="W17" s="4"/>
      <c r="X17" s="4"/>
      <c r="Y17" s="5"/>
    </row>
    <row r="18" spans="1:25" ht="22.5" customHeight="1" x14ac:dyDescent="0.15">
      <c r="A18" s="620"/>
      <c r="B18" s="620"/>
      <c r="C18" s="620"/>
      <c r="D18" s="620"/>
      <c r="E18" s="620"/>
      <c r="F18" s="620"/>
      <c r="G18" s="620"/>
      <c r="H18" s="620"/>
      <c r="I18" s="620"/>
      <c r="J18" s="620"/>
      <c r="K18" s="620"/>
      <c r="L18" s="2"/>
      <c r="M18" s="3"/>
      <c r="N18" s="3"/>
      <c r="O18" s="3"/>
      <c r="P18" s="3"/>
      <c r="Q18" s="3"/>
      <c r="R18" s="3"/>
      <c r="S18" s="3"/>
      <c r="T18" s="3"/>
      <c r="U18" s="4"/>
      <c r="V18" s="4"/>
      <c r="W18" s="4"/>
      <c r="X18" s="4"/>
      <c r="Y18" s="5"/>
    </row>
    <row r="19" spans="1:25" x14ac:dyDescent="0.15">
      <c r="A19" s="1"/>
    </row>
    <row r="21" spans="1:25" x14ac:dyDescent="0.15">
      <c r="A21" s="601" t="s">
        <v>1</v>
      </c>
      <c r="B21" s="602"/>
      <c r="C21" s="602"/>
      <c r="D21" s="602"/>
      <c r="E21" s="602"/>
      <c r="F21" s="602"/>
      <c r="G21" s="602"/>
      <c r="H21" s="602"/>
      <c r="I21" s="602"/>
      <c r="J21" s="602"/>
      <c r="K21" s="602"/>
      <c r="L21" s="602"/>
      <c r="M21" s="602"/>
      <c r="N21" s="602"/>
      <c r="O21" s="602"/>
      <c r="P21" s="602"/>
      <c r="Q21" s="602"/>
      <c r="R21" s="602"/>
      <c r="S21" s="602"/>
      <c r="T21" s="602"/>
      <c r="U21" s="602"/>
      <c r="V21" s="602"/>
      <c r="W21" s="602"/>
      <c r="X21" s="602"/>
      <c r="Y21" s="602"/>
    </row>
    <row r="23" spans="1:25" x14ac:dyDescent="0.15">
      <c r="A23" s="603" t="s">
        <v>2</v>
      </c>
      <c r="B23" s="604"/>
      <c r="C23" s="604"/>
      <c r="D23" s="604"/>
      <c r="E23" s="604"/>
      <c r="F23" s="605"/>
      <c r="G23" s="609" t="s">
        <v>4</v>
      </c>
      <c r="H23" s="610"/>
      <c r="I23" s="610"/>
      <c r="J23" s="610"/>
      <c r="K23" s="611"/>
      <c r="L23" s="609" t="s">
        <v>3</v>
      </c>
      <c r="M23" s="615"/>
      <c r="N23" s="615"/>
      <c r="O23" s="615"/>
      <c r="P23" s="615"/>
      <c r="Q23" s="615"/>
      <c r="R23" s="615"/>
      <c r="S23" s="615"/>
      <c r="T23" s="615"/>
      <c r="U23" s="615"/>
      <c r="V23" s="615"/>
      <c r="W23" s="615"/>
      <c r="X23" s="615"/>
      <c r="Y23" s="616"/>
    </row>
    <row r="24" spans="1:25" x14ac:dyDescent="0.15">
      <c r="A24" s="606"/>
      <c r="B24" s="607"/>
      <c r="C24" s="607"/>
      <c r="D24" s="607"/>
      <c r="E24" s="607"/>
      <c r="F24" s="608"/>
      <c r="G24" s="612"/>
      <c r="H24" s="613"/>
      <c r="I24" s="613"/>
      <c r="J24" s="613"/>
      <c r="K24" s="614"/>
      <c r="L24" s="617"/>
      <c r="M24" s="618"/>
      <c r="N24" s="618"/>
      <c r="O24" s="618"/>
      <c r="P24" s="618"/>
      <c r="Q24" s="618"/>
      <c r="R24" s="618"/>
      <c r="S24" s="618"/>
      <c r="T24" s="618"/>
      <c r="U24" s="618"/>
      <c r="V24" s="618"/>
      <c r="W24" s="618"/>
      <c r="X24" s="618"/>
      <c r="Y24" s="619"/>
    </row>
    <row r="25" spans="1:25" ht="22.5" customHeight="1" x14ac:dyDescent="0.15">
      <c r="A25" s="620"/>
      <c r="B25" s="620"/>
      <c r="C25" s="620"/>
      <c r="D25" s="620"/>
      <c r="E25" s="620"/>
      <c r="F25" s="620"/>
      <c r="G25" s="620"/>
      <c r="H25" s="620"/>
      <c r="I25" s="620"/>
      <c r="J25" s="620"/>
      <c r="K25" s="620"/>
      <c r="L25" s="2"/>
      <c r="M25" s="3"/>
      <c r="N25" s="3"/>
      <c r="O25" s="3"/>
      <c r="P25" s="3"/>
      <c r="Q25" s="3"/>
      <c r="R25" s="3"/>
      <c r="S25" s="3"/>
      <c r="T25" s="3"/>
      <c r="U25" s="4"/>
      <c r="V25" s="4"/>
      <c r="W25" s="4"/>
      <c r="X25" s="4"/>
      <c r="Y25" s="5"/>
    </row>
    <row r="26" spans="1:25" ht="22.5" customHeight="1" x14ac:dyDescent="0.15">
      <c r="A26" s="620"/>
      <c r="B26" s="620"/>
      <c r="C26" s="620"/>
      <c r="D26" s="620"/>
      <c r="E26" s="620"/>
      <c r="F26" s="620"/>
      <c r="G26" s="620"/>
      <c r="H26" s="620"/>
      <c r="I26" s="620"/>
      <c r="J26" s="620"/>
      <c r="K26" s="620"/>
      <c r="L26" s="2"/>
      <c r="M26" s="3"/>
      <c r="N26" s="3"/>
      <c r="O26" s="3"/>
      <c r="P26" s="3"/>
      <c r="Q26" s="3"/>
      <c r="R26" s="3"/>
      <c r="S26" s="3"/>
      <c r="T26" s="3"/>
      <c r="U26" s="4"/>
      <c r="V26" s="4"/>
      <c r="W26" s="4"/>
      <c r="X26" s="4"/>
      <c r="Y26" s="5"/>
    </row>
    <row r="27" spans="1:25" ht="22.5" customHeight="1" x14ac:dyDescent="0.15">
      <c r="A27" s="620"/>
      <c r="B27" s="620"/>
      <c r="C27" s="620"/>
      <c r="D27" s="620"/>
      <c r="E27" s="620"/>
      <c r="F27" s="620"/>
      <c r="G27" s="620"/>
      <c r="H27" s="620"/>
      <c r="I27" s="620"/>
      <c r="J27" s="620"/>
      <c r="K27" s="620"/>
      <c r="L27" s="2"/>
      <c r="M27" s="3"/>
      <c r="N27" s="3"/>
      <c r="O27" s="3"/>
      <c r="P27" s="3"/>
      <c r="Q27" s="3"/>
      <c r="R27" s="3"/>
      <c r="S27" s="3"/>
      <c r="T27" s="3"/>
      <c r="U27" s="4"/>
      <c r="V27" s="4"/>
      <c r="W27" s="4"/>
      <c r="X27" s="4"/>
      <c r="Y27" s="5"/>
    </row>
    <row r="28" spans="1:25" ht="22.5" customHeight="1" x14ac:dyDescent="0.15">
      <c r="A28" s="620"/>
      <c r="B28" s="620"/>
      <c r="C28" s="620"/>
      <c r="D28" s="620"/>
      <c r="E28" s="620"/>
      <c r="F28" s="620"/>
      <c r="G28" s="620"/>
      <c r="H28" s="620"/>
      <c r="I28" s="620"/>
      <c r="J28" s="620"/>
      <c r="K28" s="620"/>
      <c r="L28" s="2"/>
      <c r="M28" s="3"/>
      <c r="N28" s="3"/>
      <c r="O28" s="3"/>
      <c r="P28" s="3"/>
      <c r="Q28" s="3"/>
      <c r="R28" s="3"/>
      <c r="S28" s="3"/>
      <c r="T28" s="3"/>
      <c r="U28" s="4"/>
      <c r="V28" s="4"/>
      <c r="W28" s="4"/>
      <c r="X28" s="4"/>
      <c r="Y28" s="5"/>
    </row>
    <row r="29" spans="1:25" ht="22.5" customHeight="1" x14ac:dyDescent="0.15">
      <c r="A29" s="620"/>
      <c r="B29" s="620"/>
      <c r="C29" s="620"/>
      <c r="D29" s="620"/>
      <c r="E29" s="620"/>
      <c r="F29" s="620"/>
      <c r="G29" s="620"/>
      <c r="H29" s="620"/>
      <c r="I29" s="620"/>
      <c r="J29" s="620"/>
      <c r="K29" s="620"/>
      <c r="L29" s="2"/>
      <c r="M29" s="3"/>
      <c r="N29" s="3"/>
      <c r="O29" s="3"/>
      <c r="P29" s="3"/>
      <c r="Q29" s="3"/>
      <c r="R29" s="3"/>
      <c r="S29" s="3"/>
      <c r="T29" s="3"/>
      <c r="U29" s="4"/>
      <c r="V29" s="4"/>
      <c r="W29" s="4"/>
      <c r="X29" s="4"/>
      <c r="Y29" s="5"/>
    </row>
    <row r="30" spans="1:25" ht="22.5" customHeight="1" x14ac:dyDescent="0.15">
      <c r="A30" s="620"/>
      <c r="B30" s="620"/>
      <c r="C30" s="620"/>
      <c r="D30" s="620"/>
      <c r="E30" s="620"/>
      <c r="F30" s="620"/>
      <c r="G30" s="620"/>
      <c r="H30" s="620"/>
      <c r="I30" s="620"/>
      <c r="J30" s="620"/>
      <c r="K30" s="620"/>
      <c r="L30" s="2"/>
      <c r="M30" s="3"/>
      <c r="N30" s="3"/>
      <c r="O30" s="3"/>
      <c r="P30" s="3"/>
      <c r="Q30" s="3"/>
      <c r="R30" s="3"/>
      <c r="S30" s="3"/>
      <c r="T30" s="3"/>
      <c r="U30" s="4"/>
      <c r="V30" s="4"/>
      <c r="W30" s="4"/>
      <c r="X30" s="4"/>
      <c r="Y30" s="5"/>
    </row>
    <row r="31" spans="1:25" ht="22.5" customHeight="1" x14ac:dyDescent="0.15">
      <c r="A31" s="620"/>
      <c r="B31" s="620"/>
      <c r="C31" s="620"/>
      <c r="D31" s="620"/>
      <c r="E31" s="620"/>
      <c r="F31" s="620"/>
      <c r="G31" s="620"/>
      <c r="H31" s="620"/>
      <c r="I31" s="620"/>
      <c r="J31" s="620"/>
      <c r="K31" s="620"/>
      <c r="L31" s="2"/>
      <c r="M31" s="3"/>
      <c r="N31" s="3"/>
      <c r="O31" s="3"/>
      <c r="P31" s="3"/>
      <c r="Q31" s="3"/>
      <c r="R31" s="3"/>
      <c r="S31" s="3"/>
      <c r="T31" s="3"/>
      <c r="U31" s="4"/>
      <c r="V31" s="4"/>
      <c r="W31" s="4"/>
      <c r="X31" s="4"/>
      <c r="Y31" s="5"/>
    </row>
    <row r="32" spans="1:25" ht="22.5" customHeight="1" x14ac:dyDescent="0.15">
      <c r="A32" s="620"/>
      <c r="B32" s="620"/>
      <c r="C32" s="620"/>
      <c r="D32" s="620"/>
      <c r="E32" s="620"/>
      <c r="F32" s="620"/>
      <c r="G32" s="620"/>
      <c r="H32" s="620"/>
      <c r="I32" s="620"/>
      <c r="J32" s="620"/>
      <c r="K32" s="620"/>
      <c r="L32" s="2"/>
      <c r="M32" s="3"/>
      <c r="N32" s="3"/>
      <c r="O32" s="3"/>
      <c r="P32" s="3"/>
      <c r="Q32" s="3"/>
      <c r="R32" s="3"/>
      <c r="S32" s="3"/>
      <c r="T32" s="3"/>
      <c r="U32" s="4"/>
      <c r="V32" s="4"/>
      <c r="W32" s="4"/>
      <c r="X32" s="4"/>
      <c r="Y32" s="5"/>
    </row>
    <row r="33" spans="1:25" ht="22.5" customHeight="1" x14ac:dyDescent="0.15">
      <c r="A33" s="620"/>
      <c r="B33" s="620"/>
      <c r="C33" s="620"/>
      <c r="D33" s="620"/>
      <c r="E33" s="620"/>
      <c r="F33" s="620"/>
      <c r="G33" s="620"/>
      <c r="H33" s="620"/>
      <c r="I33" s="620"/>
      <c r="J33" s="620"/>
      <c r="K33" s="620"/>
      <c r="L33" s="2"/>
      <c r="M33" s="3"/>
      <c r="N33" s="3"/>
      <c r="O33" s="3"/>
      <c r="P33" s="3"/>
      <c r="Q33" s="3"/>
      <c r="R33" s="3"/>
      <c r="S33" s="3"/>
      <c r="T33" s="3"/>
      <c r="U33" s="4"/>
      <c r="V33" s="4"/>
      <c r="W33" s="4"/>
      <c r="X33" s="4"/>
      <c r="Y33" s="5"/>
    </row>
    <row r="34" spans="1:25" ht="22.5" customHeight="1" x14ac:dyDescent="0.15">
      <c r="A34" s="620"/>
      <c r="B34" s="620"/>
      <c r="C34" s="620"/>
      <c r="D34" s="620"/>
      <c r="E34" s="620"/>
      <c r="F34" s="620"/>
      <c r="G34" s="620"/>
      <c r="H34" s="620"/>
      <c r="I34" s="620"/>
      <c r="J34" s="620"/>
      <c r="K34" s="620"/>
      <c r="L34" s="2"/>
      <c r="M34" s="3"/>
      <c r="N34" s="3"/>
      <c r="O34" s="3"/>
      <c r="P34" s="3"/>
      <c r="Q34" s="3"/>
      <c r="R34" s="3"/>
      <c r="S34" s="3"/>
      <c r="T34" s="3"/>
      <c r="U34" s="4"/>
      <c r="V34" s="4"/>
      <c r="W34" s="4"/>
      <c r="X34" s="4"/>
      <c r="Y34" s="5"/>
    </row>
    <row r="35" spans="1:25" ht="22.5" customHeight="1" x14ac:dyDescent="0.15">
      <c r="A35" s="620"/>
      <c r="B35" s="620"/>
      <c r="C35" s="620"/>
      <c r="D35" s="620"/>
      <c r="E35" s="620"/>
      <c r="F35" s="620"/>
      <c r="G35" s="620"/>
      <c r="H35" s="620"/>
      <c r="I35" s="620"/>
      <c r="J35" s="620"/>
      <c r="K35" s="620"/>
      <c r="L35" s="2"/>
      <c r="M35" s="3"/>
      <c r="N35" s="3"/>
      <c r="O35" s="3"/>
      <c r="P35" s="3"/>
      <c r="Q35" s="3"/>
      <c r="R35" s="3"/>
      <c r="S35" s="3"/>
      <c r="T35" s="3"/>
      <c r="U35" s="4"/>
      <c r="V35" s="4"/>
      <c r="W35" s="4"/>
      <c r="X35" s="4"/>
      <c r="Y35" s="5"/>
    </row>
    <row r="36" spans="1:25" ht="22.5" customHeight="1" x14ac:dyDescent="0.15">
      <c r="A36" s="620"/>
      <c r="B36" s="620"/>
      <c r="C36" s="620"/>
      <c r="D36" s="620"/>
      <c r="E36" s="620"/>
      <c r="F36" s="620"/>
      <c r="G36" s="620"/>
      <c r="H36" s="620"/>
      <c r="I36" s="620"/>
      <c r="J36" s="620"/>
      <c r="K36" s="620"/>
      <c r="L36" s="2"/>
      <c r="M36" s="3"/>
      <c r="N36" s="3"/>
      <c r="O36" s="3"/>
      <c r="P36" s="3"/>
      <c r="Q36" s="3"/>
      <c r="R36" s="3"/>
      <c r="S36" s="3"/>
      <c r="T36" s="3"/>
      <c r="U36" s="4"/>
      <c r="V36" s="4"/>
      <c r="W36" s="4"/>
      <c r="X36" s="4"/>
      <c r="Y36" s="5"/>
    </row>
  </sheetData>
  <mergeCells count="56">
    <mergeCell ref="A34:F34"/>
    <mergeCell ref="G34:K34"/>
    <mergeCell ref="A35:F35"/>
    <mergeCell ref="G35:K35"/>
    <mergeCell ref="A36:F36"/>
    <mergeCell ref="G36:K36"/>
    <mergeCell ref="A31:F31"/>
    <mergeCell ref="G31:K31"/>
    <mergeCell ref="A32:F32"/>
    <mergeCell ref="G32:K32"/>
    <mergeCell ref="A33:F33"/>
    <mergeCell ref="G33:K33"/>
    <mergeCell ref="A28:F28"/>
    <mergeCell ref="G28:K28"/>
    <mergeCell ref="A29:F29"/>
    <mergeCell ref="G29:K29"/>
    <mergeCell ref="A30:F30"/>
    <mergeCell ref="G30:K30"/>
    <mergeCell ref="A25:F25"/>
    <mergeCell ref="G25:K25"/>
    <mergeCell ref="A26:F26"/>
    <mergeCell ref="G26:K26"/>
    <mergeCell ref="A27:F27"/>
    <mergeCell ref="G27:K27"/>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11:F11"/>
    <mergeCell ref="G11:K11"/>
    <mergeCell ref="A12:F12"/>
    <mergeCell ref="G12:K12"/>
    <mergeCell ref="A13:F13"/>
    <mergeCell ref="G13:K13"/>
    <mergeCell ref="A8:F8"/>
    <mergeCell ref="G8:K8"/>
    <mergeCell ref="A9:F9"/>
    <mergeCell ref="G9:K9"/>
    <mergeCell ref="A10:F10"/>
    <mergeCell ref="G10:K10"/>
    <mergeCell ref="A3:Y3"/>
    <mergeCell ref="A5:F6"/>
    <mergeCell ref="G5:K6"/>
    <mergeCell ref="L5:Y6"/>
    <mergeCell ref="A7:F7"/>
    <mergeCell ref="G7:K7"/>
  </mergeCells>
  <phoneticPr fontId="6"/>
  <pageMargins left="0.55000000000000004" right="0.2"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4D1F3-2AB0-4FCD-AC18-61B74A4CF228}">
  <sheetPr>
    <tabColor rgb="FFFFC000"/>
  </sheetPr>
  <dimension ref="A1:O105"/>
  <sheetViews>
    <sheetView showGridLines="0" view="pageBreakPreview" zoomScaleNormal="100" zoomScaleSheetLayoutView="100" workbookViewId="0"/>
  </sheetViews>
  <sheetFormatPr defaultColWidth="3.875" defaultRowHeight="13.5" x14ac:dyDescent="0.15"/>
  <cols>
    <col min="1" max="1" width="5.625" style="301" customWidth="1"/>
    <col min="2" max="5" width="8.625" style="301" customWidth="1"/>
    <col min="6" max="6" width="9.125" style="301" customWidth="1"/>
    <col min="7" max="7" width="8.625" style="301" customWidth="1"/>
    <col min="8" max="13" width="4.625" style="301" customWidth="1"/>
    <col min="14" max="16384" width="3.875" style="301"/>
  </cols>
  <sheetData>
    <row r="1" spans="1:15" ht="15" customHeight="1" x14ac:dyDescent="0.15">
      <c r="A1" s="299" t="s">
        <v>604</v>
      </c>
      <c r="B1" s="300"/>
      <c r="C1" s="300"/>
      <c r="D1" s="300"/>
      <c r="E1" s="300"/>
      <c r="F1" s="300"/>
      <c r="G1" s="300"/>
      <c r="H1" s="300"/>
      <c r="I1" s="300"/>
      <c r="J1" s="300"/>
      <c r="K1" s="300"/>
      <c r="L1" s="300"/>
      <c r="M1" s="300"/>
      <c r="N1" s="300"/>
      <c r="O1" s="300"/>
    </row>
    <row r="2" spans="1:15" ht="15" customHeight="1" x14ac:dyDescent="0.15">
      <c r="A2" s="302"/>
      <c r="B2" s="300"/>
      <c r="C2" s="300"/>
      <c r="D2" s="300"/>
      <c r="E2" s="300"/>
      <c r="F2" s="300"/>
      <c r="G2" s="300"/>
      <c r="H2" s="300"/>
      <c r="I2" s="300"/>
      <c r="J2" s="300"/>
      <c r="K2" s="300"/>
      <c r="L2" s="300"/>
      <c r="M2" s="300"/>
      <c r="N2" s="300"/>
      <c r="O2" s="300"/>
    </row>
    <row r="3" spans="1:15" ht="15" customHeight="1" x14ac:dyDescent="0.15">
      <c r="A3" s="621" t="s">
        <v>605</v>
      </c>
      <c r="B3" s="622"/>
      <c r="C3" s="622"/>
      <c r="D3" s="623"/>
      <c r="E3" s="303" t="s">
        <v>606</v>
      </c>
      <c r="F3" s="304"/>
      <c r="G3" s="303" t="s">
        <v>607</v>
      </c>
      <c r="H3" s="624"/>
      <c r="I3" s="625"/>
      <c r="J3" s="626"/>
      <c r="K3" s="626"/>
      <c r="L3" s="626"/>
      <c r="M3" s="626"/>
      <c r="N3" s="305"/>
      <c r="O3" s="300"/>
    </row>
    <row r="4" spans="1:15" ht="15" customHeight="1" x14ac:dyDescent="0.15">
      <c r="A4" s="627" t="s">
        <v>149</v>
      </c>
      <c r="B4" s="306" t="s">
        <v>13</v>
      </c>
      <c r="C4" s="630"/>
      <c r="D4" s="631"/>
      <c r="E4" s="631"/>
      <c r="F4" s="631"/>
      <c r="G4" s="631"/>
      <c r="H4" s="631"/>
      <c r="I4" s="631"/>
      <c r="J4" s="631"/>
      <c r="K4" s="631"/>
      <c r="L4" s="631"/>
      <c r="M4" s="632"/>
      <c r="N4" s="300"/>
      <c r="O4" s="300"/>
    </row>
    <row r="5" spans="1:15" ht="15" customHeight="1" x14ac:dyDescent="0.15">
      <c r="A5" s="628"/>
      <c r="B5" s="307" t="s">
        <v>15</v>
      </c>
      <c r="C5" s="633"/>
      <c r="D5" s="634"/>
      <c r="E5" s="634"/>
      <c r="F5" s="634"/>
      <c r="G5" s="634"/>
      <c r="H5" s="634"/>
      <c r="I5" s="634"/>
      <c r="J5" s="634"/>
      <c r="K5" s="634"/>
      <c r="L5" s="634"/>
      <c r="M5" s="635"/>
      <c r="N5" s="300"/>
      <c r="O5" s="300"/>
    </row>
    <row r="6" spans="1:15" ht="15" customHeight="1" x14ac:dyDescent="0.15">
      <c r="A6" s="628"/>
      <c r="B6" s="636" t="s">
        <v>6</v>
      </c>
      <c r="C6" s="308" t="s">
        <v>608</v>
      </c>
      <c r="D6" s="309"/>
      <c r="E6" s="310" t="s">
        <v>609</v>
      </c>
      <c r="F6" s="309"/>
      <c r="G6" s="311" t="s">
        <v>610</v>
      </c>
      <c r="H6" s="311"/>
      <c r="I6" s="311"/>
      <c r="J6" s="311"/>
      <c r="K6" s="311"/>
      <c r="L6" s="311"/>
      <c r="M6" s="312"/>
      <c r="N6" s="300"/>
      <c r="O6" s="300"/>
    </row>
    <row r="7" spans="1:15" ht="15" customHeight="1" x14ac:dyDescent="0.15">
      <c r="A7" s="628"/>
      <c r="B7" s="637"/>
      <c r="C7" s="313"/>
      <c r="D7" s="314"/>
      <c r="E7" s="315"/>
      <c r="F7" s="316"/>
      <c r="G7" s="639"/>
      <c r="H7" s="639"/>
      <c r="I7" s="639"/>
      <c r="J7" s="639"/>
      <c r="K7" s="639"/>
      <c r="L7" s="639"/>
      <c r="M7" s="640"/>
      <c r="N7" s="300"/>
      <c r="O7" s="300"/>
    </row>
    <row r="8" spans="1:15" ht="15" customHeight="1" x14ac:dyDescent="0.15">
      <c r="A8" s="628"/>
      <c r="B8" s="638"/>
      <c r="C8" s="641"/>
      <c r="D8" s="642"/>
      <c r="E8" s="642"/>
      <c r="F8" s="642"/>
      <c r="G8" s="642"/>
      <c r="H8" s="642"/>
      <c r="I8" s="642"/>
      <c r="J8" s="642"/>
      <c r="K8" s="642"/>
      <c r="L8" s="642"/>
      <c r="M8" s="643"/>
      <c r="N8" s="300"/>
      <c r="O8" s="300"/>
    </row>
    <row r="9" spans="1:15" ht="15" customHeight="1" x14ac:dyDescent="0.15">
      <c r="A9" s="628"/>
      <c r="B9" s="317" t="s">
        <v>8</v>
      </c>
      <c r="C9" s="644"/>
      <c r="D9" s="645"/>
      <c r="E9" s="645"/>
      <c r="F9" s="645"/>
      <c r="G9" s="645"/>
      <c r="H9" s="645"/>
      <c r="I9" s="645"/>
      <c r="J9" s="645"/>
      <c r="K9" s="645"/>
      <c r="L9" s="645"/>
      <c r="M9" s="646"/>
      <c r="N9" s="300"/>
      <c r="O9" s="300"/>
    </row>
    <row r="10" spans="1:15" ht="15" customHeight="1" x14ac:dyDescent="0.15">
      <c r="A10" s="629"/>
      <c r="B10" s="318" t="s">
        <v>611</v>
      </c>
      <c r="C10" s="665"/>
      <c r="D10" s="658"/>
      <c r="E10" s="658"/>
      <c r="F10" s="658"/>
      <c r="G10" s="658"/>
      <c r="H10" s="658"/>
      <c r="I10" s="658"/>
      <c r="J10" s="658"/>
      <c r="K10" s="658"/>
      <c r="L10" s="658"/>
      <c r="M10" s="660"/>
      <c r="N10" s="300"/>
      <c r="O10" s="300"/>
    </row>
    <row r="11" spans="1:15" ht="15" customHeight="1" x14ac:dyDescent="0.15">
      <c r="A11" s="627" t="s">
        <v>81</v>
      </c>
      <c r="B11" s="319" t="s">
        <v>13</v>
      </c>
      <c r="C11" s="666"/>
      <c r="D11" s="667"/>
      <c r="E11" s="668"/>
      <c r="F11" s="669" t="s">
        <v>612</v>
      </c>
      <c r="G11" s="670"/>
      <c r="H11" s="320"/>
      <c r="I11" s="670"/>
      <c r="J11" s="320"/>
      <c r="K11" s="670"/>
      <c r="L11" s="320"/>
      <c r="M11" s="321"/>
      <c r="N11" s="300"/>
      <c r="O11" s="300"/>
    </row>
    <row r="12" spans="1:15" ht="15" customHeight="1" x14ac:dyDescent="0.15">
      <c r="A12" s="628"/>
      <c r="B12" s="322" t="s">
        <v>23</v>
      </c>
      <c r="C12" s="641"/>
      <c r="D12" s="642"/>
      <c r="E12" s="643"/>
      <c r="F12" s="669"/>
      <c r="G12" s="671"/>
      <c r="H12" s="323" t="s">
        <v>243</v>
      </c>
      <c r="I12" s="671"/>
      <c r="J12" s="323" t="s">
        <v>244</v>
      </c>
      <c r="K12" s="671"/>
      <c r="L12" s="324" t="s">
        <v>613</v>
      </c>
      <c r="M12" s="325"/>
      <c r="N12" s="300"/>
      <c r="O12" s="300"/>
    </row>
    <row r="13" spans="1:15" ht="15" customHeight="1" x14ac:dyDescent="0.15">
      <c r="A13" s="628"/>
      <c r="B13" s="672" t="s">
        <v>21</v>
      </c>
      <c r="C13" s="308" t="s">
        <v>608</v>
      </c>
      <c r="D13" s="309"/>
      <c r="E13" s="310" t="s">
        <v>609</v>
      </c>
      <c r="F13" s="309"/>
      <c r="G13" s="311" t="s">
        <v>610</v>
      </c>
      <c r="H13" s="311"/>
      <c r="I13" s="311"/>
      <c r="J13" s="311"/>
      <c r="K13" s="311"/>
      <c r="L13" s="311"/>
      <c r="M13" s="312"/>
      <c r="N13" s="300"/>
      <c r="O13" s="300"/>
    </row>
    <row r="14" spans="1:15" ht="15" customHeight="1" x14ac:dyDescent="0.15">
      <c r="A14" s="628"/>
      <c r="B14" s="673"/>
      <c r="C14" s="313"/>
      <c r="D14" s="314"/>
      <c r="E14" s="315"/>
      <c r="F14" s="316"/>
      <c r="G14" s="639"/>
      <c r="H14" s="639"/>
      <c r="I14" s="639"/>
      <c r="J14" s="639"/>
      <c r="K14" s="639"/>
      <c r="L14" s="639"/>
      <c r="M14" s="640"/>
      <c r="N14" s="300"/>
      <c r="O14" s="300"/>
    </row>
    <row r="15" spans="1:15" ht="15" customHeight="1" x14ac:dyDescent="0.15">
      <c r="A15" s="628"/>
      <c r="B15" s="674"/>
      <c r="C15" s="641"/>
      <c r="D15" s="642"/>
      <c r="E15" s="642"/>
      <c r="F15" s="642"/>
      <c r="G15" s="642"/>
      <c r="H15" s="642"/>
      <c r="I15" s="642"/>
      <c r="J15" s="642"/>
      <c r="K15" s="642"/>
      <c r="L15" s="642"/>
      <c r="M15" s="643"/>
      <c r="N15" s="300"/>
      <c r="O15" s="300"/>
    </row>
    <row r="16" spans="1:15" ht="15" customHeight="1" x14ac:dyDescent="0.15">
      <c r="A16" s="628"/>
      <c r="B16" s="647" t="s">
        <v>614</v>
      </c>
      <c r="C16" s="648"/>
      <c r="D16" s="648"/>
      <c r="E16" s="648"/>
      <c r="F16" s="648"/>
      <c r="G16" s="649"/>
      <c r="H16" s="647"/>
      <c r="I16" s="648"/>
      <c r="J16" s="648"/>
      <c r="K16" s="648"/>
      <c r="L16" s="648"/>
      <c r="M16" s="649"/>
      <c r="N16" s="300"/>
      <c r="O16" s="300"/>
    </row>
    <row r="17" spans="1:15" ht="15" customHeight="1" x14ac:dyDescent="0.15">
      <c r="A17" s="628"/>
      <c r="B17" s="650" t="s">
        <v>615</v>
      </c>
      <c r="C17" s="651"/>
      <c r="D17" s="656" t="s">
        <v>24</v>
      </c>
      <c r="E17" s="657"/>
      <c r="F17" s="658"/>
      <c r="G17" s="658"/>
      <c r="H17" s="659"/>
      <c r="I17" s="659"/>
      <c r="J17" s="659"/>
      <c r="K17" s="658"/>
      <c r="L17" s="658"/>
      <c r="M17" s="660"/>
      <c r="N17" s="300"/>
      <c r="O17" s="300"/>
    </row>
    <row r="18" spans="1:15" ht="15" customHeight="1" x14ac:dyDescent="0.15">
      <c r="A18" s="628"/>
      <c r="B18" s="652"/>
      <c r="C18" s="653"/>
      <c r="D18" s="661" t="s">
        <v>25</v>
      </c>
      <c r="E18" s="662"/>
      <c r="F18" s="326"/>
      <c r="G18" s="326"/>
      <c r="H18" s="326"/>
      <c r="I18" s="326"/>
      <c r="J18" s="326"/>
      <c r="K18" s="326"/>
      <c r="L18" s="326"/>
      <c r="M18" s="327"/>
      <c r="N18" s="300"/>
      <c r="O18" s="300"/>
    </row>
    <row r="19" spans="1:15" ht="15" customHeight="1" x14ac:dyDescent="0.15">
      <c r="A19" s="628"/>
      <c r="B19" s="654"/>
      <c r="C19" s="655"/>
      <c r="D19" s="663"/>
      <c r="E19" s="664"/>
      <c r="F19" s="328"/>
      <c r="G19" s="328"/>
      <c r="H19" s="328"/>
      <c r="I19" s="328"/>
      <c r="J19" s="328"/>
      <c r="K19" s="328"/>
      <c r="L19" s="328"/>
      <c r="M19" s="329"/>
      <c r="N19" s="300"/>
      <c r="O19" s="300"/>
    </row>
    <row r="20" spans="1:15" ht="15" customHeight="1" x14ac:dyDescent="0.15">
      <c r="A20" s="627" t="s">
        <v>237</v>
      </c>
      <c r="B20" s="319" t="s">
        <v>13</v>
      </c>
      <c r="C20" s="666"/>
      <c r="D20" s="667"/>
      <c r="E20" s="668"/>
      <c r="F20" s="669" t="s">
        <v>612</v>
      </c>
      <c r="G20" s="670"/>
      <c r="H20" s="320"/>
      <c r="I20" s="670"/>
      <c r="J20" s="320"/>
      <c r="K20" s="670"/>
      <c r="L20" s="320"/>
      <c r="M20" s="321"/>
      <c r="N20" s="300"/>
      <c r="O20" s="300"/>
    </row>
    <row r="21" spans="1:15" ht="15" customHeight="1" x14ac:dyDescent="0.15">
      <c r="A21" s="628"/>
      <c r="B21" s="322" t="s">
        <v>23</v>
      </c>
      <c r="C21" s="641"/>
      <c r="D21" s="642"/>
      <c r="E21" s="643"/>
      <c r="F21" s="669"/>
      <c r="G21" s="671"/>
      <c r="H21" s="323" t="s">
        <v>243</v>
      </c>
      <c r="I21" s="671"/>
      <c r="J21" s="323" t="s">
        <v>244</v>
      </c>
      <c r="K21" s="671"/>
      <c r="L21" s="324" t="s">
        <v>613</v>
      </c>
      <c r="M21" s="325"/>
      <c r="N21" s="300"/>
      <c r="O21" s="300"/>
    </row>
    <row r="22" spans="1:15" ht="15" customHeight="1" x14ac:dyDescent="0.15">
      <c r="A22" s="628"/>
      <c r="B22" s="672" t="s">
        <v>21</v>
      </c>
      <c r="C22" s="308" t="s">
        <v>608</v>
      </c>
      <c r="D22" s="330"/>
      <c r="E22" s="310" t="s">
        <v>609</v>
      </c>
      <c r="F22" s="330"/>
      <c r="G22" s="311" t="s">
        <v>610</v>
      </c>
      <c r="H22" s="311"/>
      <c r="I22" s="311"/>
      <c r="J22" s="311"/>
      <c r="K22" s="311"/>
      <c r="L22" s="311"/>
      <c r="M22" s="312"/>
      <c r="N22" s="300"/>
      <c r="O22" s="300"/>
    </row>
    <row r="23" spans="1:15" ht="15" customHeight="1" x14ac:dyDescent="0.15">
      <c r="A23" s="628"/>
      <c r="B23" s="673"/>
      <c r="C23" s="313"/>
      <c r="D23" s="314"/>
      <c r="E23" s="315"/>
      <c r="F23" s="316"/>
      <c r="G23" s="639"/>
      <c r="H23" s="639"/>
      <c r="I23" s="639"/>
      <c r="J23" s="639"/>
      <c r="K23" s="639"/>
      <c r="L23" s="639"/>
      <c r="M23" s="640"/>
      <c r="N23" s="300"/>
      <c r="O23" s="300"/>
    </row>
    <row r="24" spans="1:15" ht="15" customHeight="1" x14ac:dyDescent="0.15">
      <c r="A24" s="628"/>
      <c r="B24" s="674"/>
      <c r="C24" s="641"/>
      <c r="D24" s="642"/>
      <c r="E24" s="642"/>
      <c r="F24" s="642"/>
      <c r="G24" s="642"/>
      <c r="H24" s="642"/>
      <c r="I24" s="642"/>
      <c r="J24" s="642"/>
      <c r="K24" s="642"/>
      <c r="L24" s="642"/>
      <c r="M24" s="643"/>
      <c r="N24" s="300"/>
      <c r="O24" s="300"/>
    </row>
    <row r="25" spans="1:15" ht="15" customHeight="1" x14ac:dyDescent="0.15">
      <c r="A25" s="678" t="s">
        <v>616</v>
      </c>
      <c r="B25" s="679"/>
      <c r="C25" s="679"/>
      <c r="D25" s="680"/>
      <c r="E25" s="680"/>
      <c r="F25" s="681"/>
      <c r="G25" s="682"/>
      <c r="H25" s="683" t="s">
        <v>617</v>
      </c>
      <c r="I25" s="684"/>
      <c r="J25" s="684"/>
      <c r="K25" s="684"/>
      <c r="L25" s="684"/>
      <c r="M25" s="685"/>
      <c r="N25" s="305"/>
      <c r="O25" s="300"/>
    </row>
    <row r="26" spans="1:15" ht="15" hidden="1" customHeight="1" x14ac:dyDescent="0.15">
      <c r="A26" s="686" t="s">
        <v>618</v>
      </c>
      <c r="B26" s="624"/>
      <c r="C26" s="624"/>
      <c r="D26" s="624"/>
      <c r="E26" s="624"/>
      <c r="F26" s="624"/>
      <c r="G26" s="624"/>
      <c r="H26" s="624"/>
      <c r="I26" s="624"/>
      <c r="J26" s="624"/>
      <c r="K26" s="624"/>
      <c r="L26" s="624"/>
      <c r="M26" s="625"/>
      <c r="N26" s="300"/>
      <c r="O26" s="300"/>
    </row>
    <row r="27" spans="1:15" ht="15" hidden="1" customHeight="1" x14ac:dyDescent="0.15">
      <c r="A27" s="661" t="s">
        <v>26</v>
      </c>
      <c r="B27" s="687"/>
      <c r="C27" s="669" t="s">
        <v>619</v>
      </c>
      <c r="D27" s="669"/>
      <c r="E27" s="672" t="s">
        <v>38</v>
      </c>
      <c r="F27" s="636"/>
      <c r="G27" s="310"/>
      <c r="H27" s="310"/>
      <c r="I27" s="310"/>
      <c r="J27" s="310"/>
      <c r="K27" s="310"/>
      <c r="L27" s="310"/>
      <c r="M27" s="331"/>
      <c r="N27" s="300"/>
      <c r="O27" s="300"/>
    </row>
    <row r="28" spans="1:15" ht="15" hidden="1" customHeight="1" x14ac:dyDescent="0.15">
      <c r="A28" s="688"/>
      <c r="B28" s="689"/>
      <c r="C28" s="332" t="s">
        <v>30</v>
      </c>
      <c r="D28" s="332" t="s">
        <v>404</v>
      </c>
      <c r="E28" s="332" t="s">
        <v>30</v>
      </c>
      <c r="F28" s="332" t="s">
        <v>404</v>
      </c>
      <c r="G28" s="300"/>
      <c r="H28" s="300"/>
      <c r="I28" s="300"/>
      <c r="J28" s="300"/>
      <c r="K28" s="300"/>
      <c r="L28" s="300"/>
      <c r="M28" s="333"/>
      <c r="N28" s="300"/>
      <c r="O28" s="300"/>
    </row>
    <row r="29" spans="1:15" ht="15" hidden="1" customHeight="1" x14ac:dyDescent="0.15">
      <c r="A29" s="672" t="s">
        <v>33</v>
      </c>
      <c r="B29" s="675"/>
      <c r="C29" s="332"/>
      <c r="D29" s="332"/>
      <c r="E29" s="332"/>
      <c r="F29" s="332"/>
      <c r="G29" s="300"/>
      <c r="H29" s="300"/>
      <c r="I29" s="300"/>
      <c r="J29" s="300"/>
      <c r="K29" s="300"/>
      <c r="L29" s="300"/>
      <c r="M29" s="333"/>
      <c r="N29" s="300"/>
      <c r="O29" s="300"/>
    </row>
    <row r="30" spans="1:15" ht="15" hidden="1" customHeight="1" x14ac:dyDescent="0.15">
      <c r="A30" s="674" t="s">
        <v>34</v>
      </c>
      <c r="B30" s="676"/>
      <c r="C30" s="332"/>
      <c r="D30" s="332"/>
      <c r="E30" s="332"/>
      <c r="F30" s="332"/>
      <c r="G30" s="300"/>
      <c r="H30" s="300"/>
      <c r="I30" s="300"/>
      <c r="J30" s="300"/>
      <c r="K30" s="300"/>
      <c r="L30" s="300"/>
      <c r="M30" s="333"/>
      <c r="N30" s="300"/>
      <c r="O30" s="300"/>
    </row>
    <row r="31" spans="1:15" ht="15" hidden="1" customHeight="1" x14ac:dyDescent="0.15">
      <c r="A31" s="318" t="s">
        <v>35</v>
      </c>
      <c r="B31" s="334"/>
      <c r="C31" s="669"/>
      <c r="D31" s="669"/>
      <c r="E31" s="669"/>
      <c r="F31" s="669"/>
      <c r="G31" s="300"/>
      <c r="H31" s="300"/>
      <c r="I31" s="300"/>
      <c r="J31" s="300"/>
      <c r="K31" s="300"/>
      <c r="L31" s="300"/>
      <c r="M31" s="333"/>
      <c r="N31" s="300"/>
      <c r="O31" s="300"/>
    </row>
    <row r="32" spans="1:15" ht="15" hidden="1" customHeight="1" x14ac:dyDescent="0.15">
      <c r="A32" s="318" t="s">
        <v>36</v>
      </c>
      <c r="B32" s="334"/>
      <c r="C32" s="677"/>
      <c r="D32" s="677"/>
      <c r="E32" s="677"/>
      <c r="F32" s="677"/>
      <c r="G32" s="335"/>
      <c r="H32" s="335"/>
      <c r="I32" s="335"/>
      <c r="J32" s="335"/>
      <c r="K32" s="335"/>
      <c r="L32" s="335"/>
      <c r="M32" s="336"/>
      <c r="N32" s="305"/>
      <c r="O32" s="300"/>
    </row>
    <row r="33" spans="1:15" ht="15" customHeight="1" x14ac:dyDescent="0.15">
      <c r="A33" s="686" t="s">
        <v>620</v>
      </c>
      <c r="B33" s="624"/>
      <c r="C33" s="624"/>
      <c r="D33" s="624"/>
      <c r="E33" s="624"/>
      <c r="F33" s="624"/>
      <c r="G33" s="624"/>
      <c r="H33" s="624"/>
      <c r="I33" s="624"/>
      <c r="J33" s="624"/>
      <c r="K33" s="624"/>
      <c r="L33" s="624"/>
      <c r="M33" s="625"/>
      <c r="N33" s="305"/>
      <c r="O33" s="300"/>
    </row>
    <row r="34" spans="1:15" ht="15" customHeight="1" x14ac:dyDescent="0.15">
      <c r="A34" s="656" t="s">
        <v>621</v>
      </c>
      <c r="B34" s="657"/>
      <c r="C34" s="690"/>
      <c r="D34" s="691"/>
      <c r="E34" s="691"/>
      <c r="F34" s="691"/>
      <c r="G34" s="691"/>
      <c r="H34" s="691"/>
      <c r="I34" s="691"/>
      <c r="J34" s="691"/>
      <c r="K34" s="691"/>
      <c r="L34" s="691"/>
      <c r="M34" s="692"/>
      <c r="N34" s="305"/>
      <c r="O34" s="300"/>
    </row>
    <row r="35" spans="1:15" ht="24.95" customHeight="1" x14ac:dyDescent="0.15">
      <c r="A35" s="703" t="s">
        <v>622</v>
      </c>
      <c r="B35" s="704"/>
      <c r="C35" s="705"/>
      <c r="D35" s="706"/>
      <c r="E35" s="706"/>
      <c r="F35" s="706"/>
      <c r="G35" s="706"/>
      <c r="H35" s="706"/>
      <c r="I35" s="706"/>
      <c r="J35" s="706"/>
      <c r="K35" s="706"/>
      <c r="L35" s="706"/>
      <c r="M35" s="707"/>
    </row>
    <row r="36" spans="1:15" ht="15" customHeight="1" x14ac:dyDescent="0.15">
      <c r="A36" s="656" t="s">
        <v>55</v>
      </c>
      <c r="B36" s="657"/>
      <c r="C36" s="690"/>
      <c r="D36" s="691"/>
      <c r="E36" s="691"/>
      <c r="F36" s="691"/>
      <c r="G36" s="691"/>
      <c r="H36" s="691"/>
      <c r="I36" s="691"/>
      <c r="J36" s="691"/>
      <c r="K36" s="691"/>
      <c r="L36" s="691"/>
      <c r="M36" s="692"/>
      <c r="N36" s="300"/>
      <c r="O36" s="300"/>
    </row>
    <row r="37" spans="1:15" ht="15" customHeight="1" x14ac:dyDescent="0.15">
      <c r="A37" s="656" t="s">
        <v>56</v>
      </c>
      <c r="B37" s="657"/>
      <c r="C37" s="690"/>
      <c r="D37" s="691"/>
      <c r="E37" s="691"/>
      <c r="F37" s="691"/>
      <c r="G37" s="691"/>
      <c r="H37" s="691"/>
      <c r="I37" s="691"/>
      <c r="J37" s="691"/>
      <c r="K37" s="691"/>
      <c r="L37" s="691"/>
      <c r="M37" s="692"/>
      <c r="N37" s="305"/>
      <c r="O37" s="300"/>
    </row>
    <row r="38" spans="1:15" ht="35.1" customHeight="1" x14ac:dyDescent="0.15">
      <c r="A38" s="693" t="s">
        <v>623</v>
      </c>
      <c r="B38" s="694"/>
      <c r="C38" s="695"/>
      <c r="D38" s="696"/>
      <c r="E38" s="696"/>
      <c r="F38" s="696"/>
      <c r="G38" s="696"/>
      <c r="H38" s="696"/>
      <c r="I38" s="696"/>
      <c r="J38" s="696"/>
      <c r="K38" s="696"/>
      <c r="L38" s="696"/>
      <c r="M38" s="697"/>
      <c r="N38" s="305"/>
      <c r="O38" s="300"/>
    </row>
    <row r="39" spans="1:15" ht="15" customHeight="1" x14ac:dyDescent="0.15">
      <c r="A39" s="698" t="s">
        <v>624</v>
      </c>
      <c r="B39" s="699"/>
      <c r="C39" s="337" t="s">
        <v>625</v>
      </c>
      <c r="D39" s="700"/>
      <c r="E39" s="700"/>
      <c r="F39" s="700"/>
      <c r="G39" s="701" t="s">
        <v>626</v>
      </c>
      <c r="H39" s="701"/>
      <c r="I39" s="702"/>
      <c r="J39" s="702"/>
      <c r="K39" s="702"/>
      <c r="L39" s="702"/>
      <c r="M39" s="702"/>
      <c r="N39" s="305"/>
      <c r="O39" s="300"/>
    </row>
    <row r="40" spans="1:15" ht="15" customHeight="1" x14ac:dyDescent="0.15">
      <c r="A40" s="698" t="s">
        <v>627</v>
      </c>
      <c r="B40" s="708"/>
      <c r="C40" s="699"/>
      <c r="D40" s="709"/>
      <c r="E40" s="710"/>
      <c r="F40" s="710"/>
      <c r="G40" s="710"/>
      <c r="H40" s="710"/>
      <c r="I40" s="710"/>
      <c r="J40" s="710"/>
      <c r="K40" s="710"/>
      <c r="L40" s="710"/>
      <c r="M40" s="711"/>
      <c r="N40" s="305"/>
      <c r="O40" s="300"/>
    </row>
    <row r="41" spans="1:15" ht="15" customHeight="1" x14ac:dyDescent="0.15">
      <c r="A41" s="712" t="s">
        <v>628</v>
      </c>
      <c r="B41" s="713"/>
      <c r="C41" s="713"/>
      <c r="D41" s="713"/>
      <c r="E41" s="713"/>
      <c r="F41" s="713"/>
      <c r="G41" s="713"/>
      <c r="H41" s="713"/>
      <c r="I41" s="713"/>
      <c r="J41" s="713"/>
      <c r="K41" s="713"/>
      <c r="L41" s="713"/>
      <c r="M41" s="714"/>
      <c r="N41" s="305"/>
      <c r="O41" s="300"/>
    </row>
    <row r="42" spans="1:15" ht="15" customHeight="1" x14ac:dyDescent="0.15">
      <c r="A42" s="627" t="s">
        <v>149</v>
      </c>
      <c r="B42" s="306" t="s">
        <v>13</v>
      </c>
      <c r="C42" s="630"/>
      <c r="D42" s="631"/>
      <c r="E42" s="631"/>
      <c r="F42" s="631"/>
      <c r="G42" s="631"/>
      <c r="H42" s="631"/>
      <c r="I42" s="631"/>
      <c r="J42" s="631"/>
      <c r="K42" s="631"/>
      <c r="L42" s="631"/>
      <c r="M42" s="632"/>
      <c r="N42" s="305"/>
      <c r="O42" s="300"/>
    </row>
    <row r="43" spans="1:15" ht="15" customHeight="1" x14ac:dyDescent="0.15">
      <c r="A43" s="628"/>
      <c r="B43" s="307" t="s">
        <v>15</v>
      </c>
      <c r="C43" s="633"/>
      <c r="D43" s="634"/>
      <c r="E43" s="634"/>
      <c r="F43" s="634"/>
      <c r="G43" s="634"/>
      <c r="H43" s="634"/>
      <c r="I43" s="634"/>
      <c r="J43" s="634"/>
      <c r="K43" s="634"/>
      <c r="L43" s="634"/>
      <c r="M43" s="635"/>
      <c r="N43" s="305"/>
      <c r="O43" s="300"/>
    </row>
    <row r="44" spans="1:15" ht="15" customHeight="1" x14ac:dyDescent="0.15">
      <c r="A44" s="628"/>
      <c r="B44" s="636" t="s">
        <v>6</v>
      </c>
      <c r="C44" s="308" t="s">
        <v>608</v>
      </c>
      <c r="D44" s="309"/>
      <c r="E44" s="310" t="s">
        <v>609</v>
      </c>
      <c r="F44" s="309"/>
      <c r="G44" s="311" t="s">
        <v>610</v>
      </c>
      <c r="H44" s="311"/>
      <c r="I44" s="311"/>
      <c r="J44" s="311"/>
      <c r="K44" s="311"/>
      <c r="L44" s="311"/>
      <c r="M44" s="312"/>
      <c r="N44" s="305"/>
      <c r="O44" s="300"/>
    </row>
    <row r="45" spans="1:15" ht="15" customHeight="1" x14ac:dyDescent="0.15">
      <c r="A45" s="628"/>
      <c r="B45" s="637"/>
      <c r="C45" s="313"/>
      <c r="D45" s="314"/>
      <c r="E45" s="315"/>
      <c r="F45" s="316"/>
      <c r="G45" s="639"/>
      <c r="H45" s="639"/>
      <c r="I45" s="639"/>
      <c r="J45" s="639"/>
      <c r="K45" s="639"/>
      <c r="L45" s="639"/>
      <c r="M45" s="640"/>
      <c r="N45" s="305"/>
      <c r="O45" s="300"/>
    </row>
    <row r="46" spans="1:15" ht="15" customHeight="1" x14ac:dyDescent="0.15">
      <c r="A46" s="628"/>
      <c r="B46" s="638"/>
      <c r="C46" s="641"/>
      <c r="D46" s="642"/>
      <c r="E46" s="642"/>
      <c r="F46" s="642"/>
      <c r="G46" s="642"/>
      <c r="H46" s="642"/>
      <c r="I46" s="642"/>
      <c r="J46" s="642"/>
      <c r="K46" s="642"/>
      <c r="L46" s="642"/>
      <c r="M46" s="643"/>
      <c r="N46" s="305"/>
      <c r="O46" s="300"/>
    </row>
    <row r="47" spans="1:15" ht="15" customHeight="1" x14ac:dyDescent="0.15">
      <c r="A47" s="628"/>
      <c r="B47" s="317" t="s">
        <v>8</v>
      </c>
      <c r="C47" s="644"/>
      <c r="D47" s="645"/>
      <c r="E47" s="645"/>
      <c r="F47" s="645"/>
      <c r="G47" s="645"/>
      <c r="H47" s="645"/>
      <c r="I47" s="645"/>
      <c r="J47" s="645"/>
      <c r="K47" s="645"/>
      <c r="L47" s="645"/>
      <c r="M47" s="646"/>
      <c r="N47" s="305"/>
      <c r="O47" s="300"/>
    </row>
    <row r="48" spans="1:15" ht="15" customHeight="1" x14ac:dyDescent="0.15">
      <c r="A48" s="629"/>
      <c r="B48" s="318" t="s">
        <v>611</v>
      </c>
      <c r="C48" s="665"/>
      <c r="D48" s="658"/>
      <c r="E48" s="658"/>
      <c r="F48" s="658"/>
      <c r="G48" s="658"/>
      <c r="H48" s="658"/>
      <c r="I48" s="658"/>
      <c r="J48" s="658"/>
      <c r="K48" s="658"/>
      <c r="L48" s="658"/>
      <c r="M48" s="660"/>
      <c r="N48" s="305"/>
      <c r="O48" s="300"/>
    </row>
    <row r="49" spans="1:15" ht="15" customHeight="1" x14ac:dyDescent="0.15">
      <c r="A49" s="627" t="s">
        <v>27</v>
      </c>
      <c r="B49" s="319" t="s">
        <v>13</v>
      </c>
      <c r="C49" s="666"/>
      <c r="D49" s="667"/>
      <c r="E49" s="668"/>
      <c r="F49" s="669" t="s">
        <v>612</v>
      </c>
      <c r="G49" s="670"/>
      <c r="H49" s="320"/>
      <c r="I49" s="670"/>
      <c r="J49" s="320"/>
      <c r="K49" s="670"/>
      <c r="L49" s="320"/>
      <c r="M49" s="321"/>
      <c r="N49" s="305"/>
      <c r="O49" s="300"/>
    </row>
    <row r="50" spans="1:15" ht="15" customHeight="1" x14ac:dyDescent="0.15">
      <c r="A50" s="628"/>
      <c r="B50" s="322" t="s">
        <v>23</v>
      </c>
      <c r="C50" s="641"/>
      <c r="D50" s="642"/>
      <c r="E50" s="643"/>
      <c r="F50" s="669"/>
      <c r="G50" s="671"/>
      <c r="H50" s="323" t="s">
        <v>243</v>
      </c>
      <c r="I50" s="671"/>
      <c r="J50" s="323" t="s">
        <v>244</v>
      </c>
      <c r="K50" s="671"/>
      <c r="L50" s="324" t="s">
        <v>613</v>
      </c>
      <c r="M50" s="325"/>
      <c r="N50" s="305"/>
      <c r="O50" s="300"/>
    </row>
    <row r="51" spans="1:15" ht="15" customHeight="1" x14ac:dyDescent="0.15">
      <c r="A51" s="628"/>
      <c r="B51" s="672" t="s">
        <v>21</v>
      </c>
      <c r="C51" s="308" t="s">
        <v>608</v>
      </c>
      <c r="D51" s="330"/>
      <c r="E51" s="310" t="s">
        <v>609</v>
      </c>
      <c r="F51" s="330"/>
      <c r="G51" s="311" t="s">
        <v>610</v>
      </c>
      <c r="H51" s="311"/>
      <c r="I51" s="311"/>
      <c r="J51" s="311"/>
      <c r="K51" s="311"/>
      <c r="L51" s="311"/>
      <c r="M51" s="312"/>
      <c r="N51" s="305"/>
      <c r="O51" s="300"/>
    </row>
    <row r="52" spans="1:15" ht="15" customHeight="1" x14ac:dyDescent="0.15">
      <c r="A52" s="628"/>
      <c r="B52" s="673"/>
      <c r="C52" s="313"/>
      <c r="D52" s="314"/>
      <c r="E52" s="315"/>
      <c r="F52" s="316"/>
      <c r="G52" s="639"/>
      <c r="H52" s="639"/>
      <c r="I52" s="639"/>
      <c r="J52" s="639"/>
      <c r="K52" s="639"/>
      <c r="L52" s="639"/>
      <c r="M52" s="640"/>
      <c r="N52" s="305"/>
      <c r="O52" s="300"/>
    </row>
    <row r="53" spans="1:15" ht="15" customHeight="1" x14ac:dyDescent="0.15">
      <c r="A53" s="628"/>
      <c r="B53" s="674"/>
      <c r="C53" s="641"/>
      <c r="D53" s="642"/>
      <c r="E53" s="642"/>
      <c r="F53" s="642"/>
      <c r="G53" s="642"/>
      <c r="H53" s="642"/>
      <c r="I53" s="642"/>
      <c r="J53" s="642"/>
      <c r="K53" s="642"/>
      <c r="L53" s="642"/>
      <c r="M53" s="643"/>
      <c r="N53" s="305"/>
      <c r="O53" s="300"/>
    </row>
    <row r="54" spans="1:15" ht="15" customHeight="1" x14ac:dyDescent="0.15">
      <c r="A54" s="678" t="s">
        <v>616</v>
      </c>
      <c r="B54" s="679"/>
      <c r="C54" s="679"/>
      <c r="D54" s="680"/>
      <c r="E54" s="680"/>
      <c r="F54" s="681"/>
      <c r="G54" s="682"/>
      <c r="H54" s="683" t="s">
        <v>617</v>
      </c>
      <c r="I54" s="684"/>
      <c r="J54" s="684"/>
      <c r="K54" s="684"/>
      <c r="L54" s="684"/>
      <c r="M54" s="685"/>
      <c r="N54" s="305"/>
      <c r="O54" s="300"/>
    </row>
    <row r="55" spans="1:15" ht="15" customHeight="1" x14ac:dyDescent="0.15">
      <c r="A55" s="656" t="s">
        <v>621</v>
      </c>
      <c r="B55" s="657"/>
      <c r="C55" s="690"/>
      <c r="D55" s="691"/>
      <c r="E55" s="691"/>
      <c r="F55" s="691"/>
      <c r="G55" s="691"/>
      <c r="H55" s="691"/>
      <c r="I55" s="691"/>
      <c r="J55" s="691"/>
      <c r="K55" s="691"/>
      <c r="L55" s="691"/>
      <c r="M55" s="692"/>
      <c r="N55" s="305"/>
      <c r="O55" s="300"/>
    </row>
    <row r="56" spans="1:15" ht="27" customHeight="1" x14ac:dyDescent="0.15">
      <c r="A56" s="703" t="s">
        <v>622</v>
      </c>
      <c r="B56" s="704"/>
      <c r="C56" s="705"/>
      <c r="D56" s="706"/>
      <c r="E56" s="706"/>
      <c r="F56" s="706"/>
      <c r="G56" s="706"/>
      <c r="H56" s="706"/>
      <c r="I56" s="706"/>
      <c r="J56" s="706"/>
      <c r="K56" s="706"/>
      <c r="L56" s="706"/>
      <c r="M56" s="707"/>
      <c r="N56" s="305"/>
      <c r="O56" s="300"/>
    </row>
    <row r="57" spans="1:15" ht="15" customHeight="1" x14ac:dyDescent="0.15">
      <c r="A57" s="656" t="s">
        <v>55</v>
      </c>
      <c r="B57" s="657"/>
      <c r="C57" s="690"/>
      <c r="D57" s="691"/>
      <c r="E57" s="691"/>
      <c r="F57" s="691"/>
      <c r="G57" s="691"/>
      <c r="H57" s="691"/>
      <c r="I57" s="691"/>
      <c r="J57" s="691"/>
      <c r="K57" s="691"/>
      <c r="L57" s="691"/>
      <c r="M57" s="692"/>
      <c r="N57" s="305"/>
      <c r="O57" s="300"/>
    </row>
    <row r="58" spans="1:15" ht="15" customHeight="1" x14ac:dyDescent="0.15">
      <c r="A58" s="656" t="s">
        <v>56</v>
      </c>
      <c r="B58" s="657"/>
      <c r="C58" s="690"/>
      <c r="D58" s="691"/>
      <c r="E58" s="691"/>
      <c r="F58" s="691"/>
      <c r="G58" s="691"/>
      <c r="H58" s="691"/>
      <c r="I58" s="691"/>
      <c r="J58" s="691"/>
      <c r="K58" s="691"/>
      <c r="L58" s="691"/>
      <c r="M58" s="692"/>
      <c r="N58" s="305"/>
      <c r="O58" s="300"/>
    </row>
    <row r="59" spans="1:15" ht="37.5" customHeight="1" x14ac:dyDescent="0.15">
      <c r="A59" s="693" t="s">
        <v>623</v>
      </c>
      <c r="B59" s="694"/>
      <c r="C59" s="695"/>
      <c r="D59" s="696"/>
      <c r="E59" s="696"/>
      <c r="F59" s="696"/>
      <c r="G59" s="696"/>
      <c r="H59" s="696"/>
      <c r="I59" s="696"/>
      <c r="J59" s="696"/>
      <c r="K59" s="696"/>
      <c r="L59" s="696"/>
      <c r="M59" s="697"/>
      <c r="N59" s="305"/>
      <c r="O59" s="300"/>
    </row>
    <row r="60" spans="1:15" ht="15" customHeight="1" x14ac:dyDescent="0.15">
      <c r="A60" s="698" t="s">
        <v>624</v>
      </c>
      <c r="B60" s="699"/>
      <c r="C60" s="337" t="s">
        <v>625</v>
      </c>
      <c r="D60" s="700"/>
      <c r="E60" s="700"/>
      <c r="F60" s="700"/>
      <c r="G60" s="701" t="s">
        <v>626</v>
      </c>
      <c r="H60" s="701"/>
      <c r="I60" s="702"/>
      <c r="J60" s="702"/>
      <c r="K60" s="702"/>
      <c r="L60" s="702"/>
      <c r="M60" s="702"/>
      <c r="N60" s="305"/>
      <c r="O60" s="300"/>
    </row>
    <row r="61" spans="1:15" ht="15" customHeight="1" x14ac:dyDescent="0.15">
      <c r="A61" s="698" t="s">
        <v>627</v>
      </c>
      <c r="B61" s="708"/>
      <c r="C61" s="699"/>
      <c r="D61" s="709"/>
      <c r="E61" s="710"/>
      <c r="F61" s="710"/>
      <c r="G61" s="710"/>
      <c r="H61" s="710"/>
      <c r="I61" s="710"/>
      <c r="J61" s="710"/>
      <c r="K61" s="710"/>
      <c r="L61" s="710"/>
      <c r="M61" s="711"/>
      <c r="N61" s="305"/>
      <c r="O61" s="300"/>
    </row>
    <row r="62" spans="1:15" ht="15" customHeight="1" x14ac:dyDescent="0.15">
      <c r="A62" s="300" t="s">
        <v>629</v>
      </c>
      <c r="B62" s="300"/>
      <c r="C62" s="300"/>
      <c r="D62" s="300"/>
      <c r="E62" s="300"/>
      <c r="F62" s="300"/>
      <c r="G62" s="300"/>
      <c r="H62" s="300"/>
      <c r="I62" s="300"/>
      <c r="J62" s="300"/>
      <c r="K62" s="300"/>
      <c r="L62" s="300"/>
      <c r="M62" s="300"/>
      <c r="N62" s="300"/>
      <c r="O62" s="300"/>
    </row>
    <row r="63" spans="1:15" ht="18" customHeight="1" x14ac:dyDescent="0.15">
      <c r="A63" s="715" t="s">
        <v>630</v>
      </c>
      <c r="B63" s="715"/>
      <c r="C63" s="715"/>
      <c r="D63" s="715"/>
      <c r="E63" s="715"/>
      <c r="F63" s="715"/>
      <c r="G63" s="715"/>
      <c r="H63" s="715"/>
      <c r="I63" s="715"/>
      <c r="J63" s="715"/>
      <c r="K63" s="715"/>
      <c r="L63" s="715"/>
      <c r="M63" s="715"/>
      <c r="N63" s="305"/>
      <c r="O63" s="300"/>
    </row>
    <row r="64" spans="1:15" ht="18" customHeight="1" x14ac:dyDescent="0.15">
      <c r="A64" s="715" t="s">
        <v>631</v>
      </c>
      <c r="B64" s="715"/>
      <c r="C64" s="715"/>
      <c r="D64" s="715"/>
      <c r="E64" s="715"/>
      <c r="F64" s="715"/>
      <c r="G64" s="715"/>
      <c r="H64" s="715"/>
      <c r="I64" s="715"/>
      <c r="J64" s="715"/>
      <c r="K64" s="715"/>
      <c r="L64" s="715"/>
      <c r="M64" s="715"/>
      <c r="N64" s="305"/>
      <c r="O64" s="300"/>
    </row>
    <row r="65" spans="1:15" ht="30" customHeight="1" x14ac:dyDescent="0.15">
      <c r="A65" s="716" t="s">
        <v>632</v>
      </c>
      <c r="B65" s="717"/>
      <c r="C65" s="717"/>
      <c r="D65" s="717"/>
      <c r="E65" s="717"/>
      <c r="F65" s="717"/>
      <c r="G65" s="717"/>
      <c r="H65" s="717"/>
      <c r="I65" s="717"/>
      <c r="J65" s="717"/>
      <c r="K65" s="717"/>
      <c r="L65" s="717"/>
      <c r="M65" s="717"/>
      <c r="N65" s="300"/>
      <c r="O65" s="300"/>
    </row>
    <row r="66" spans="1:15" ht="15" customHeight="1" x14ac:dyDescent="0.15">
      <c r="A66" s="716" t="s">
        <v>633</v>
      </c>
      <c r="B66" s="717"/>
      <c r="C66" s="717"/>
      <c r="D66" s="717"/>
      <c r="E66" s="717"/>
      <c r="F66" s="717"/>
      <c r="G66" s="717"/>
      <c r="H66" s="717"/>
      <c r="I66" s="717"/>
      <c r="J66" s="717"/>
      <c r="K66" s="717"/>
      <c r="L66" s="717"/>
      <c r="M66" s="717"/>
      <c r="N66" s="300"/>
      <c r="O66" s="300"/>
    </row>
    <row r="67" spans="1:15" ht="15" customHeight="1" x14ac:dyDescent="0.15">
      <c r="A67" s="305" t="s">
        <v>634</v>
      </c>
      <c r="B67" s="300"/>
      <c r="C67" s="300"/>
      <c r="D67" s="300"/>
      <c r="E67" s="300"/>
      <c r="F67" s="300"/>
      <c r="G67" s="300"/>
      <c r="H67" s="300"/>
      <c r="I67" s="300"/>
      <c r="J67" s="300"/>
      <c r="K67" s="300"/>
      <c r="L67" s="300"/>
      <c r="M67" s="300"/>
    </row>
    <row r="68" spans="1:15" ht="15" customHeight="1" x14ac:dyDescent="0.15">
      <c r="A68" s="338" t="s">
        <v>635</v>
      </c>
    </row>
    <row r="69" spans="1:15" ht="15" customHeight="1" x14ac:dyDescent="0.15">
      <c r="A69" s="627" t="s">
        <v>237</v>
      </c>
      <c r="B69" s="306" t="s">
        <v>13</v>
      </c>
      <c r="C69" s="666"/>
      <c r="D69" s="667"/>
      <c r="E69" s="668"/>
      <c r="F69" s="669" t="s">
        <v>612</v>
      </c>
      <c r="G69" s="670"/>
      <c r="H69" s="320"/>
      <c r="I69" s="670"/>
      <c r="J69" s="320"/>
      <c r="K69" s="670"/>
      <c r="L69" s="320"/>
      <c r="M69" s="321"/>
    </row>
    <row r="70" spans="1:15" ht="15" customHeight="1" x14ac:dyDescent="0.15">
      <c r="A70" s="628"/>
      <c r="B70" s="339" t="s">
        <v>23</v>
      </c>
      <c r="C70" s="641"/>
      <c r="D70" s="642"/>
      <c r="E70" s="643"/>
      <c r="F70" s="669"/>
      <c r="G70" s="671"/>
      <c r="H70" s="323" t="s">
        <v>243</v>
      </c>
      <c r="I70" s="671"/>
      <c r="J70" s="323" t="s">
        <v>244</v>
      </c>
      <c r="K70" s="671"/>
      <c r="L70" s="324" t="s">
        <v>613</v>
      </c>
      <c r="M70" s="325"/>
    </row>
    <row r="71" spans="1:15" ht="15" customHeight="1" x14ac:dyDescent="0.15">
      <c r="A71" s="628"/>
      <c r="B71" s="672" t="s">
        <v>21</v>
      </c>
      <c r="C71" s="308" t="s">
        <v>608</v>
      </c>
      <c r="D71" s="330"/>
      <c r="E71" s="310" t="s">
        <v>609</v>
      </c>
      <c r="F71" s="330"/>
      <c r="G71" s="311" t="s">
        <v>610</v>
      </c>
      <c r="H71" s="311"/>
      <c r="I71" s="311"/>
      <c r="J71" s="311"/>
      <c r="K71" s="311"/>
      <c r="L71" s="311"/>
      <c r="M71" s="312"/>
    </row>
    <row r="72" spans="1:15" ht="15" customHeight="1" x14ac:dyDescent="0.15">
      <c r="A72" s="628"/>
      <c r="B72" s="673"/>
      <c r="C72" s="313"/>
      <c r="D72" s="314"/>
      <c r="E72" s="315"/>
      <c r="F72" s="316"/>
      <c r="G72" s="639"/>
      <c r="H72" s="639"/>
      <c r="I72" s="639"/>
      <c r="J72" s="639"/>
      <c r="K72" s="639"/>
      <c r="L72" s="639"/>
      <c r="M72" s="640"/>
    </row>
    <row r="73" spans="1:15" ht="15" customHeight="1" x14ac:dyDescent="0.15">
      <c r="A73" s="628"/>
      <c r="B73" s="674"/>
      <c r="C73" s="641"/>
      <c r="D73" s="642"/>
      <c r="E73" s="642"/>
      <c r="F73" s="642"/>
      <c r="G73" s="642"/>
      <c r="H73" s="642"/>
      <c r="I73" s="642"/>
      <c r="J73" s="642"/>
      <c r="K73" s="642"/>
      <c r="L73" s="642"/>
      <c r="M73" s="643"/>
    </row>
    <row r="74" spans="1:15" ht="15" customHeight="1" x14ac:dyDescent="0.15">
      <c r="A74" s="628"/>
      <c r="B74" s="319" t="s">
        <v>13</v>
      </c>
      <c r="C74" s="666"/>
      <c r="D74" s="667"/>
      <c r="E74" s="668"/>
      <c r="F74" s="669" t="s">
        <v>612</v>
      </c>
      <c r="G74" s="670"/>
      <c r="H74" s="320"/>
      <c r="I74" s="670"/>
      <c r="J74" s="320"/>
      <c r="K74" s="670"/>
      <c r="L74" s="320"/>
      <c r="M74" s="321"/>
    </row>
    <row r="75" spans="1:15" ht="15" customHeight="1" x14ac:dyDescent="0.15">
      <c r="A75" s="628"/>
      <c r="B75" s="322" t="s">
        <v>23</v>
      </c>
      <c r="C75" s="641"/>
      <c r="D75" s="642"/>
      <c r="E75" s="643"/>
      <c r="F75" s="669"/>
      <c r="G75" s="671"/>
      <c r="H75" s="323" t="s">
        <v>243</v>
      </c>
      <c r="I75" s="671"/>
      <c r="J75" s="323" t="s">
        <v>244</v>
      </c>
      <c r="K75" s="671"/>
      <c r="L75" s="324" t="s">
        <v>613</v>
      </c>
      <c r="M75" s="325"/>
    </row>
    <row r="76" spans="1:15" ht="15" customHeight="1" x14ac:dyDescent="0.15">
      <c r="A76" s="628"/>
      <c r="B76" s="672" t="s">
        <v>21</v>
      </c>
      <c r="C76" s="308" t="s">
        <v>608</v>
      </c>
      <c r="D76" s="330"/>
      <c r="E76" s="310" t="s">
        <v>609</v>
      </c>
      <c r="F76" s="330"/>
      <c r="G76" s="311" t="s">
        <v>610</v>
      </c>
      <c r="H76" s="311"/>
      <c r="I76" s="311"/>
      <c r="J76" s="311"/>
      <c r="K76" s="311"/>
      <c r="L76" s="311"/>
      <c r="M76" s="312"/>
    </row>
    <row r="77" spans="1:15" ht="15" customHeight="1" x14ac:dyDescent="0.15">
      <c r="A77" s="628"/>
      <c r="B77" s="673"/>
      <c r="C77" s="313"/>
      <c r="D77" s="314"/>
      <c r="E77" s="315"/>
      <c r="F77" s="316"/>
      <c r="G77" s="639"/>
      <c r="H77" s="639"/>
      <c r="I77" s="639"/>
      <c r="J77" s="639"/>
      <c r="K77" s="639"/>
      <c r="L77" s="639"/>
      <c r="M77" s="640"/>
    </row>
    <row r="78" spans="1:15" ht="15" customHeight="1" x14ac:dyDescent="0.15">
      <c r="A78" s="628"/>
      <c r="B78" s="674"/>
      <c r="C78" s="641"/>
      <c r="D78" s="642"/>
      <c r="E78" s="642"/>
      <c r="F78" s="642"/>
      <c r="G78" s="642"/>
      <c r="H78" s="642"/>
      <c r="I78" s="642"/>
      <c r="J78" s="642"/>
      <c r="K78" s="642"/>
      <c r="L78" s="642"/>
      <c r="M78" s="643"/>
    </row>
    <row r="79" spans="1:15" ht="15" customHeight="1" x14ac:dyDescent="0.15">
      <c r="A79" s="628"/>
      <c r="B79" s="319" t="s">
        <v>13</v>
      </c>
      <c r="C79" s="666"/>
      <c r="D79" s="667"/>
      <c r="E79" s="668"/>
      <c r="F79" s="669" t="s">
        <v>612</v>
      </c>
      <c r="G79" s="670"/>
      <c r="H79" s="320"/>
      <c r="I79" s="670"/>
      <c r="J79" s="320"/>
      <c r="K79" s="670"/>
      <c r="L79" s="320"/>
      <c r="M79" s="321"/>
    </row>
    <row r="80" spans="1:15" ht="15" customHeight="1" x14ac:dyDescent="0.15">
      <c r="A80" s="628"/>
      <c r="B80" s="322" t="s">
        <v>23</v>
      </c>
      <c r="C80" s="641"/>
      <c r="D80" s="642"/>
      <c r="E80" s="643"/>
      <c r="F80" s="669"/>
      <c r="G80" s="671"/>
      <c r="H80" s="323" t="s">
        <v>243</v>
      </c>
      <c r="I80" s="671"/>
      <c r="J80" s="323" t="s">
        <v>244</v>
      </c>
      <c r="K80" s="671"/>
      <c r="L80" s="324" t="s">
        <v>613</v>
      </c>
      <c r="M80" s="325"/>
    </row>
    <row r="81" spans="1:13" ht="15" customHeight="1" x14ac:dyDescent="0.15">
      <c r="A81" s="628"/>
      <c r="B81" s="672" t="s">
        <v>21</v>
      </c>
      <c r="C81" s="308" t="s">
        <v>608</v>
      </c>
      <c r="D81" s="330"/>
      <c r="E81" s="310" t="s">
        <v>609</v>
      </c>
      <c r="F81" s="330"/>
      <c r="G81" s="311" t="s">
        <v>610</v>
      </c>
      <c r="H81" s="311"/>
      <c r="I81" s="311"/>
      <c r="J81" s="311"/>
      <c r="K81" s="311"/>
      <c r="L81" s="311"/>
      <c r="M81" s="312"/>
    </row>
    <row r="82" spans="1:13" ht="15" customHeight="1" x14ac:dyDescent="0.15">
      <c r="A82" s="628"/>
      <c r="B82" s="673"/>
      <c r="C82" s="313"/>
      <c r="D82" s="314"/>
      <c r="E82" s="315"/>
      <c r="F82" s="316"/>
      <c r="G82" s="639"/>
      <c r="H82" s="639"/>
      <c r="I82" s="639"/>
      <c r="J82" s="639"/>
      <c r="K82" s="639"/>
      <c r="L82" s="639"/>
      <c r="M82" s="640"/>
    </row>
    <row r="83" spans="1:13" ht="15" customHeight="1" x14ac:dyDescent="0.15">
      <c r="A83" s="628"/>
      <c r="B83" s="674"/>
      <c r="C83" s="641"/>
      <c r="D83" s="642"/>
      <c r="E83" s="642"/>
      <c r="F83" s="642"/>
      <c r="G83" s="642"/>
      <c r="H83" s="642"/>
      <c r="I83" s="642"/>
      <c r="J83" s="642"/>
      <c r="K83" s="642"/>
      <c r="L83" s="642"/>
      <c r="M83" s="643"/>
    </row>
    <row r="84" spans="1:13" ht="15" customHeight="1" x14ac:dyDescent="0.15">
      <c r="A84" s="628"/>
      <c r="B84" s="319" t="s">
        <v>13</v>
      </c>
      <c r="C84" s="666"/>
      <c r="D84" s="667"/>
      <c r="E84" s="668"/>
      <c r="F84" s="669" t="s">
        <v>612</v>
      </c>
      <c r="G84" s="670"/>
      <c r="H84" s="320"/>
      <c r="I84" s="670"/>
      <c r="J84" s="320"/>
      <c r="K84" s="670"/>
      <c r="L84" s="320"/>
      <c r="M84" s="321"/>
    </row>
    <row r="85" spans="1:13" ht="15" customHeight="1" x14ac:dyDescent="0.15">
      <c r="A85" s="628"/>
      <c r="B85" s="322" t="s">
        <v>23</v>
      </c>
      <c r="C85" s="641"/>
      <c r="D85" s="642"/>
      <c r="E85" s="643"/>
      <c r="F85" s="669"/>
      <c r="G85" s="671"/>
      <c r="H85" s="323" t="s">
        <v>243</v>
      </c>
      <c r="I85" s="671"/>
      <c r="J85" s="323" t="s">
        <v>244</v>
      </c>
      <c r="K85" s="671"/>
      <c r="L85" s="324" t="s">
        <v>613</v>
      </c>
      <c r="M85" s="325"/>
    </row>
    <row r="86" spans="1:13" ht="15" customHeight="1" x14ac:dyDescent="0.15">
      <c r="A86" s="628"/>
      <c r="B86" s="672" t="s">
        <v>21</v>
      </c>
      <c r="C86" s="308" t="s">
        <v>608</v>
      </c>
      <c r="D86" s="330"/>
      <c r="E86" s="310" t="s">
        <v>609</v>
      </c>
      <c r="F86" s="330"/>
      <c r="G86" s="311" t="s">
        <v>610</v>
      </c>
      <c r="H86" s="311"/>
      <c r="I86" s="311"/>
      <c r="J86" s="311"/>
      <c r="K86" s="311"/>
      <c r="L86" s="311"/>
      <c r="M86" s="312"/>
    </row>
    <row r="87" spans="1:13" ht="15" customHeight="1" x14ac:dyDescent="0.15">
      <c r="A87" s="628"/>
      <c r="B87" s="673"/>
      <c r="C87" s="313"/>
      <c r="D87" s="314"/>
      <c r="E87" s="315"/>
      <c r="F87" s="316"/>
      <c r="G87" s="639"/>
      <c r="H87" s="639"/>
      <c r="I87" s="639"/>
      <c r="J87" s="639"/>
      <c r="K87" s="639"/>
      <c r="L87" s="639"/>
      <c r="M87" s="640"/>
    </row>
    <row r="88" spans="1:13" ht="15" customHeight="1" x14ac:dyDescent="0.15">
      <c r="A88" s="628"/>
      <c r="B88" s="674"/>
      <c r="C88" s="641"/>
      <c r="D88" s="642"/>
      <c r="E88" s="642"/>
      <c r="F88" s="642"/>
      <c r="G88" s="642"/>
      <c r="H88" s="642"/>
      <c r="I88" s="642"/>
      <c r="J88" s="642"/>
      <c r="K88" s="642"/>
      <c r="L88" s="642"/>
      <c r="M88" s="643"/>
    </row>
    <row r="89" spans="1:13" ht="15" customHeight="1" x14ac:dyDescent="0.15">
      <c r="A89" s="628"/>
      <c r="B89" s="319" t="s">
        <v>13</v>
      </c>
      <c r="C89" s="666"/>
      <c r="D89" s="667"/>
      <c r="E89" s="668"/>
      <c r="F89" s="669" t="s">
        <v>612</v>
      </c>
      <c r="G89" s="670"/>
      <c r="H89" s="320"/>
      <c r="I89" s="670"/>
      <c r="J89" s="320"/>
      <c r="K89" s="670"/>
      <c r="L89" s="320"/>
      <c r="M89" s="321"/>
    </row>
    <row r="90" spans="1:13" ht="15" customHeight="1" x14ac:dyDescent="0.15">
      <c r="A90" s="628"/>
      <c r="B90" s="322" t="s">
        <v>23</v>
      </c>
      <c r="C90" s="641"/>
      <c r="D90" s="642"/>
      <c r="E90" s="643"/>
      <c r="F90" s="669"/>
      <c r="G90" s="671"/>
      <c r="H90" s="323" t="s">
        <v>243</v>
      </c>
      <c r="I90" s="671"/>
      <c r="J90" s="323" t="s">
        <v>244</v>
      </c>
      <c r="K90" s="671"/>
      <c r="L90" s="324" t="s">
        <v>613</v>
      </c>
      <c r="M90" s="325"/>
    </row>
    <row r="91" spans="1:13" ht="15" customHeight="1" x14ac:dyDescent="0.15">
      <c r="A91" s="628"/>
      <c r="B91" s="672" t="s">
        <v>21</v>
      </c>
      <c r="C91" s="308" t="s">
        <v>608</v>
      </c>
      <c r="D91" s="330"/>
      <c r="E91" s="310" t="s">
        <v>609</v>
      </c>
      <c r="F91" s="330"/>
      <c r="G91" s="311" t="s">
        <v>610</v>
      </c>
      <c r="H91" s="311"/>
      <c r="I91" s="311"/>
      <c r="J91" s="311"/>
      <c r="K91" s="311"/>
      <c r="L91" s="311"/>
      <c r="M91" s="312"/>
    </row>
    <row r="92" spans="1:13" ht="15" customHeight="1" x14ac:dyDescent="0.15">
      <c r="A92" s="628"/>
      <c r="B92" s="673"/>
      <c r="C92" s="313"/>
      <c r="D92" s="314"/>
      <c r="E92" s="315"/>
      <c r="F92" s="316"/>
      <c r="G92" s="639"/>
      <c r="H92" s="639"/>
      <c r="I92" s="639"/>
      <c r="J92" s="639"/>
      <c r="K92" s="639"/>
      <c r="L92" s="639"/>
      <c r="M92" s="640"/>
    </row>
    <row r="93" spans="1:13" ht="15" customHeight="1" x14ac:dyDescent="0.15">
      <c r="A93" s="628"/>
      <c r="B93" s="674"/>
      <c r="C93" s="641"/>
      <c r="D93" s="642"/>
      <c r="E93" s="642"/>
      <c r="F93" s="642"/>
      <c r="G93" s="642"/>
      <c r="H93" s="642"/>
      <c r="I93" s="642"/>
      <c r="J93" s="642"/>
      <c r="K93" s="642"/>
      <c r="L93" s="642"/>
      <c r="M93" s="643"/>
    </row>
    <row r="94" spans="1:13" ht="15" customHeight="1" x14ac:dyDescent="0.15">
      <c r="A94" s="628"/>
      <c r="B94" s="319" t="s">
        <v>13</v>
      </c>
      <c r="C94" s="666"/>
      <c r="D94" s="667"/>
      <c r="E94" s="668"/>
      <c r="F94" s="669" t="s">
        <v>612</v>
      </c>
      <c r="G94" s="670"/>
      <c r="H94" s="320"/>
      <c r="I94" s="670"/>
      <c r="J94" s="320"/>
      <c r="K94" s="670"/>
      <c r="L94" s="320"/>
      <c r="M94" s="321"/>
    </row>
    <row r="95" spans="1:13" ht="15" customHeight="1" x14ac:dyDescent="0.15">
      <c r="A95" s="628"/>
      <c r="B95" s="322" t="s">
        <v>23</v>
      </c>
      <c r="C95" s="641"/>
      <c r="D95" s="642"/>
      <c r="E95" s="643"/>
      <c r="F95" s="669"/>
      <c r="G95" s="671"/>
      <c r="H95" s="323" t="s">
        <v>243</v>
      </c>
      <c r="I95" s="671"/>
      <c r="J95" s="323" t="s">
        <v>244</v>
      </c>
      <c r="K95" s="671"/>
      <c r="L95" s="324" t="s">
        <v>613</v>
      </c>
      <c r="M95" s="325"/>
    </row>
    <row r="96" spans="1:13" ht="15" customHeight="1" x14ac:dyDescent="0.15">
      <c r="A96" s="628"/>
      <c r="B96" s="672" t="s">
        <v>21</v>
      </c>
      <c r="C96" s="308" t="s">
        <v>608</v>
      </c>
      <c r="D96" s="330"/>
      <c r="E96" s="310" t="s">
        <v>609</v>
      </c>
      <c r="F96" s="330"/>
      <c r="G96" s="311" t="s">
        <v>610</v>
      </c>
      <c r="H96" s="311"/>
      <c r="I96" s="311"/>
      <c r="J96" s="311"/>
      <c r="K96" s="311"/>
      <c r="L96" s="311"/>
      <c r="M96" s="312"/>
    </row>
    <row r="97" spans="1:13" ht="15" customHeight="1" x14ac:dyDescent="0.15">
      <c r="A97" s="628"/>
      <c r="B97" s="673"/>
      <c r="C97" s="313"/>
      <c r="D97" s="314"/>
      <c r="E97" s="315"/>
      <c r="F97" s="316"/>
      <c r="G97" s="639"/>
      <c r="H97" s="639"/>
      <c r="I97" s="639"/>
      <c r="J97" s="639"/>
      <c r="K97" s="639"/>
      <c r="L97" s="639"/>
      <c r="M97" s="640"/>
    </row>
    <row r="98" spans="1:13" ht="15" customHeight="1" x14ac:dyDescent="0.15">
      <c r="A98" s="629"/>
      <c r="B98" s="674"/>
      <c r="C98" s="641"/>
      <c r="D98" s="642"/>
      <c r="E98" s="642"/>
      <c r="F98" s="642"/>
      <c r="G98" s="642"/>
      <c r="H98" s="642"/>
      <c r="I98" s="642"/>
      <c r="J98" s="642"/>
      <c r="K98" s="642"/>
      <c r="L98" s="642"/>
      <c r="M98" s="643"/>
    </row>
    <row r="99" spans="1:13" ht="5.25" customHeight="1" x14ac:dyDescent="0.15"/>
    <row r="100" spans="1:13" ht="15" customHeight="1" x14ac:dyDescent="0.15">
      <c r="A100" s="338" t="s">
        <v>636</v>
      </c>
    </row>
    <row r="101" spans="1:13" ht="15" customHeight="1" x14ac:dyDescent="0.15">
      <c r="A101" s="718" t="s">
        <v>624</v>
      </c>
      <c r="B101" s="719"/>
      <c r="C101" s="337" t="s">
        <v>625</v>
      </c>
      <c r="D101" s="700"/>
      <c r="E101" s="700"/>
      <c r="F101" s="700"/>
      <c r="G101" s="701" t="s">
        <v>626</v>
      </c>
      <c r="H101" s="701"/>
      <c r="I101" s="702"/>
      <c r="J101" s="702"/>
      <c r="K101" s="702"/>
      <c r="L101" s="702"/>
      <c r="M101" s="702"/>
    </row>
    <row r="102" spans="1:13" ht="15" customHeight="1" x14ac:dyDescent="0.15">
      <c r="A102" s="720"/>
      <c r="B102" s="721"/>
      <c r="C102" s="337" t="s">
        <v>625</v>
      </c>
      <c r="D102" s="700"/>
      <c r="E102" s="700"/>
      <c r="F102" s="700"/>
      <c r="G102" s="701" t="s">
        <v>626</v>
      </c>
      <c r="H102" s="701"/>
      <c r="I102" s="702"/>
      <c r="J102" s="702"/>
      <c r="K102" s="702"/>
      <c r="L102" s="702"/>
      <c r="M102" s="702"/>
    </row>
    <row r="103" spans="1:13" ht="15" customHeight="1" x14ac:dyDescent="0.15">
      <c r="A103" s="720"/>
      <c r="B103" s="721"/>
      <c r="C103" s="337" t="s">
        <v>625</v>
      </c>
      <c r="D103" s="700"/>
      <c r="E103" s="700"/>
      <c r="F103" s="700"/>
      <c r="G103" s="701" t="s">
        <v>626</v>
      </c>
      <c r="H103" s="701"/>
      <c r="I103" s="702"/>
      <c r="J103" s="702"/>
      <c r="K103" s="702"/>
      <c r="L103" s="702"/>
      <c r="M103" s="702"/>
    </row>
    <row r="104" spans="1:13" ht="15" customHeight="1" x14ac:dyDescent="0.15">
      <c r="A104" s="720"/>
      <c r="B104" s="721"/>
      <c r="C104" s="337" t="s">
        <v>625</v>
      </c>
      <c r="D104" s="700"/>
      <c r="E104" s="700"/>
      <c r="F104" s="700"/>
      <c r="G104" s="701" t="s">
        <v>626</v>
      </c>
      <c r="H104" s="701"/>
      <c r="I104" s="702"/>
      <c r="J104" s="702"/>
      <c r="K104" s="702"/>
      <c r="L104" s="702"/>
      <c r="M104" s="702"/>
    </row>
    <row r="105" spans="1:13" x14ac:dyDescent="0.15">
      <c r="A105" s="722"/>
      <c r="B105" s="723"/>
      <c r="C105" s="337" t="s">
        <v>625</v>
      </c>
      <c r="D105" s="700"/>
      <c r="E105" s="700"/>
      <c r="F105" s="700"/>
      <c r="G105" s="701" t="s">
        <v>626</v>
      </c>
      <c r="H105" s="701"/>
      <c r="I105" s="702"/>
      <c r="J105" s="702"/>
      <c r="K105" s="702"/>
      <c r="L105" s="702"/>
      <c r="M105" s="702"/>
    </row>
  </sheetData>
  <mergeCells count="178">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A63:M63"/>
    <mergeCell ref="A64:M64"/>
    <mergeCell ref="A65:M65"/>
    <mergeCell ref="A66:M66"/>
    <mergeCell ref="A69:A9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B76:B78"/>
    <mergeCell ref="G77:M77"/>
    <mergeCell ref="C78:M78"/>
    <mergeCell ref="C79:E79"/>
    <mergeCell ref="A60:B60"/>
    <mergeCell ref="D60:F60"/>
    <mergeCell ref="G60:H60"/>
    <mergeCell ref="I60:M60"/>
    <mergeCell ref="A61:C61"/>
    <mergeCell ref="D61:M61"/>
    <mergeCell ref="A57:B57"/>
    <mergeCell ref="C57:M57"/>
    <mergeCell ref="A58:B58"/>
    <mergeCell ref="C58:M58"/>
    <mergeCell ref="A59:B59"/>
    <mergeCell ref="C59:M59"/>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40:C40"/>
    <mergeCell ref="D40:M40"/>
    <mergeCell ref="A41:M41"/>
    <mergeCell ref="A42:A48"/>
    <mergeCell ref="C42:M42"/>
    <mergeCell ref="C43:M43"/>
    <mergeCell ref="B44:B46"/>
    <mergeCell ref="G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3:D3"/>
    <mergeCell ref="H3:I3"/>
    <mergeCell ref="J3:M3"/>
    <mergeCell ref="A4:A10"/>
    <mergeCell ref="C4:M4"/>
    <mergeCell ref="C5:M5"/>
    <mergeCell ref="B6:B8"/>
    <mergeCell ref="G7:M7"/>
    <mergeCell ref="C8:M8"/>
    <mergeCell ref="C9:M9"/>
  </mergeCells>
  <phoneticPr fontId="6"/>
  <dataValidations count="7">
    <dataValidation type="list" allowBlank="1" showInputMessage="1" showErrorMessage="1" sqref="F3 H3:I3" xr:uid="{D8CA5A63-EF9F-4B7C-837E-5069F4C0EDB7}">
      <formula1>"○"</formula1>
    </dataValidation>
    <dataValidation type="whole" operator="greaterThanOrEqual" allowBlank="1" showInputMessage="1" showErrorMessage="1" sqref="C34:M34 C35 C55:M55 C56" xr:uid="{7B59F745-FAE2-4E26-8443-21C83336320F}">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E9F0764C-D6B2-4421-9488-8D3C1E3B615D}">
      <formula1>0</formula1>
    </dataValidation>
    <dataValidation imeMode="disabled" allowBlank="1" showInputMessage="1" showErrorMessage="1" sqref="D6 F6 D13 F13 D44 F44" xr:uid="{4A18BC4D-E5CE-48C3-96C2-24B66E6CA5CD}"/>
    <dataValidation imeMode="fullKatakana" allowBlank="1" showInputMessage="1" showErrorMessage="1" sqref="C4:M4 C11:E11 C20:E20 C69:E69 C74:E74 C79:E79 C84:E84 C89:E89 C94:E94 C42:M42 C49:E49" xr:uid="{E9BA2A77-B8BC-40A3-8579-97CF5A0EDC42}"/>
    <dataValidation type="list" allowBlank="1" showInputMessage="1" showErrorMessage="1" sqref="F92 F7 F23 F14 F72 F77 F82 F87 F97 F45 F52" xr:uid="{90109508-192D-4F8A-BB9C-BF101EABB564}">
      <formula1>"市,郡,区"</formula1>
    </dataValidation>
    <dataValidation type="list" allowBlank="1" showInputMessage="1" showErrorMessage="1" sqref="D92 D7 D23 D14 D72 D77 D82 D87 D97 D45 D52" xr:uid="{F67F5CC6-811A-4C8E-96D0-AA8CF58F4899}">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E38A-E9A9-47D8-8356-5D3B9600A3CD}">
  <sheetPr>
    <tabColor rgb="FFFFC000"/>
    <pageSetUpPr fitToPage="1"/>
  </sheetPr>
  <dimension ref="A1:U49"/>
  <sheetViews>
    <sheetView view="pageBreakPreview" topLeftCell="A18" zoomScaleNormal="100" zoomScaleSheetLayoutView="100" workbookViewId="0">
      <selection sqref="A1:Q2"/>
    </sheetView>
  </sheetViews>
  <sheetFormatPr defaultColWidth="4.625" defaultRowHeight="13.5" x14ac:dyDescent="0.15"/>
  <cols>
    <col min="1" max="17" width="5" style="248" customWidth="1"/>
    <col min="18" max="16384" width="4.625" style="248"/>
  </cols>
  <sheetData>
    <row r="1" spans="1:17" ht="14.25" customHeight="1" x14ac:dyDescent="0.15">
      <c r="A1" s="724" t="s">
        <v>69</v>
      </c>
      <c r="B1" s="725"/>
      <c r="C1" s="725"/>
      <c r="D1" s="725"/>
      <c r="E1" s="725"/>
      <c r="F1" s="725"/>
      <c r="G1" s="725"/>
      <c r="H1" s="725"/>
      <c r="I1" s="725"/>
      <c r="J1" s="725"/>
      <c r="K1" s="725"/>
      <c r="L1" s="725"/>
      <c r="M1" s="725"/>
      <c r="N1" s="725"/>
      <c r="O1" s="725"/>
      <c r="P1" s="725"/>
      <c r="Q1" s="725"/>
    </row>
    <row r="2" spans="1:17" x14ac:dyDescent="0.15">
      <c r="A2" s="725"/>
      <c r="B2" s="725"/>
      <c r="C2" s="725"/>
      <c r="D2" s="725"/>
      <c r="E2" s="725"/>
      <c r="F2" s="725"/>
      <c r="G2" s="725"/>
      <c r="H2" s="725"/>
      <c r="I2" s="725"/>
      <c r="J2" s="725"/>
      <c r="K2" s="725"/>
      <c r="L2" s="725"/>
      <c r="M2" s="725"/>
      <c r="N2" s="725"/>
      <c r="O2" s="725"/>
      <c r="P2" s="725"/>
      <c r="Q2" s="725"/>
    </row>
    <row r="3" spans="1:17" ht="13.5" customHeight="1" thickBot="1" x14ac:dyDescent="0.2">
      <c r="A3" s="726"/>
      <c r="B3" s="727"/>
      <c r="C3" s="727"/>
      <c r="D3" s="727"/>
      <c r="E3" s="727"/>
      <c r="F3" s="724"/>
      <c r="G3" s="7"/>
      <c r="H3" s="7"/>
      <c r="I3" s="728"/>
      <c r="J3" s="6" t="s">
        <v>70</v>
      </c>
    </row>
    <row r="4" spans="1:17" ht="14.25" thickBot="1" x14ac:dyDescent="0.2">
      <c r="A4" s="726"/>
      <c r="B4" s="727"/>
      <c r="C4" s="727"/>
      <c r="D4" s="727"/>
      <c r="E4" s="727"/>
      <c r="F4" s="724"/>
      <c r="G4" s="7"/>
      <c r="H4" s="7"/>
      <c r="I4" s="728"/>
      <c r="K4" s="729" t="s">
        <v>5</v>
      </c>
      <c r="L4" s="730"/>
      <c r="M4" s="731"/>
      <c r="N4" s="731"/>
      <c r="O4" s="731"/>
      <c r="P4" s="731"/>
      <c r="Q4" s="732"/>
    </row>
    <row r="5" spans="1:17" ht="14.25" thickBot="1" x14ac:dyDescent="0.2"/>
    <row r="6" spans="1:17" ht="13.5" customHeight="1" x14ac:dyDescent="0.15">
      <c r="A6" s="14"/>
      <c r="B6" s="743" t="s">
        <v>13</v>
      </c>
      <c r="C6" s="744"/>
      <c r="D6" s="745"/>
      <c r="E6" s="745"/>
      <c r="F6" s="745"/>
      <c r="G6" s="745"/>
      <c r="H6" s="745"/>
      <c r="I6" s="745"/>
      <c r="J6" s="745"/>
      <c r="K6" s="745"/>
      <c r="L6" s="745"/>
      <c r="M6" s="745"/>
      <c r="N6" s="745"/>
      <c r="O6" s="745"/>
      <c r="P6" s="745"/>
      <c r="Q6" s="746"/>
    </row>
    <row r="7" spans="1:17" x14ac:dyDescent="0.15">
      <c r="A7" s="8" t="s">
        <v>14</v>
      </c>
      <c r="B7" s="733" t="s">
        <v>15</v>
      </c>
      <c r="C7" s="734"/>
      <c r="D7" s="747"/>
      <c r="E7" s="748"/>
      <c r="F7" s="748"/>
      <c r="G7" s="748"/>
      <c r="H7" s="748"/>
      <c r="I7" s="748"/>
      <c r="J7" s="748"/>
      <c r="K7" s="748"/>
      <c r="L7" s="748"/>
      <c r="M7" s="748"/>
      <c r="N7" s="748"/>
      <c r="O7" s="748"/>
      <c r="P7" s="748"/>
      <c r="Q7" s="749"/>
    </row>
    <row r="8" spans="1:17" x14ac:dyDescent="0.15">
      <c r="A8" s="8"/>
      <c r="B8" s="750" t="s">
        <v>6</v>
      </c>
      <c r="C8" s="751"/>
      <c r="D8" s="9" t="s">
        <v>16</v>
      </c>
      <c r="E8" s="15"/>
      <c r="F8" s="15"/>
      <c r="G8" s="15"/>
      <c r="H8" s="15"/>
      <c r="I8" s="15"/>
      <c r="J8" s="15"/>
      <c r="K8" s="15"/>
      <c r="L8" s="15"/>
      <c r="M8" s="15"/>
      <c r="N8" s="15"/>
      <c r="O8" s="15"/>
      <c r="P8" s="15"/>
      <c r="Q8" s="16"/>
    </row>
    <row r="9" spans="1:17" x14ac:dyDescent="0.15">
      <c r="A9" s="8" t="s">
        <v>17</v>
      </c>
      <c r="B9" s="752"/>
      <c r="C9" s="753"/>
      <c r="D9" s="17"/>
      <c r="E9" s="18"/>
      <c r="F9" s="10" t="s">
        <v>71</v>
      </c>
      <c r="G9" s="246"/>
      <c r="H9" s="246"/>
      <c r="I9" s="756" t="s">
        <v>72</v>
      </c>
      <c r="J9" s="756"/>
      <c r="K9" s="18"/>
      <c r="L9" s="18"/>
      <c r="M9" s="18"/>
      <c r="N9" s="18"/>
      <c r="O9" s="18"/>
      <c r="P9" s="18"/>
      <c r="Q9" s="19"/>
    </row>
    <row r="10" spans="1:17" x14ac:dyDescent="0.15">
      <c r="A10" s="20"/>
      <c r="B10" s="754"/>
      <c r="C10" s="755"/>
      <c r="D10" s="21"/>
      <c r="E10" s="22"/>
      <c r="F10" s="22"/>
      <c r="G10" s="22"/>
      <c r="H10" s="22"/>
      <c r="I10" s="22"/>
      <c r="J10" s="22"/>
      <c r="K10" s="22"/>
      <c r="L10" s="22"/>
      <c r="M10" s="22"/>
      <c r="N10" s="22"/>
      <c r="O10" s="22"/>
      <c r="P10" s="22"/>
      <c r="Q10" s="23"/>
    </row>
    <row r="11" spans="1:17" ht="13.5" customHeight="1" x14ac:dyDescent="0.15">
      <c r="A11" s="24"/>
      <c r="B11" s="733" t="s">
        <v>18</v>
      </c>
      <c r="C11" s="734"/>
      <c r="D11" s="734" t="s">
        <v>8</v>
      </c>
      <c r="E11" s="734"/>
      <c r="F11" s="735"/>
      <c r="G11" s="735"/>
      <c r="H11" s="735"/>
      <c r="I11" s="735"/>
      <c r="J11" s="736"/>
      <c r="K11" s="737" t="s">
        <v>10</v>
      </c>
      <c r="L11" s="737"/>
      <c r="M11" s="736"/>
      <c r="N11" s="736"/>
      <c r="O11" s="736"/>
      <c r="P11" s="736"/>
      <c r="Q11" s="738"/>
    </row>
    <row r="12" spans="1:17" x14ac:dyDescent="0.15">
      <c r="A12" s="739" t="s">
        <v>73</v>
      </c>
      <c r="B12" s="740"/>
      <c r="C12" s="740"/>
      <c r="D12" s="740"/>
      <c r="E12" s="740"/>
      <c r="F12" s="740"/>
      <c r="G12" s="740"/>
      <c r="H12" s="740"/>
      <c r="I12" s="741"/>
      <c r="J12" s="734" t="s">
        <v>74</v>
      </c>
      <c r="K12" s="734"/>
      <c r="L12" s="734"/>
      <c r="M12" s="734"/>
      <c r="N12" s="734"/>
      <c r="O12" s="734"/>
      <c r="P12" s="734"/>
      <c r="Q12" s="742"/>
    </row>
    <row r="13" spans="1:17" x14ac:dyDescent="0.15">
      <c r="A13" s="757" t="s">
        <v>26</v>
      </c>
      <c r="B13" s="750"/>
      <c r="C13" s="750"/>
      <c r="D13" s="750"/>
      <c r="E13" s="751"/>
      <c r="F13" s="734" t="s">
        <v>19</v>
      </c>
      <c r="G13" s="734"/>
      <c r="H13" s="734"/>
      <c r="I13" s="759" t="s">
        <v>27</v>
      </c>
      <c r="J13" s="759"/>
      <c r="K13" s="759"/>
      <c r="L13" s="734" t="s">
        <v>28</v>
      </c>
      <c r="M13" s="734"/>
      <c r="N13" s="734"/>
      <c r="O13" s="759" t="s">
        <v>29</v>
      </c>
      <c r="P13" s="759"/>
      <c r="Q13" s="760"/>
    </row>
    <row r="14" spans="1:17" x14ac:dyDescent="0.15">
      <c r="A14" s="758"/>
      <c r="B14" s="754"/>
      <c r="C14" s="754"/>
      <c r="D14" s="754"/>
      <c r="E14" s="755"/>
      <c r="F14" s="242" t="s">
        <v>30</v>
      </c>
      <c r="G14" s="761" t="s">
        <v>31</v>
      </c>
      <c r="H14" s="733"/>
      <c r="I14" s="243" t="s">
        <v>30</v>
      </c>
      <c r="J14" s="761" t="s">
        <v>31</v>
      </c>
      <c r="K14" s="733"/>
      <c r="L14" s="243" t="s">
        <v>30</v>
      </c>
      <c r="M14" s="761" t="s">
        <v>31</v>
      </c>
      <c r="N14" s="733"/>
      <c r="O14" s="243" t="s">
        <v>30</v>
      </c>
      <c r="P14" s="761" t="s">
        <v>31</v>
      </c>
      <c r="Q14" s="762"/>
    </row>
    <row r="15" spans="1:17" x14ac:dyDescent="0.15">
      <c r="A15" s="244"/>
      <c r="B15" s="765" t="s">
        <v>32</v>
      </c>
      <c r="C15" s="751"/>
      <c r="D15" s="763" t="s">
        <v>33</v>
      </c>
      <c r="E15" s="741"/>
      <c r="F15" s="243"/>
      <c r="G15" s="761"/>
      <c r="H15" s="733"/>
      <c r="I15" s="243"/>
      <c r="J15" s="761"/>
      <c r="K15" s="733"/>
      <c r="L15" s="243"/>
      <c r="M15" s="761"/>
      <c r="N15" s="733"/>
      <c r="O15" s="243"/>
      <c r="P15" s="761"/>
      <c r="Q15" s="762"/>
    </row>
    <row r="16" spans="1:17" x14ac:dyDescent="0.15">
      <c r="A16" s="244"/>
      <c r="B16" s="766"/>
      <c r="C16" s="755"/>
      <c r="D16" s="763" t="s">
        <v>34</v>
      </c>
      <c r="E16" s="741"/>
      <c r="F16" s="243"/>
      <c r="G16" s="761"/>
      <c r="H16" s="733"/>
      <c r="I16" s="243"/>
      <c r="J16" s="761"/>
      <c r="K16" s="733"/>
      <c r="L16" s="243"/>
      <c r="M16" s="761"/>
      <c r="N16" s="733"/>
      <c r="O16" s="243"/>
      <c r="P16" s="761"/>
      <c r="Q16" s="762"/>
    </row>
    <row r="17" spans="1:21" x14ac:dyDescent="0.15">
      <c r="A17" s="244"/>
      <c r="B17" s="763" t="s">
        <v>35</v>
      </c>
      <c r="C17" s="740"/>
      <c r="D17" s="740"/>
      <c r="E17" s="741"/>
      <c r="F17" s="761"/>
      <c r="G17" s="764"/>
      <c r="H17" s="733"/>
      <c r="I17" s="761"/>
      <c r="J17" s="764"/>
      <c r="K17" s="733"/>
      <c r="L17" s="761"/>
      <c r="M17" s="764"/>
      <c r="N17" s="733"/>
      <c r="O17" s="761"/>
      <c r="P17" s="764"/>
      <c r="Q17" s="762"/>
    </row>
    <row r="18" spans="1:21" x14ac:dyDescent="0.15">
      <c r="A18" s="244"/>
      <c r="B18" s="763" t="s">
        <v>36</v>
      </c>
      <c r="C18" s="740"/>
      <c r="D18" s="740"/>
      <c r="E18" s="741"/>
      <c r="F18" s="767"/>
      <c r="G18" s="768"/>
      <c r="H18" s="769"/>
      <c r="I18" s="767"/>
      <c r="J18" s="768"/>
      <c r="K18" s="769"/>
      <c r="L18" s="767"/>
      <c r="M18" s="768"/>
      <c r="N18" s="769"/>
      <c r="O18" s="767"/>
      <c r="P18" s="768"/>
      <c r="Q18" s="770"/>
    </row>
    <row r="19" spans="1:21" x14ac:dyDescent="0.15">
      <c r="A19" s="244"/>
      <c r="B19" s="750"/>
      <c r="C19" s="750"/>
      <c r="D19" s="750"/>
      <c r="E19" s="751"/>
      <c r="F19" s="761" t="s">
        <v>37</v>
      </c>
      <c r="G19" s="764"/>
      <c r="H19" s="733"/>
      <c r="I19" s="761" t="s">
        <v>38</v>
      </c>
      <c r="J19" s="764"/>
      <c r="K19" s="733"/>
      <c r="L19" s="750"/>
      <c r="M19" s="604"/>
      <c r="N19" s="604"/>
      <c r="O19" s="604"/>
      <c r="P19" s="604"/>
      <c r="Q19" s="771"/>
    </row>
    <row r="20" spans="1:21" x14ac:dyDescent="0.15">
      <c r="A20" s="244"/>
      <c r="B20" s="754"/>
      <c r="C20" s="754"/>
      <c r="D20" s="754"/>
      <c r="E20" s="755"/>
      <c r="F20" s="242" t="s">
        <v>30</v>
      </c>
      <c r="G20" s="761" t="s">
        <v>31</v>
      </c>
      <c r="H20" s="733"/>
      <c r="I20" s="242" t="s">
        <v>30</v>
      </c>
      <c r="J20" s="761" t="s">
        <v>31</v>
      </c>
      <c r="K20" s="733"/>
      <c r="L20" s="772"/>
      <c r="M20" s="772"/>
      <c r="N20" s="772"/>
      <c r="O20" s="772"/>
      <c r="P20" s="772"/>
      <c r="Q20" s="773"/>
    </row>
    <row r="21" spans="1:21" x14ac:dyDescent="0.15">
      <c r="A21" s="244"/>
      <c r="B21" s="765" t="s">
        <v>32</v>
      </c>
      <c r="C21" s="751"/>
      <c r="D21" s="763" t="s">
        <v>33</v>
      </c>
      <c r="E21" s="741"/>
      <c r="F21" s="243"/>
      <c r="G21" s="761"/>
      <c r="H21" s="733"/>
      <c r="I21" s="243"/>
      <c r="J21" s="761"/>
      <c r="K21" s="733"/>
      <c r="L21" s="772"/>
      <c r="M21" s="772"/>
      <c r="N21" s="772"/>
      <c r="O21" s="772"/>
      <c r="P21" s="772"/>
      <c r="Q21" s="773"/>
    </row>
    <row r="22" spans="1:21" x14ac:dyDescent="0.15">
      <c r="A22" s="244"/>
      <c r="B22" s="766"/>
      <c r="C22" s="755"/>
      <c r="D22" s="763" t="s">
        <v>34</v>
      </c>
      <c r="E22" s="741"/>
      <c r="F22" s="243"/>
      <c r="G22" s="761"/>
      <c r="H22" s="733"/>
      <c r="I22" s="243"/>
      <c r="J22" s="761"/>
      <c r="K22" s="733"/>
      <c r="L22" s="772"/>
      <c r="M22" s="772"/>
      <c r="N22" s="772"/>
      <c r="O22" s="772"/>
      <c r="P22" s="772"/>
      <c r="Q22" s="773"/>
    </row>
    <row r="23" spans="1:21" x14ac:dyDescent="0.15">
      <c r="A23" s="25"/>
      <c r="B23" s="763" t="s">
        <v>35</v>
      </c>
      <c r="C23" s="740"/>
      <c r="D23" s="740"/>
      <c r="E23" s="741"/>
      <c r="F23" s="761"/>
      <c r="G23" s="764"/>
      <c r="H23" s="733"/>
      <c r="I23" s="761"/>
      <c r="J23" s="764"/>
      <c r="K23" s="733"/>
      <c r="L23" s="772"/>
      <c r="M23" s="772"/>
      <c r="N23" s="772"/>
      <c r="O23" s="772"/>
      <c r="P23" s="772"/>
      <c r="Q23" s="773"/>
    </row>
    <row r="24" spans="1:21" x14ac:dyDescent="0.15">
      <c r="A24" s="26"/>
      <c r="B24" s="759" t="s">
        <v>36</v>
      </c>
      <c r="C24" s="759"/>
      <c r="D24" s="759"/>
      <c r="E24" s="759"/>
      <c r="F24" s="767"/>
      <c r="G24" s="768"/>
      <c r="H24" s="769"/>
      <c r="I24" s="767"/>
      <c r="J24" s="768"/>
      <c r="K24" s="769"/>
      <c r="L24" s="607"/>
      <c r="M24" s="607"/>
      <c r="N24" s="607"/>
      <c r="O24" s="607"/>
      <c r="P24" s="607"/>
      <c r="Q24" s="774"/>
    </row>
    <row r="25" spans="1:21" x14ac:dyDescent="0.15">
      <c r="A25" s="739" t="s">
        <v>39</v>
      </c>
      <c r="B25" s="783"/>
      <c r="C25" s="783"/>
      <c r="D25" s="783"/>
      <c r="E25" s="784"/>
      <c r="F25" s="761"/>
      <c r="G25" s="785"/>
      <c r="H25" s="785"/>
      <c r="I25" s="785"/>
      <c r="J25" s="785"/>
      <c r="K25" s="785"/>
      <c r="L25" s="785"/>
      <c r="M25" s="785"/>
      <c r="N25" s="785"/>
      <c r="O25" s="785"/>
      <c r="P25" s="785"/>
      <c r="Q25" s="786"/>
    </row>
    <row r="26" spans="1:21" x14ac:dyDescent="0.15">
      <c r="A26" s="758" t="s">
        <v>40</v>
      </c>
      <c r="B26" s="754"/>
      <c r="C26" s="754"/>
      <c r="D26" s="754"/>
      <c r="E26" s="755"/>
      <c r="F26" s="765"/>
      <c r="G26" s="750"/>
      <c r="H26" s="750"/>
      <c r="I26" s="750"/>
      <c r="J26" s="750"/>
      <c r="K26" s="750"/>
      <c r="L26" s="750"/>
      <c r="M26" s="750"/>
      <c r="N26" s="750"/>
      <c r="O26" s="750"/>
      <c r="P26" s="750"/>
      <c r="Q26" s="787"/>
    </row>
    <row r="27" spans="1:21" x14ac:dyDescent="0.15">
      <c r="A27" s="758"/>
      <c r="B27" s="789" t="s">
        <v>41</v>
      </c>
      <c r="C27" s="790"/>
      <c r="D27" s="790"/>
      <c r="E27" s="791"/>
      <c r="F27" s="792" t="s">
        <v>42</v>
      </c>
      <c r="G27" s="793"/>
      <c r="H27" s="793"/>
      <c r="I27" s="793"/>
      <c r="J27" s="793"/>
      <c r="K27" s="793"/>
      <c r="L27" s="793"/>
      <c r="M27" s="793"/>
      <c r="N27" s="793"/>
      <c r="O27" s="793"/>
      <c r="P27" s="793"/>
      <c r="Q27" s="794"/>
    </row>
    <row r="28" spans="1:21" x14ac:dyDescent="0.15">
      <c r="A28" s="758"/>
      <c r="B28" s="789" t="s">
        <v>43</v>
      </c>
      <c r="C28" s="790"/>
      <c r="D28" s="790"/>
      <c r="E28" s="791"/>
      <c r="F28" s="795" t="s">
        <v>44</v>
      </c>
      <c r="G28" s="796"/>
      <c r="H28" s="796"/>
      <c r="I28" s="796"/>
      <c r="J28" s="796"/>
      <c r="K28" s="796"/>
      <c r="L28" s="796"/>
      <c r="M28" s="796"/>
      <c r="N28" s="796"/>
      <c r="O28" s="796"/>
      <c r="P28" s="796"/>
      <c r="Q28" s="797"/>
    </row>
    <row r="29" spans="1:21" ht="12.75" customHeight="1" x14ac:dyDescent="0.15">
      <c r="A29" s="758"/>
      <c r="B29" s="798" t="s">
        <v>45</v>
      </c>
      <c r="C29" s="799"/>
      <c r="D29" s="799"/>
      <c r="E29" s="800"/>
      <c r="F29" s="775" t="s">
        <v>46</v>
      </c>
      <c r="G29" s="776"/>
      <c r="H29" s="779" t="s">
        <v>47</v>
      </c>
      <c r="I29" s="779"/>
      <c r="J29" s="779"/>
      <c r="K29" s="779"/>
      <c r="L29" s="779"/>
      <c r="M29" s="779"/>
      <c r="N29" s="779"/>
      <c r="O29" s="779"/>
      <c r="P29" s="779"/>
      <c r="Q29" s="780"/>
      <c r="R29" s="27"/>
    </row>
    <row r="30" spans="1:21" ht="12.75" customHeight="1" x14ac:dyDescent="0.15">
      <c r="A30" s="758"/>
      <c r="B30" s="801"/>
      <c r="C30" s="728"/>
      <c r="D30" s="728"/>
      <c r="E30" s="802"/>
      <c r="F30" s="777"/>
      <c r="G30" s="778"/>
      <c r="H30" s="781" t="s">
        <v>48</v>
      </c>
      <c r="I30" s="781"/>
      <c r="J30" s="781" t="s">
        <v>49</v>
      </c>
      <c r="K30" s="781"/>
      <c r="L30" s="781" t="s">
        <v>50</v>
      </c>
      <c r="M30" s="781"/>
      <c r="N30" s="781" t="s">
        <v>51</v>
      </c>
      <c r="O30" s="781"/>
      <c r="P30" s="781" t="s">
        <v>52</v>
      </c>
      <c r="Q30" s="782"/>
      <c r="R30" s="27"/>
    </row>
    <row r="31" spans="1:21" ht="12.75" customHeight="1" x14ac:dyDescent="0.15">
      <c r="A31" s="758"/>
      <c r="B31" s="801"/>
      <c r="C31" s="728"/>
      <c r="D31" s="728"/>
      <c r="E31" s="802"/>
      <c r="F31" s="806"/>
      <c r="G31" s="806"/>
      <c r="H31" s="806"/>
      <c r="I31" s="806"/>
      <c r="J31" s="806"/>
      <c r="K31" s="806"/>
      <c r="L31" s="806"/>
      <c r="M31" s="806"/>
      <c r="N31" s="806"/>
      <c r="O31" s="806"/>
      <c r="P31" s="806"/>
      <c r="Q31" s="811"/>
      <c r="R31" s="27"/>
    </row>
    <row r="32" spans="1:21" ht="12.75" customHeight="1" x14ac:dyDescent="0.15">
      <c r="A32" s="758"/>
      <c r="B32" s="801"/>
      <c r="C32" s="728"/>
      <c r="D32" s="728"/>
      <c r="E32" s="802"/>
      <c r="F32" s="806" t="s">
        <v>53</v>
      </c>
      <c r="G32" s="806"/>
      <c r="H32" s="806" t="s">
        <v>54</v>
      </c>
      <c r="I32" s="807"/>
      <c r="J32" s="340"/>
      <c r="K32" s="341"/>
      <c r="L32" s="341"/>
      <c r="M32" s="341"/>
      <c r="N32" s="341"/>
      <c r="O32" s="341"/>
      <c r="P32" s="341"/>
      <c r="Q32" s="342"/>
      <c r="R32" s="343"/>
      <c r="S32" s="98"/>
      <c r="T32" s="98"/>
      <c r="U32" s="98"/>
    </row>
    <row r="33" spans="1:21" ht="12.75" customHeight="1" x14ac:dyDescent="0.15">
      <c r="A33" s="758"/>
      <c r="B33" s="801"/>
      <c r="C33" s="728"/>
      <c r="D33" s="728"/>
      <c r="E33" s="802"/>
      <c r="F33" s="806"/>
      <c r="G33" s="806"/>
      <c r="H33" s="806"/>
      <c r="I33" s="807"/>
      <c r="J33" s="344"/>
      <c r="K33" s="98"/>
      <c r="L33" s="98"/>
      <c r="M33" s="98"/>
      <c r="N33" s="98"/>
      <c r="O33" s="98"/>
      <c r="P33" s="98"/>
      <c r="Q33" s="345"/>
      <c r="R33" s="343"/>
      <c r="S33" s="98"/>
      <c r="T33" s="98"/>
      <c r="U33" s="98"/>
    </row>
    <row r="34" spans="1:21" ht="12.75" customHeight="1" x14ac:dyDescent="0.15">
      <c r="A34" s="758"/>
      <c r="B34" s="803"/>
      <c r="C34" s="804"/>
      <c r="D34" s="804"/>
      <c r="E34" s="805"/>
      <c r="F34" s="807"/>
      <c r="G34" s="808"/>
      <c r="H34" s="807"/>
      <c r="I34" s="809"/>
      <c r="J34" s="346"/>
      <c r="K34" s="347"/>
      <c r="L34" s="347"/>
      <c r="M34" s="347"/>
      <c r="N34" s="347"/>
      <c r="O34" s="347"/>
      <c r="P34" s="347"/>
      <c r="Q34" s="348"/>
      <c r="R34" s="343"/>
      <c r="S34" s="98"/>
      <c r="T34" s="98"/>
      <c r="U34" s="98"/>
    </row>
    <row r="35" spans="1:21" x14ac:dyDescent="0.15">
      <c r="A35" s="758"/>
      <c r="B35" s="810" t="s">
        <v>55</v>
      </c>
      <c r="C35" s="810"/>
      <c r="D35" s="810"/>
      <c r="E35" s="810"/>
      <c r="F35" s="734"/>
      <c r="G35" s="734"/>
      <c r="H35" s="734"/>
      <c r="I35" s="734"/>
      <c r="J35" s="734"/>
      <c r="K35" s="734"/>
      <c r="L35" s="734"/>
      <c r="M35" s="734"/>
      <c r="N35" s="734"/>
      <c r="O35" s="734"/>
      <c r="P35" s="734"/>
      <c r="Q35" s="742"/>
    </row>
    <row r="36" spans="1:21" x14ac:dyDescent="0.15">
      <c r="A36" s="758"/>
      <c r="B36" s="810"/>
      <c r="C36" s="810"/>
      <c r="D36" s="810"/>
      <c r="E36" s="810"/>
      <c r="F36" s="734"/>
      <c r="G36" s="734"/>
      <c r="H36" s="734"/>
      <c r="I36" s="734"/>
      <c r="J36" s="734"/>
      <c r="K36" s="734"/>
      <c r="L36" s="734"/>
      <c r="M36" s="734"/>
      <c r="N36" s="734"/>
      <c r="O36" s="734"/>
      <c r="P36" s="734"/>
      <c r="Q36" s="742"/>
    </row>
    <row r="37" spans="1:21" x14ac:dyDescent="0.15">
      <c r="A37" s="758"/>
      <c r="B37" s="810" t="s">
        <v>56</v>
      </c>
      <c r="C37" s="810"/>
      <c r="D37" s="810"/>
      <c r="E37" s="810"/>
      <c r="F37" s="734"/>
      <c r="G37" s="734"/>
      <c r="H37" s="734"/>
      <c r="I37" s="734"/>
      <c r="J37" s="734"/>
      <c r="K37" s="734"/>
      <c r="L37" s="734"/>
      <c r="M37" s="734"/>
      <c r="N37" s="734"/>
      <c r="O37" s="734"/>
      <c r="P37" s="734"/>
      <c r="Q37" s="742"/>
    </row>
    <row r="38" spans="1:21" x14ac:dyDescent="0.15">
      <c r="A38" s="758"/>
      <c r="B38" s="798" t="s">
        <v>57</v>
      </c>
      <c r="C38" s="812"/>
      <c r="D38" s="812"/>
      <c r="E38" s="813"/>
      <c r="F38" s="761" t="s">
        <v>58</v>
      </c>
      <c r="G38" s="764"/>
      <c r="H38" s="764"/>
      <c r="I38" s="733"/>
      <c r="J38" s="761" t="s">
        <v>59</v>
      </c>
      <c r="K38" s="764"/>
      <c r="L38" s="764"/>
      <c r="M38" s="733"/>
      <c r="N38" s="761"/>
      <c r="O38" s="785"/>
      <c r="P38" s="785"/>
      <c r="Q38" s="786"/>
    </row>
    <row r="39" spans="1:21" x14ac:dyDescent="0.15">
      <c r="A39" s="758"/>
      <c r="B39" s="801"/>
      <c r="C39" s="728"/>
      <c r="D39" s="728"/>
      <c r="E39" s="802"/>
      <c r="F39" s="761" t="s">
        <v>60</v>
      </c>
      <c r="G39" s="764"/>
      <c r="H39" s="764"/>
      <c r="I39" s="733"/>
      <c r="J39" s="763" t="s">
        <v>61</v>
      </c>
      <c r="K39" s="784"/>
      <c r="L39" s="241"/>
      <c r="M39" s="242"/>
      <c r="N39" s="245" t="s">
        <v>62</v>
      </c>
      <c r="O39" s="761"/>
      <c r="P39" s="785"/>
      <c r="Q39" s="786"/>
    </row>
    <row r="40" spans="1:21" x14ac:dyDescent="0.15">
      <c r="A40" s="788"/>
      <c r="B40" s="803"/>
      <c r="C40" s="804"/>
      <c r="D40" s="804"/>
      <c r="E40" s="805"/>
      <c r="F40" s="761" t="s">
        <v>63</v>
      </c>
      <c r="G40" s="764"/>
      <c r="H40" s="764"/>
      <c r="I40" s="733"/>
      <c r="J40" s="761"/>
      <c r="K40" s="785"/>
      <c r="L40" s="785"/>
      <c r="M40" s="785"/>
      <c r="N40" s="785"/>
      <c r="O40" s="785"/>
      <c r="P40" s="785"/>
      <c r="Q40" s="786"/>
    </row>
    <row r="41" spans="1:21" x14ac:dyDescent="0.15">
      <c r="A41" s="817" t="s">
        <v>64</v>
      </c>
      <c r="B41" s="785"/>
      <c r="C41" s="785"/>
      <c r="D41" s="785"/>
      <c r="E41" s="818"/>
      <c r="F41" s="761" t="s">
        <v>65</v>
      </c>
      <c r="G41" s="733"/>
      <c r="H41" s="11"/>
      <c r="I41" s="11"/>
      <c r="J41" s="11"/>
      <c r="K41" s="12"/>
      <c r="L41" s="734" t="s">
        <v>66</v>
      </c>
      <c r="M41" s="734"/>
      <c r="N41" s="734"/>
      <c r="O41" s="240"/>
      <c r="P41" s="240"/>
      <c r="Q41" s="247"/>
    </row>
    <row r="42" spans="1:21" ht="53.25" customHeight="1" thickBot="1" x14ac:dyDescent="0.2">
      <c r="A42" s="819" t="s">
        <v>67</v>
      </c>
      <c r="B42" s="820"/>
      <c r="C42" s="820"/>
      <c r="D42" s="820"/>
      <c r="E42" s="820"/>
      <c r="F42" s="821" t="s">
        <v>75</v>
      </c>
      <c r="G42" s="822"/>
      <c r="H42" s="822"/>
      <c r="I42" s="822"/>
      <c r="J42" s="822"/>
      <c r="K42" s="822"/>
      <c r="L42" s="822"/>
      <c r="M42" s="822"/>
      <c r="N42" s="822"/>
      <c r="O42" s="822"/>
      <c r="P42" s="822"/>
      <c r="Q42" s="823"/>
    </row>
    <row r="43" spans="1:21" ht="13.5" customHeight="1" x14ac:dyDescent="0.15">
      <c r="A43" s="349" t="s">
        <v>9</v>
      </c>
    </row>
    <row r="44" spans="1:21" s="13" customFormat="1" ht="13.5" customHeight="1" x14ac:dyDescent="0.15">
      <c r="A44" s="814" t="s">
        <v>76</v>
      </c>
      <c r="B44" s="815"/>
      <c r="C44" s="815"/>
      <c r="D44" s="815"/>
      <c r="E44" s="815"/>
      <c r="F44" s="815"/>
      <c r="G44" s="815"/>
      <c r="H44" s="815"/>
      <c r="I44" s="815"/>
      <c r="J44" s="815"/>
      <c r="K44" s="815"/>
      <c r="L44" s="815"/>
      <c r="M44" s="815"/>
      <c r="N44" s="815"/>
      <c r="O44" s="815"/>
      <c r="P44" s="815"/>
      <c r="Q44" s="815"/>
    </row>
    <row r="45" spans="1:21" s="13" customFormat="1" ht="13.5" customHeight="1" x14ac:dyDescent="0.15">
      <c r="A45" s="727" t="s">
        <v>68</v>
      </c>
      <c r="B45" s="816"/>
      <c r="C45" s="816"/>
      <c r="D45" s="816"/>
      <c r="E45" s="816"/>
      <c r="F45" s="816"/>
      <c r="G45" s="816"/>
      <c r="H45" s="816"/>
      <c r="I45" s="816"/>
      <c r="J45" s="816"/>
      <c r="K45" s="816"/>
      <c r="L45" s="816"/>
      <c r="M45" s="816"/>
      <c r="N45" s="816"/>
      <c r="O45" s="816"/>
      <c r="P45" s="816"/>
      <c r="Q45" s="816"/>
    </row>
    <row r="46" spans="1:21" s="13" customFormat="1" ht="13.5" customHeight="1" x14ac:dyDescent="0.15">
      <c r="A46" s="814" t="s">
        <v>77</v>
      </c>
      <c r="B46" s="815"/>
      <c r="C46" s="815"/>
      <c r="D46" s="815"/>
      <c r="E46" s="815"/>
      <c r="F46" s="815"/>
      <c r="G46" s="815"/>
      <c r="H46" s="815"/>
      <c r="I46" s="815"/>
      <c r="J46" s="815"/>
      <c r="K46" s="815"/>
      <c r="L46" s="815"/>
      <c r="M46" s="815"/>
      <c r="N46" s="815"/>
      <c r="O46" s="815"/>
      <c r="P46" s="815"/>
      <c r="Q46" s="815"/>
    </row>
    <row r="47" spans="1:21" s="13" customFormat="1" ht="13.5" customHeight="1" x14ac:dyDescent="0.15">
      <c r="A47" s="814" t="s">
        <v>78</v>
      </c>
      <c r="B47" s="815"/>
      <c r="C47" s="815"/>
      <c r="D47" s="815"/>
      <c r="E47" s="815"/>
      <c r="F47" s="815"/>
      <c r="G47" s="815"/>
      <c r="H47" s="815"/>
      <c r="I47" s="815"/>
      <c r="J47" s="815"/>
      <c r="K47" s="815"/>
      <c r="L47" s="815"/>
      <c r="M47" s="815"/>
      <c r="N47" s="815"/>
      <c r="O47" s="815"/>
      <c r="P47" s="815"/>
      <c r="Q47" s="815"/>
    </row>
    <row r="48" spans="1:21" s="13" customFormat="1" ht="13.5" customHeight="1" x14ac:dyDescent="0.15">
      <c r="A48" s="814" t="s">
        <v>79</v>
      </c>
      <c r="B48" s="814"/>
      <c r="C48" s="814"/>
      <c r="D48" s="814"/>
      <c r="E48" s="814"/>
      <c r="F48" s="814"/>
      <c r="G48" s="814"/>
      <c r="H48" s="814"/>
      <c r="I48" s="814"/>
      <c r="J48" s="814"/>
      <c r="K48" s="814"/>
      <c r="L48" s="814"/>
      <c r="M48" s="814"/>
      <c r="N48" s="814"/>
      <c r="O48" s="814"/>
      <c r="P48" s="814"/>
      <c r="Q48" s="814"/>
    </row>
    <row r="49" spans="1:17" s="13" customFormat="1" ht="13.5" customHeight="1" x14ac:dyDescent="0.15">
      <c r="A49" s="814" t="s">
        <v>80</v>
      </c>
      <c r="B49" s="815"/>
      <c r="C49" s="815"/>
      <c r="D49" s="815"/>
      <c r="E49" s="815"/>
      <c r="F49" s="815"/>
      <c r="G49" s="815"/>
      <c r="H49" s="815"/>
      <c r="I49" s="815"/>
      <c r="J49" s="815"/>
      <c r="K49" s="815"/>
      <c r="L49" s="815"/>
      <c r="M49" s="815"/>
      <c r="N49" s="815"/>
      <c r="O49" s="815"/>
      <c r="P49" s="815"/>
      <c r="Q49" s="815"/>
    </row>
  </sheetData>
  <mergeCells count="120">
    <mergeCell ref="A44:Q44"/>
    <mergeCell ref="A45:Q45"/>
    <mergeCell ref="A46:Q46"/>
    <mergeCell ref="A47:Q47"/>
    <mergeCell ref="A48:Q48"/>
    <mergeCell ref="A49:Q49"/>
    <mergeCell ref="J40:Q40"/>
    <mergeCell ref="A41:E41"/>
    <mergeCell ref="F41:G41"/>
    <mergeCell ref="L41:N41"/>
    <mergeCell ref="A42:E42"/>
    <mergeCell ref="F42:Q42"/>
    <mergeCell ref="H31:I31"/>
    <mergeCell ref="J31:K31"/>
    <mergeCell ref="L31:M31"/>
    <mergeCell ref="N31:O31"/>
    <mergeCell ref="P31:Q31"/>
    <mergeCell ref="B37:E37"/>
    <mergeCell ref="F37:Q37"/>
    <mergeCell ref="B38:E40"/>
    <mergeCell ref="F38:I38"/>
    <mergeCell ref="J38:M38"/>
    <mergeCell ref="N38:Q38"/>
    <mergeCell ref="F39:I39"/>
    <mergeCell ref="J39:K39"/>
    <mergeCell ref="O39:Q39"/>
    <mergeCell ref="F40:I40"/>
    <mergeCell ref="F29:G30"/>
    <mergeCell ref="H29:Q29"/>
    <mergeCell ref="H30:I30"/>
    <mergeCell ref="J30:K30"/>
    <mergeCell ref="L30:M30"/>
    <mergeCell ref="N30:O30"/>
    <mergeCell ref="P30:Q30"/>
    <mergeCell ref="A25:E25"/>
    <mergeCell ref="F25:Q25"/>
    <mergeCell ref="A26:E26"/>
    <mergeCell ref="F26:Q26"/>
    <mergeCell ref="A27:A40"/>
    <mergeCell ref="B27:E27"/>
    <mergeCell ref="F27:Q27"/>
    <mergeCell ref="B28:E28"/>
    <mergeCell ref="F28:Q28"/>
    <mergeCell ref="B29:E34"/>
    <mergeCell ref="F32:G33"/>
    <mergeCell ref="H32:I33"/>
    <mergeCell ref="F34:G34"/>
    <mergeCell ref="H34:I34"/>
    <mergeCell ref="B35:E36"/>
    <mergeCell ref="F35:Q36"/>
    <mergeCell ref="F31:G31"/>
    <mergeCell ref="B18:E18"/>
    <mergeCell ref="F18:H18"/>
    <mergeCell ref="I18:K18"/>
    <mergeCell ref="L18:N18"/>
    <mergeCell ref="O18:Q18"/>
    <mergeCell ref="B19:E20"/>
    <mergeCell ref="F19:H19"/>
    <mergeCell ref="I19:K19"/>
    <mergeCell ref="L19:Q24"/>
    <mergeCell ref="G20:H20"/>
    <mergeCell ref="B23:E23"/>
    <mergeCell ref="F23:H23"/>
    <mergeCell ref="I23:K23"/>
    <mergeCell ref="B24:E24"/>
    <mergeCell ref="F24:H24"/>
    <mergeCell ref="I24:K24"/>
    <mergeCell ref="J20:K20"/>
    <mergeCell ref="B21:C22"/>
    <mergeCell ref="D21:E21"/>
    <mergeCell ref="G21:H21"/>
    <mergeCell ref="J21:K21"/>
    <mergeCell ref="D22:E22"/>
    <mergeCell ref="G22:H22"/>
    <mergeCell ref="J22:K22"/>
    <mergeCell ref="P16:Q16"/>
    <mergeCell ref="B17:E17"/>
    <mergeCell ref="F17:H17"/>
    <mergeCell ref="I17:K17"/>
    <mergeCell ref="L17:N17"/>
    <mergeCell ref="O17:Q17"/>
    <mergeCell ref="B15:C16"/>
    <mergeCell ref="D15:E15"/>
    <mergeCell ref="G15:H15"/>
    <mergeCell ref="J15:K15"/>
    <mergeCell ref="M15:N15"/>
    <mergeCell ref="P15:Q15"/>
    <mergeCell ref="D16:E16"/>
    <mergeCell ref="G16:H16"/>
    <mergeCell ref="J16:K16"/>
    <mergeCell ref="M16:N16"/>
    <mergeCell ref="A12:I12"/>
    <mergeCell ref="J12:Q12"/>
    <mergeCell ref="B6:C6"/>
    <mergeCell ref="D6:Q6"/>
    <mergeCell ref="B7:C7"/>
    <mergeCell ref="D7:Q7"/>
    <mergeCell ref="B8:C10"/>
    <mergeCell ref="I9:J9"/>
    <mergeCell ref="A13:E14"/>
    <mergeCell ref="F13:H13"/>
    <mergeCell ref="I13:K13"/>
    <mergeCell ref="L13:N13"/>
    <mergeCell ref="O13:Q13"/>
    <mergeCell ref="G14:H14"/>
    <mergeCell ref="J14:K14"/>
    <mergeCell ref="M14:N14"/>
    <mergeCell ref="P14:Q14"/>
    <mergeCell ref="A1:Q2"/>
    <mergeCell ref="A3:A4"/>
    <mergeCell ref="B3:E4"/>
    <mergeCell ref="F3:F4"/>
    <mergeCell ref="I3:I4"/>
    <mergeCell ref="K4:L4"/>
    <mergeCell ref="M4:Q4"/>
    <mergeCell ref="B11:C11"/>
    <mergeCell ref="D11:E11"/>
    <mergeCell ref="F11:J11"/>
    <mergeCell ref="K11:L11"/>
    <mergeCell ref="M11:Q11"/>
  </mergeCells>
  <phoneticPr fontId="6"/>
  <pageMargins left="0.75" right="0.46" top="1" bottom="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A1:X67"/>
  <sheetViews>
    <sheetView view="pageBreakPreview" zoomScaleNormal="100" zoomScaleSheetLayoutView="100" workbookViewId="0"/>
  </sheetViews>
  <sheetFormatPr defaultColWidth="4.75" defaultRowHeight="12.75" customHeight="1" x14ac:dyDescent="0.15"/>
  <cols>
    <col min="1" max="18" width="4.75" style="28" customWidth="1"/>
    <col min="19" max="19" width="6.625" style="28" customWidth="1"/>
    <col min="20" max="16384" width="4.75" style="28"/>
  </cols>
  <sheetData>
    <row r="1" spans="1:18" ht="23.25" customHeight="1" x14ac:dyDescent="0.15">
      <c r="A1" s="28" t="s">
        <v>82</v>
      </c>
    </row>
    <row r="2" spans="1:18" ht="15" customHeight="1" x14ac:dyDescent="0.15">
      <c r="E2" s="29" t="s">
        <v>83</v>
      </c>
    </row>
    <row r="3" spans="1:18" s="30" customFormat="1" ht="15" customHeight="1" x14ac:dyDescent="0.15">
      <c r="E3" s="29" t="s">
        <v>84</v>
      </c>
    </row>
    <row r="4" spans="1:18" ht="12.75" customHeight="1" thickBot="1" x14ac:dyDescent="0.2">
      <c r="B4" s="31"/>
      <c r="C4" s="31"/>
      <c r="D4" s="31"/>
      <c r="F4" s="31"/>
      <c r="G4" s="31"/>
      <c r="H4" s="31"/>
      <c r="I4" s="31"/>
      <c r="J4" s="31"/>
      <c r="K4" s="31"/>
      <c r="L4" s="31"/>
      <c r="M4" s="32" t="s">
        <v>85</v>
      </c>
      <c r="N4" s="31"/>
      <c r="O4" s="31"/>
      <c r="P4" s="31"/>
    </row>
    <row r="5" spans="1:18" ht="12.75" customHeight="1" thickBot="1" x14ac:dyDescent="0.2">
      <c r="L5" s="841" t="s">
        <v>5</v>
      </c>
      <c r="M5" s="842"/>
      <c r="N5" s="843"/>
      <c r="O5" s="843"/>
      <c r="P5" s="843"/>
      <c r="Q5" s="843"/>
      <c r="R5" s="844"/>
    </row>
    <row r="6" spans="1:18" ht="12.75" customHeight="1" thickBot="1" x14ac:dyDescent="0.2"/>
    <row r="7" spans="1:18" ht="12.75" customHeight="1" x14ac:dyDescent="0.15">
      <c r="A7" s="845" t="s">
        <v>86</v>
      </c>
      <c r="B7" s="848" t="s">
        <v>13</v>
      </c>
      <c r="C7" s="848"/>
      <c r="D7" s="849"/>
      <c r="E7" s="850"/>
      <c r="F7" s="850"/>
      <c r="G7" s="850"/>
      <c r="H7" s="850"/>
      <c r="I7" s="850"/>
      <c r="J7" s="850"/>
      <c r="K7" s="850"/>
      <c r="L7" s="850"/>
      <c r="M7" s="850"/>
      <c r="N7" s="850"/>
      <c r="O7" s="850"/>
      <c r="P7" s="850"/>
      <c r="Q7" s="850"/>
      <c r="R7" s="851"/>
    </row>
    <row r="8" spans="1:18" ht="12.75" customHeight="1" x14ac:dyDescent="0.15">
      <c r="A8" s="846"/>
      <c r="B8" s="827" t="s">
        <v>15</v>
      </c>
      <c r="C8" s="828"/>
      <c r="D8" s="832"/>
      <c r="E8" s="833"/>
      <c r="F8" s="833"/>
      <c r="G8" s="833"/>
      <c r="H8" s="833"/>
      <c r="I8" s="833"/>
      <c r="J8" s="833"/>
      <c r="K8" s="833"/>
      <c r="L8" s="833"/>
      <c r="M8" s="833"/>
      <c r="N8" s="833"/>
      <c r="O8" s="833"/>
      <c r="P8" s="833"/>
      <c r="Q8" s="833"/>
      <c r="R8" s="834"/>
    </row>
    <row r="9" spans="1:18" ht="12.75" customHeight="1" x14ac:dyDescent="0.15">
      <c r="A9" s="846"/>
      <c r="B9" s="835" t="s">
        <v>6</v>
      </c>
      <c r="C9" s="836"/>
      <c r="D9" s="33" t="s">
        <v>16</v>
      </c>
      <c r="E9" s="34"/>
      <c r="F9" s="34"/>
      <c r="G9" s="34"/>
      <c r="H9" s="34"/>
      <c r="I9" s="34"/>
      <c r="J9" s="34"/>
      <c r="K9" s="34"/>
      <c r="L9" s="34"/>
      <c r="M9" s="34"/>
      <c r="N9" s="34"/>
      <c r="O9" s="34"/>
      <c r="P9" s="34"/>
      <c r="Q9" s="34"/>
      <c r="R9" s="35"/>
    </row>
    <row r="10" spans="1:18" ht="12.75" customHeight="1" x14ac:dyDescent="0.15">
      <c r="A10" s="846"/>
      <c r="B10" s="837"/>
      <c r="C10" s="838"/>
      <c r="D10" s="36"/>
      <c r="E10" s="37"/>
      <c r="F10" s="38" t="s">
        <v>87</v>
      </c>
      <c r="G10" s="39"/>
      <c r="H10" s="39"/>
      <c r="I10" s="852" t="s">
        <v>88</v>
      </c>
      <c r="J10" s="852"/>
      <c r="K10" s="37"/>
      <c r="L10" s="37"/>
      <c r="M10" s="37"/>
      <c r="N10" s="37"/>
      <c r="O10" s="37"/>
      <c r="P10" s="37"/>
      <c r="Q10" s="37"/>
      <c r="R10" s="40"/>
    </row>
    <row r="11" spans="1:18" ht="12.75" customHeight="1" x14ac:dyDescent="0.15">
      <c r="A11" s="846"/>
      <c r="B11" s="839"/>
      <c r="C11" s="840"/>
      <c r="D11" s="41"/>
      <c r="E11" s="42"/>
      <c r="F11" s="42"/>
      <c r="G11" s="42"/>
      <c r="H11" s="42"/>
      <c r="I11" s="42"/>
      <c r="J11" s="42"/>
      <c r="K11" s="42"/>
      <c r="L11" s="42"/>
      <c r="M11" s="42"/>
      <c r="N11" s="42"/>
      <c r="O11" s="42"/>
      <c r="P11" s="42"/>
      <c r="Q11" s="42"/>
      <c r="R11" s="43"/>
    </row>
    <row r="12" spans="1:18" ht="12.75" customHeight="1" x14ac:dyDescent="0.15">
      <c r="A12" s="847"/>
      <c r="B12" s="827" t="s">
        <v>18</v>
      </c>
      <c r="C12" s="828"/>
      <c r="D12" s="828" t="s">
        <v>8</v>
      </c>
      <c r="E12" s="828"/>
      <c r="F12" s="853"/>
      <c r="G12" s="854"/>
      <c r="H12" s="854"/>
      <c r="I12" s="854"/>
      <c r="J12" s="854"/>
      <c r="K12" s="827"/>
      <c r="L12" s="828" t="s">
        <v>10</v>
      </c>
      <c r="M12" s="828"/>
      <c r="N12" s="855"/>
      <c r="O12" s="855"/>
      <c r="P12" s="855"/>
      <c r="Q12" s="855"/>
      <c r="R12" s="856"/>
    </row>
    <row r="13" spans="1:18" ht="12.75" customHeight="1" x14ac:dyDescent="0.15">
      <c r="A13" s="44" t="s">
        <v>89</v>
      </c>
      <c r="Q13" s="45"/>
      <c r="R13" s="46"/>
    </row>
    <row r="14" spans="1:18" ht="12.75" customHeight="1" x14ac:dyDescent="0.15">
      <c r="A14" s="824" t="s">
        <v>90</v>
      </c>
      <c r="B14" s="827" t="s">
        <v>13</v>
      </c>
      <c r="C14" s="828"/>
      <c r="D14" s="829"/>
      <c r="E14" s="830"/>
      <c r="F14" s="830"/>
      <c r="G14" s="830"/>
      <c r="H14" s="830"/>
      <c r="I14" s="830"/>
      <c r="J14" s="830"/>
      <c r="K14" s="830"/>
      <c r="L14" s="830"/>
      <c r="M14" s="830"/>
      <c r="N14" s="830"/>
      <c r="O14" s="830"/>
      <c r="P14" s="830"/>
      <c r="Q14" s="830"/>
      <c r="R14" s="831"/>
    </row>
    <row r="15" spans="1:18" ht="12.75" customHeight="1" x14ac:dyDescent="0.15">
      <c r="A15" s="825"/>
      <c r="B15" s="827" t="s">
        <v>15</v>
      </c>
      <c r="C15" s="828"/>
      <c r="D15" s="832"/>
      <c r="E15" s="833"/>
      <c r="F15" s="833"/>
      <c r="G15" s="833"/>
      <c r="H15" s="833"/>
      <c r="I15" s="833"/>
      <c r="J15" s="833"/>
      <c r="K15" s="833"/>
      <c r="L15" s="833"/>
      <c r="M15" s="833"/>
      <c r="N15" s="833"/>
      <c r="O15" s="833"/>
      <c r="P15" s="833"/>
      <c r="Q15" s="833"/>
      <c r="R15" s="834"/>
    </row>
    <row r="16" spans="1:18" ht="12.75" customHeight="1" x14ac:dyDescent="0.15">
      <c r="A16" s="825"/>
      <c r="B16" s="835" t="s">
        <v>6</v>
      </c>
      <c r="C16" s="836"/>
      <c r="D16" s="33" t="s">
        <v>16</v>
      </c>
      <c r="E16" s="34"/>
      <c r="F16" s="34"/>
      <c r="G16" s="34"/>
      <c r="H16" s="34"/>
      <c r="I16" s="34"/>
      <c r="J16" s="34"/>
      <c r="K16" s="34"/>
      <c r="L16" s="34"/>
      <c r="M16" s="34"/>
      <c r="N16" s="34"/>
      <c r="O16" s="34"/>
      <c r="P16" s="34"/>
      <c r="Q16" s="34"/>
      <c r="R16" s="35"/>
    </row>
    <row r="17" spans="1:18" ht="12.75" customHeight="1" x14ac:dyDescent="0.15">
      <c r="A17" s="825"/>
      <c r="B17" s="837"/>
      <c r="C17" s="838"/>
      <c r="D17" s="36"/>
      <c r="E17" s="37"/>
      <c r="F17" s="38" t="s">
        <v>87</v>
      </c>
      <c r="G17" s="39"/>
      <c r="H17" s="39"/>
      <c r="I17" s="852" t="s">
        <v>88</v>
      </c>
      <c r="J17" s="852"/>
      <c r="K17" s="37"/>
      <c r="L17" s="37"/>
      <c r="M17" s="37"/>
      <c r="N17" s="37"/>
      <c r="O17" s="37"/>
      <c r="P17" s="37"/>
      <c r="Q17" s="37"/>
      <c r="R17" s="40"/>
    </row>
    <row r="18" spans="1:18" ht="12.75" customHeight="1" x14ac:dyDescent="0.15">
      <c r="A18" s="825"/>
      <c r="B18" s="839"/>
      <c r="C18" s="840"/>
      <c r="D18" s="41"/>
      <c r="E18" s="42"/>
      <c r="F18" s="42"/>
      <c r="G18" s="42"/>
      <c r="H18" s="42"/>
      <c r="I18" s="42"/>
      <c r="J18" s="42"/>
      <c r="K18" s="42"/>
      <c r="L18" s="42"/>
      <c r="M18" s="42"/>
      <c r="N18" s="42"/>
      <c r="O18" s="42"/>
      <c r="P18" s="42"/>
      <c r="Q18" s="42"/>
      <c r="R18" s="43"/>
    </row>
    <row r="19" spans="1:18" ht="12.75" customHeight="1" x14ac:dyDescent="0.15">
      <c r="A19" s="826"/>
      <c r="B19" s="827" t="s">
        <v>18</v>
      </c>
      <c r="C19" s="828"/>
      <c r="D19" s="828" t="s">
        <v>8</v>
      </c>
      <c r="E19" s="828"/>
      <c r="F19" s="853"/>
      <c r="G19" s="854"/>
      <c r="H19" s="854"/>
      <c r="I19" s="854"/>
      <c r="J19" s="854"/>
      <c r="K19" s="827"/>
      <c r="L19" s="828" t="s">
        <v>10</v>
      </c>
      <c r="M19" s="828"/>
      <c r="N19" s="855"/>
      <c r="O19" s="855"/>
      <c r="P19" s="855"/>
      <c r="Q19" s="855"/>
      <c r="R19" s="856"/>
    </row>
    <row r="20" spans="1:18" ht="12.75" customHeight="1" x14ac:dyDescent="0.15">
      <c r="A20" s="825" t="s">
        <v>91</v>
      </c>
      <c r="B20" s="827" t="s">
        <v>13</v>
      </c>
      <c r="C20" s="828"/>
      <c r="D20" s="829"/>
      <c r="E20" s="830"/>
      <c r="F20" s="830"/>
      <c r="G20" s="830"/>
      <c r="H20" s="830"/>
      <c r="I20" s="830"/>
      <c r="J20" s="830"/>
      <c r="K20" s="830"/>
      <c r="L20" s="830"/>
      <c r="M20" s="830"/>
      <c r="N20" s="830"/>
      <c r="O20" s="830"/>
      <c r="P20" s="830"/>
      <c r="Q20" s="830"/>
      <c r="R20" s="831"/>
    </row>
    <row r="21" spans="1:18" ht="12.75" customHeight="1" x14ac:dyDescent="0.15">
      <c r="A21" s="825"/>
      <c r="B21" s="827" t="s">
        <v>15</v>
      </c>
      <c r="C21" s="828"/>
      <c r="D21" s="832"/>
      <c r="E21" s="833"/>
      <c r="F21" s="833"/>
      <c r="G21" s="833"/>
      <c r="H21" s="833"/>
      <c r="I21" s="833"/>
      <c r="J21" s="833"/>
      <c r="K21" s="833"/>
      <c r="L21" s="833"/>
      <c r="M21" s="833"/>
      <c r="N21" s="833"/>
      <c r="O21" s="833"/>
      <c r="P21" s="833"/>
      <c r="Q21" s="833"/>
      <c r="R21" s="834"/>
    </row>
    <row r="22" spans="1:18" ht="12.75" customHeight="1" x14ac:dyDescent="0.15">
      <c r="A22" s="825"/>
      <c r="B22" s="835" t="s">
        <v>6</v>
      </c>
      <c r="C22" s="836"/>
      <c r="D22" s="33" t="s">
        <v>16</v>
      </c>
      <c r="E22" s="34"/>
      <c r="F22" s="34"/>
      <c r="G22" s="34"/>
      <c r="H22" s="34"/>
      <c r="I22" s="34"/>
      <c r="J22" s="34"/>
      <c r="K22" s="34"/>
      <c r="L22" s="34"/>
      <c r="M22" s="34"/>
      <c r="N22" s="34"/>
      <c r="O22" s="34"/>
      <c r="P22" s="34"/>
      <c r="Q22" s="34"/>
      <c r="R22" s="35"/>
    </row>
    <row r="23" spans="1:18" ht="12.75" customHeight="1" x14ac:dyDescent="0.15">
      <c r="A23" s="825"/>
      <c r="B23" s="837"/>
      <c r="C23" s="838"/>
      <c r="D23" s="36"/>
      <c r="E23" s="37"/>
      <c r="F23" s="38" t="s">
        <v>87</v>
      </c>
      <c r="G23" s="39"/>
      <c r="H23" s="39"/>
      <c r="I23" s="852" t="s">
        <v>88</v>
      </c>
      <c r="J23" s="852"/>
      <c r="K23" s="37"/>
      <c r="L23" s="37"/>
      <c r="M23" s="37"/>
      <c r="N23" s="37"/>
      <c r="O23" s="37"/>
      <c r="P23" s="37"/>
      <c r="Q23" s="37"/>
      <c r="R23" s="40"/>
    </row>
    <row r="24" spans="1:18" ht="12.75" customHeight="1" x14ac:dyDescent="0.15">
      <c r="A24" s="825"/>
      <c r="B24" s="839"/>
      <c r="C24" s="840"/>
      <c r="D24" s="41"/>
      <c r="E24" s="42"/>
      <c r="F24" s="42"/>
      <c r="G24" s="42"/>
      <c r="H24" s="42"/>
      <c r="I24" s="42"/>
      <c r="J24" s="42"/>
      <c r="K24" s="42"/>
      <c r="L24" s="42"/>
      <c r="M24" s="42"/>
      <c r="N24" s="42"/>
      <c r="O24" s="42"/>
      <c r="P24" s="42"/>
      <c r="Q24" s="42"/>
      <c r="R24" s="43"/>
    </row>
    <row r="25" spans="1:18" ht="12.75" customHeight="1" x14ac:dyDescent="0.15">
      <c r="A25" s="825"/>
      <c r="B25" s="827" t="s">
        <v>18</v>
      </c>
      <c r="C25" s="828"/>
      <c r="D25" s="828" t="s">
        <v>8</v>
      </c>
      <c r="E25" s="828"/>
      <c r="F25" s="853"/>
      <c r="G25" s="854"/>
      <c r="H25" s="854"/>
      <c r="I25" s="854"/>
      <c r="J25" s="854"/>
      <c r="K25" s="827"/>
      <c r="L25" s="828" t="s">
        <v>10</v>
      </c>
      <c r="M25" s="828"/>
      <c r="N25" s="855"/>
      <c r="O25" s="855"/>
      <c r="P25" s="855"/>
      <c r="Q25" s="855"/>
      <c r="R25" s="856"/>
    </row>
    <row r="26" spans="1:18" ht="12.75" customHeight="1" x14ac:dyDescent="0.15">
      <c r="A26" s="824" t="s">
        <v>92</v>
      </c>
      <c r="B26" s="827" t="s">
        <v>13</v>
      </c>
      <c r="C26" s="828"/>
      <c r="D26" s="829"/>
      <c r="E26" s="830"/>
      <c r="F26" s="830"/>
      <c r="G26" s="830"/>
      <c r="H26" s="830"/>
      <c r="I26" s="830"/>
      <c r="J26" s="830"/>
      <c r="K26" s="830"/>
      <c r="L26" s="830"/>
      <c r="M26" s="830"/>
      <c r="N26" s="830"/>
      <c r="O26" s="830"/>
      <c r="P26" s="830"/>
      <c r="Q26" s="830"/>
      <c r="R26" s="831"/>
    </row>
    <row r="27" spans="1:18" ht="12.75" customHeight="1" x14ac:dyDescent="0.15">
      <c r="A27" s="825"/>
      <c r="B27" s="827" t="s">
        <v>15</v>
      </c>
      <c r="C27" s="828"/>
      <c r="D27" s="832"/>
      <c r="E27" s="833"/>
      <c r="F27" s="833"/>
      <c r="G27" s="833"/>
      <c r="H27" s="833"/>
      <c r="I27" s="833"/>
      <c r="J27" s="833"/>
      <c r="K27" s="833"/>
      <c r="L27" s="833"/>
      <c r="M27" s="833"/>
      <c r="N27" s="833"/>
      <c r="O27" s="833"/>
      <c r="P27" s="833"/>
      <c r="Q27" s="833"/>
      <c r="R27" s="834"/>
    </row>
    <row r="28" spans="1:18" ht="12.75" customHeight="1" x14ac:dyDescent="0.15">
      <c r="A28" s="825"/>
      <c r="B28" s="835" t="s">
        <v>6</v>
      </c>
      <c r="C28" s="836"/>
      <c r="D28" s="33" t="s">
        <v>16</v>
      </c>
      <c r="E28" s="34"/>
      <c r="F28" s="34"/>
      <c r="G28" s="34"/>
      <c r="H28" s="34"/>
      <c r="I28" s="34"/>
      <c r="J28" s="34"/>
      <c r="K28" s="34"/>
      <c r="L28" s="34"/>
      <c r="M28" s="34"/>
      <c r="N28" s="34"/>
      <c r="O28" s="34"/>
      <c r="P28" s="34"/>
      <c r="Q28" s="34"/>
      <c r="R28" s="35"/>
    </row>
    <row r="29" spans="1:18" ht="12.75" customHeight="1" x14ac:dyDescent="0.15">
      <c r="A29" s="825"/>
      <c r="B29" s="837"/>
      <c r="C29" s="838"/>
      <c r="D29" s="36"/>
      <c r="E29" s="37"/>
      <c r="F29" s="38" t="s">
        <v>87</v>
      </c>
      <c r="G29" s="39"/>
      <c r="H29" s="39"/>
      <c r="I29" s="852" t="s">
        <v>88</v>
      </c>
      <c r="J29" s="852"/>
      <c r="K29" s="37"/>
      <c r="L29" s="37"/>
      <c r="M29" s="37"/>
      <c r="N29" s="37"/>
      <c r="O29" s="37"/>
      <c r="P29" s="37"/>
      <c r="Q29" s="37"/>
      <c r="R29" s="40"/>
    </row>
    <row r="30" spans="1:18" ht="12.75" customHeight="1" x14ac:dyDescent="0.15">
      <c r="A30" s="825"/>
      <c r="B30" s="839"/>
      <c r="C30" s="840"/>
      <c r="D30" s="41"/>
      <c r="E30" s="42"/>
      <c r="F30" s="42"/>
      <c r="G30" s="42"/>
      <c r="H30" s="42"/>
      <c r="I30" s="42"/>
      <c r="J30" s="42"/>
      <c r="K30" s="42"/>
      <c r="L30" s="42"/>
      <c r="M30" s="42"/>
      <c r="N30" s="42"/>
      <c r="O30" s="42"/>
      <c r="P30" s="42"/>
      <c r="Q30" s="42"/>
      <c r="R30" s="43"/>
    </row>
    <row r="31" spans="1:18" ht="12.75" customHeight="1" x14ac:dyDescent="0.15">
      <c r="A31" s="826"/>
      <c r="B31" s="827" t="s">
        <v>18</v>
      </c>
      <c r="C31" s="828"/>
      <c r="D31" s="828" t="s">
        <v>8</v>
      </c>
      <c r="E31" s="828"/>
      <c r="F31" s="853"/>
      <c r="G31" s="854"/>
      <c r="H31" s="854"/>
      <c r="I31" s="854"/>
      <c r="J31" s="854"/>
      <c r="K31" s="827"/>
      <c r="L31" s="828" t="s">
        <v>10</v>
      </c>
      <c r="M31" s="828"/>
      <c r="N31" s="855"/>
      <c r="O31" s="855"/>
      <c r="P31" s="855"/>
      <c r="Q31" s="855"/>
      <c r="R31" s="856"/>
    </row>
    <row r="32" spans="1:18" ht="12.75" customHeight="1" x14ac:dyDescent="0.15">
      <c r="A32" s="824" t="s">
        <v>93</v>
      </c>
      <c r="B32" s="827" t="s">
        <v>13</v>
      </c>
      <c r="C32" s="828"/>
      <c r="D32" s="829"/>
      <c r="E32" s="830"/>
      <c r="F32" s="830"/>
      <c r="G32" s="830"/>
      <c r="H32" s="830"/>
      <c r="I32" s="830"/>
      <c r="J32" s="830"/>
      <c r="K32" s="830"/>
      <c r="L32" s="830"/>
      <c r="M32" s="830"/>
      <c r="N32" s="830"/>
      <c r="O32" s="830"/>
      <c r="P32" s="830"/>
      <c r="Q32" s="830"/>
      <c r="R32" s="831"/>
    </row>
    <row r="33" spans="1:24" ht="12.75" customHeight="1" x14ac:dyDescent="0.15">
      <c r="A33" s="825"/>
      <c r="B33" s="827" t="s">
        <v>15</v>
      </c>
      <c r="C33" s="828"/>
      <c r="D33" s="832"/>
      <c r="E33" s="833"/>
      <c r="F33" s="833"/>
      <c r="G33" s="833"/>
      <c r="H33" s="833"/>
      <c r="I33" s="833"/>
      <c r="J33" s="833"/>
      <c r="K33" s="833"/>
      <c r="L33" s="833"/>
      <c r="M33" s="833"/>
      <c r="N33" s="833"/>
      <c r="O33" s="833"/>
      <c r="P33" s="833"/>
      <c r="Q33" s="833"/>
      <c r="R33" s="834"/>
    </row>
    <row r="34" spans="1:24" ht="12.75" customHeight="1" x14ac:dyDescent="0.15">
      <c r="A34" s="825"/>
      <c r="B34" s="835" t="s">
        <v>6</v>
      </c>
      <c r="C34" s="836"/>
      <c r="D34" s="33" t="s">
        <v>16</v>
      </c>
      <c r="E34" s="34"/>
      <c r="F34" s="34"/>
      <c r="G34" s="34"/>
      <c r="H34" s="34"/>
      <c r="I34" s="34"/>
      <c r="J34" s="34"/>
      <c r="K34" s="34"/>
      <c r="L34" s="34"/>
      <c r="M34" s="34"/>
      <c r="N34" s="34"/>
      <c r="O34" s="34"/>
      <c r="P34" s="34"/>
      <c r="Q34" s="34"/>
      <c r="R34" s="35"/>
    </row>
    <row r="35" spans="1:24" ht="12.75" customHeight="1" x14ac:dyDescent="0.15">
      <c r="A35" s="825"/>
      <c r="B35" s="837"/>
      <c r="C35" s="838"/>
      <c r="D35" s="36"/>
      <c r="E35" s="37"/>
      <c r="F35" s="38" t="s">
        <v>87</v>
      </c>
      <c r="G35" s="39"/>
      <c r="H35" s="39"/>
      <c r="I35" s="852" t="s">
        <v>88</v>
      </c>
      <c r="J35" s="852"/>
      <c r="K35" s="37"/>
      <c r="L35" s="37"/>
      <c r="M35" s="37"/>
      <c r="N35" s="37"/>
      <c r="O35" s="37"/>
      <c r="P35" s="37"/>
      <c r="Q35" s="37"/>
      <c r="R35" s="40"/>
    </row>
    <row r="36" spans="1:24" ht="12.75" customHeight="1" x14ac:dyDescent="0.15">
      <c r="A36" s="825"/>
      <c r="B36" s="839"/>
      <c r="C36" s="840"/>
      <c r="D36" s="41"/>
      <c r="E36" s="42"/>
      <c r="F36" s="42"/>
      <c r="G36" s="42"/>
      <c r="H36" s="42"/>
      <c r="I36" s="42"/>
      <c r="J36" s="42"/>
      <c r="K36" s="42"/>
      <c r="L36" s="42"/>
      <c r="M36" s="42"/>
      <c r="N36" s="42"/>
      <c r="O36" s="42"/>
      <c r="P36" s="42"/>
      <c r="Q36" s="42"/>
      <c r="R36" s="43"/>
    </row>
    <row r="37" spans="1:24" ht="12.75" customHeight="1" x14ac:dyDescent="0.15">
      <c r="A37" s="826"/>
      <c r="B37" s="827" t="s">
        <v>18</v>
      </c>
      <c r="C37" s="828"/>
      <c r="D37" s="828" t="s">
        <v>8</v>
      </c>
      <c r="E37" s="828"/>
      <c r="F37" s="853"/>
      <c r="G37" s="854"/>
      <c r="H37" s="854"/>
      <c r="I37" s="854"/>
      <c r="J37" s="854"/>
      <c r="K37" s="827"/>
      <c r="L37" s="828" t="s">
        <v>10</v>
      </c>
      <c r="M37" s="828"/>
      <c r="N37" s="855"/>
      <c r="O37" s="855"/>
      <c r="P37" s="855"/>
      <c r="Q37" s="855"/>
      <c r="R37" s="856"/>
    </row>
    <row r="38" spans="1:24" s="50" customFormat="1" ht="12.75" customHeight="1" x14ac:dyDescent="0.15">
      <c r="A38" s="887" t="s">
        <v>19</v>
      </c>
      <c r="B38" s="891" t="s">
        <v>13</v>
      </c>
      <c r="C38" s="891"/>
      <c r="D38" s="892"/>
      <c r="E38" s="892"/>
      <c r="F38" s="892"/>
      <c r="G38" s="892"/>
      <c r="H38" s="893" t="s">
        <v>21</v>
      </c>
      <c r="I38" s="894"/>
      <c r="J38" s="47" t="s">
        <v>22</v>
      </c>
      <c r="K38" s="48"/>
      <c r="L38" s="48"/>
      <c r="M38" s="48"/>
      <c r="N38" s="48"/>
      <c r="O38" s="48"/>
      <c r="P38" s="48"/>
      <c r="Q38" s="48"/>
      <c r="R38" s="49"/>
    </row>
    <row r="39" spans="1:24" s="50" customFormat="1" ht="12.75" customHeight="1" x14ac:dyDescent="0.15">
      <c r="A39" s="888"/>
      <c r="B39" s="893" t="s">
        <v>23</v>
      </c>
      <c r="C39" s="899"/>
      <c r="D39" s="902"/>
      <c r="E39" s="903"/>
      <c r="F39" s="903"/>
      <c r="G39" s="904"/>
      <c r="H39" s="895"/>
      <c r="I39" s="896"/>
      <c r="J39" s="51"/>
      <c r="K39" s="52"/>
      <c r="L39" s="38" t="s">
        <v>87</v>
      </c>
      <c r="M39" s="52"/>
      <c r="N39" s="852" t="s">
        <v>88</v>
      </c>
      <c r="O39" s="852"/>
      <c r="P39" s="52"/>
      <c r="Q39" s="52"/>
      <c r="R39" s="53"/>
    </row>
    <row r="40" spans="1:24" s="50" customFormat="1" ht="12.75" customHeight="1" x14ac:dyDescent="0.15">
      <c r="A40" s="888"/>
      <c r="B40" s="900"/>
      <c r="C40" s="901"/>
      <c r="D40" s="905"/>
      <c r="E40" s="906"/>
      <c r="F40" s="906"/>
      <c r="G40" s="907"/>
      <c r="H40" s="897"/>
      <c r="I40" s="898"/>
      <c r="J40" s="54"/>
      <c r="K40" s="55"/>
      <c r="L40" s="55"/>
      <c r="M40" s="55"/>
      <c r="N40" s="55"/>
      <c r="O40" s="55"/>
      <c r="P40" s="55"/>
      <c r="Q40" s="55"/>
      <c r="R40" s="56"/>
    </row>
    <row r="41" spans="1:24" s="50" customFormat="1" ht="12.75" customHeight="1" x14ac:dyDescent="0.15">
      <c r="A41" s="889"/>
      <c r="B41" s="857" t="s">
        <v>94</v>
      </c>
      <c r="C41" s="858"/>
      <c r="D41" s="858"/>
      <c r="E41" s="859"/>
      <c r="F41" s="866" t="s">
        <v>24</v>
      </c>
      <c r="G41" s="867"/>
      <c r="H41" s="868"/>
      <c r="I41" s="57"/>
      <c r="J41" s="58"/>
      <c r="K41" s="58"/>
      <c r="L41" s="58"/>
      <c r="M41" s="58"/>
      <c r="N41" s="58"/>
      <c r="O41" s="58"/>
      <c r="P41" s="58"/>
      <c r="Q41" s="58"/>
      <c r="R41" s="59"/>
    </row>
    <row r="42" spans="1:24" s="50" customFormat="1" ht="12.75" customHeight="1" x14ac:dyDescent="0.15">
      <c r="A42" s="889"/>
      <c r="B42" s="860"/>
      <c r="C42" s="861"/>
      <c r="D42" s="861"/>
      <c r="E42" s="862"/>
      <c r="F42" s="869" t="s">
        <v>95</v>
      </c>
      <c r="G42" s="870"/>
      <c r="H42" s="871"/>
      <c r="I42" s="60"/>
      <c r="J42" s="60"/>
      <c r="K42" s="60"/>
      <c r="L42" s="60"/>
      <c r="M42" s="60"/>
      <c r="N42" s="60"/>
      <c r="O42" s="60"/>
      <c r="P42" s="60"/>
      <c r="Q42" s="60"/>
      <c r="R42" s="61"/>
      <c r="X42" s="62"/>
    </row>
    <row r="43" spans="1:24" s="50" customFormat="1" ht="12.75" customHeight="1" x14ac:dyDescent="0.15">
      <c r="A43" s="890"/>
      <c r="B43" s="863"/>
      <c r="C43" s="864"/>
      <c r="D43" s="864"/>
      <c r="E43" s="865"/>
      <c r="F43" s="872"/>
      <c r="G43" s="873"/>
      <c r="H43" s="874"/>
      <c r="I43" s="63"/>
      <c r="J43" s="63"/>
      <c r="K43" s="63"/>
      <c r="L43" s="63"/>
      <c r="M43" s="63"/>
      <c r="N43" s="63"/>
      <c r="O43" s="63"/>
      <c r="P43" s="63"/>
      <c r="Q43" s="63"/>
      <c r="R43" s="64"/>
    </row>
    <row r="44" spans="1:24" s="65" customFormat="1" ht="12.75" customHeight="1" x14ac:dyDescent="0.15">
      <c r="A44" s="875" t="s">
        <v>96</v>
      </c>
      <c r="B44" s="876"/>
      <c r="C44" s="881" t="s">
        <v>97</v>
      </c>
      <c r="D44" s="882"/>
      <c r="E44" s="885" t="s">
        <v>47</v>
      </c>
      <c r="F44" s="885"/>
      <c r="G44" s="885"/>
      <c r="H44" s="885"/>
      <c r="I44" s="885"/>
      <c r="J44" s="885"/>
      <c r="K44" s="885"/>
      <c r="L44" s="885"/>
      <c r="M44" s="885"/>
      <c r="N44" s="885"/>
      <c r="O44" s="886" t="s">
        <v>53</v>
      </c>
      <c r="P44" s="886"/>
      <c r="Q44" s="886" t="s">
        <v>54</v>
      </c>
      <c r="R44" s="911"/>
    </row>
    <row r="45" spans="1:24" s="65" customFormat="1" ht="12.75" customHeight="1" x14ac:dyDescent="0.15">
      <c r="A45" s="877"/>
      <c r="B45" s="878"/>
      <c r="C45" s="883"/>
      <c r="D45" s="884"/>
      <c r="E45" s="912" t="s">
        <v>48</v>
      </c>
      <c r="F45" s="912"/>
      <c r="G45" s="912" t="s">
        <v>49</v>
      </c>
      <c r="H45" s="912"/>
      <c r="I45" s="912" t="s">
        <v>50</v>
      </c>
      <c r="J45" s="912"/>
      <c r="K45" s="912" t="s">
        <v>51</v>
      </c>
      <c r="L45" s="912"/>
      <c r="M45" s="912" t="s">
        <v>52</v>
      </c>
      <c r="N45" s="912"/>
      <c r="O45" s="886"/>
      <c r="P45" s="886"/>
      <c r="Q45" s="886"/>
      <c r="R45" s="911"/>
    </row>
    <row r="46" spans="1:24" s="65" customFormat="1" ht="12.75" customHeight="1" x14ac:dyDescent="0.15">
      <c r="A46" s="879"/>
      <c r="B46" s="880"/>
      <c r="C46" s="886"/>
      <c r="D46" s="886"/>
      <c r="E46" s="886"/>
      <c r="F46" s="886"/>
      <c r="G46" s="886"/>
      <c r="H46" s="886"/>
      <c r="I46" s="886"/>
      <c r="J46" s="886"/>
      <c r="K46" s="886"/>
      <c r="L46" s="886"/>
      <c r="M46" s="886"/>
      <c r="N46" s="886"/>
      <c r="O46" s="908"/>
      <c r="P46" s="909"/>
      <c r="Q46" s="908"/>
      <c r="R46" s="910"/>
    </row>
    <row r="47" spans="1:24" s="65" customFormat="1" ht="12.75" customHeight="1" x14ac:dyDescent="0.15">
      <c r="A47" s="913" t="s">
        <v>98</v>
      </c>
      <c r="B47" s="914"/>
      <c r="C47" s="914"/>
      <c r="D47" s="914"/>
      <c r="E47" s="914"/>
      <c r="F47" s="915"/>
      <c r="G47" s="919" t="s">
        <v>99</v>
      </c>
      <c r="H47" s="919"/>
      <c r="I47" s="919"/>
      <c r="J47" s="919"/>
      <c r="K47" s="919"/>
      <c r="L47" s="919"/>
      <c r="M47" s="919"/>
      <c r="N47" s="919"/>
      <c r="O47" s="919"/>
      <c r="P47" s="919"/>
      <c r="Q47" s="919"/>
      <c r="R47" s="920"/>
    </row>
    <row r="48" spans="1:24" s="65" customFormat="1" ht="12.75" customHeight="1" x14ac:dyDescent="0.15">
      <c r="A48" s="916"/>
      <c r="B48" s="917"/>
      <c r="C48" s="917"/>
      <c r="D48" s="917"/>
      <c r="E48" s="917"/>
      <c r="F48" s="918"/>
      <c r="G48" s="921" t="s">
        <v>100</v>
      </c>
      <c r="H48" s="921"/>
      <c r="I48" s="921"/>
      <c r="J48" s="921"/>
      <c r="K48" s="921" t="s">
        <v>101</v>
      </c>
      <c r="L48" s="921"/>
      <c r="M48" s="921"/>
      <c r="N48" s="921"/>
      <c r="O48" s="921" t="s">
        <v>102</v>
      </c>
      <c r="P48" s="921"/>
      <c r="Q48" s="921"/>
      <c r="R48" s="922"/>
    </row>
    <row r="49" spans="1:18" s="65" customFormat="1" ht="12.75" customHeight="1" x14ac:dyDescent="0.15">
      <c r="A49" s="66"/>
      <c r="B49" s="923" t="s">
        <v>103</v>
      </c>
      <c r="C49" s="924"/>
      <c r="D49" s="67" t="s">
        <v>104</v>
      </c>
      <c r="E49" s="67"/>
      <c r="F49" s="67"/>
      <c r="G49" s="886"/>
      <c r="H49" s="886"/>
      <c r="I49" s="886"/>
      <c r="J49" s="886"/>
      <c r="K49" s="886"/>
      <c r="L49" s="886"/>
      <c r="M49" s="886"/>
      <c r="N49" s="886"/>
      <c r="O49" s="886"/>
      <c r="P49" s="886"/>
      <c r="Q49" s="886"/>
      <c r="R49" s="911"/>
    </row>
    <row r="50" spans="1:18" s="65" customFormat="1" ht="12.75" customHeight="1" x14ac:dyDescent="0.15">
      <c r="A50" s="68"/>
      <c r="B50" s="925"/>
      <c r="C50" s="926"/>
      <c r="D50" s="67" t="s">
        <v>105</v>
      </c>
      <c r="E50" s="67"/>
      <c r="F50" s="67"/>
      <c r="G50" s="886"/>
      <c r="H50" s="886"/>
      <c r="I50" s="886"/>
      <c r="J50" s="886"/>
      <c r="K50" s="886"/>
      <c r="L50" s="886"/>
      <c r="M50" s="886"/>
      <c r="N50" s="886"/>
      <c r="O50" s="886"/>
      <c r="P50" s="886"/>
      <c r="Q50" s="886"/>
      <c r="R50" s="911"/>
    </row>
    <row r="51" spans="1:18" s="65" customFormat="1" ht="12.75" customHeight="1" x14ac:dyDescent="0.15">
      <c r="A51" s="69"/>
      <c r="B51" s="927"/>
      <c r="C51" s="928"/>
      <c r="D51" s="67" t="s">
        <v>106</v>
      </c>
      <c r="E51" s="67"/>
      <c r="F51" s="67"/>
      <c r="G51" s="886"/>
      <c r="H51" s="886"/>
      <c r="I51" s="886"/>
      <c r="J51" s="886"/>
      <c r="K51" s="886"/>
      <c r="L51" s="886"/>
      <c r="M51" s="886"/>
      <c r="N51" s="886"/>
      <c r="O51" s="886"/>
      <c r="P51" s="886"/>
      <c r="Q51" s="886"/>
      <c r="R51" s="911"/>
    </row>
    <row r="52" spans="1:18" s="70" customFormat="1" ht="12.75" customHeight="1" x14ac:dyDescent="0.15">
      <c r="A52" s="929" t="s">
        <v>107</v>
      </c>
      <c r="B52" s="930"/>
      <c r="C52" s="930"/>
      <c r="D52" s="882"/>
      <c r="E52" s="935" t="s">
        <v>108</v>
      </c>
      <c r="F52" s="936"/>
      <c r="G52" s="937" t="s">
        <v>109</v>
      </c>
      <c r="H52" s="937"/>
      <c r="I52" s="937" t="s">
        <v>110</v>
      </c>
      <c r="J52" s="937"/>
      <c r="K52" s="937" t="s">
        <v>111</v>
      </c>
      <c r="L52" s="937"/>
      <c r="M52" s="937" t="s">
        <v>112</v>
      </c>
      <c r="N52" s="937"/>
      <c r="O52" s="937" t="s">
        <v>113</v>
      </c>
      <c r="P52" s="937"/>
      <c r="Q52" s="937" t="s">
        <v>114</v>
      </c>
      <c r="R52" s="944"/>
    </row>
    <row r="53" spans="1:18" s="70" customFormat="1" ht="12.75" customHeight="1" x14ac:dyDescent="0.15">
      <c r="A53" s="931"/>
      <c r="B53" s="932"/>
      <c r="C53" s="932"/>
      <c r="D53" s="884"/>
      <c r="E53" s="946" t="s">
        <v>115</v>
      </c>
      <c r="F53" s="947"/>
      <c r="G53" s="938"/>
      <c r="H53" s="938"/>
      <c r="I53" s="938"/>
      <c r="J53" s="938"/>
      <c r="K53" s="938"/>
      <c r="L53" s="938"/>
      <c r="M53" s="938"/>
      <c r="N53" s="938"/>
      <c r="O53" s="938"/>
      <c r="P53" s="938"/>
      <c r="Q53" s="938"/>
      <c r="R53" s="945"/>
    </row>
    <row r="54" spans="1:18" s="70" customFormat="1" ht="12.75" customHeight="1" x14ac:dyDescent="0.15">
      <c r="A54" s="931"/>
      <c r="B54" s="933"/>
      <c r="C54" s="933"/>
      <c r="D54" s="934"/>
      <c r="E54" s="71" t="s">
        <v>116</v>
      </c>
      <c r="F54" s="71" t="s">
        <v>117</v>
      </c>
      <c r="G54" s="938"/>
      <c r="H54" s="938"/>
      <c r="I54" s="938"/>
      <c r="J54" s="938"/>
      <c r="K54" s="938"/>
      <c r="L54" s="938"/>
      <c r="M54" s="938"/>
      <c r="N54" s="938"/>
      <c r="O54" s="938"/>
      <c r="P54" s="938"/>
      <c r="Q54" s="938"/>
      <c r="R54" s="945"/>
    </row>
    <row r="55" spans="1:18" s="70" customFormat="1" ht="12.75" customHeight="1" x14ac:dyDescent="0.15">
      <c r="A55" s="72"/>
      <c r="B55" s="941" t="s">
        <v>86</v>
      </c>
      <c r="C55" s="942"/>
      <c r="D55" s="943"/>
      <c r="E55" s="73"/>
      <c r="F55" s="74"/>
      <c r="G55" s="939"/>
      <c r="H55" s="939"/>
      <c r="I55" s="939"/>
      <c r="J55" s="939"/>
      <c r="K55" s="939"/>
      <c r="L55" s="939"/>
      <c r="M55" s="939"/>
      <c r="N55" s="939"/>
      <c r="O55" s="939"/>
      <c r="P55" s="939"/>
      <c r="Q55" s="939"/>
      <c r="R55" s="940"/>
    </row>
    <row r="56" spans="1:18" s="70" customFormat="1" ht="12.75" customHeight="1" x14ac:dyDescent="0.15">
      <c r="A56" s="75"/>
      <c r="B56" s="941" t="s">
        <v>118</v>
      </c>
      <c r="C56" s="942"/>
      <c r="D56" s="943"/>
      <c r="E56" s="73"/>
      <c r="F56" s="74"/>
      <c r="G56" s="939"/>
      <c r="H56" s="939"/>
      <c r="I56" s="939"/>
      <c r="J56" s="939"/>
      <c r="K56" s="939"/>
      <c r="L56" s="939"/>
      <c r="M56" s="939"/>
      <c r="N56" s="939"/>
      <c r="O56" s="939"/>
      <c r="P56" s="939"/>
      <c r="Q56" s="939"/>
      <c r="R56" s="940"/>
    </row>
    <row r="57" spans="1:18" s="70" customFormat="1" ht="12.75" customHeight="1" x14ac:dyDescent="0.15">
      <c r="A57" s="948" t="s">
        <v>119</v>
      </c>
      <c r="B57" s="949"/>
      <c r="C57" s="949"/>
      <c r="D57" s="950"/>
      <c r="E57" s="954" t="s">
        <v>120</v>
      </c>
      <c r="F57" s="954"/>
      <c r="G57" s="881"/>
      <c r="H57" s="930"/>
      <c r="I57" s="930"/>
      <c r="J57" s="930"/>
      <c r="K57" s="930"/>
      <c r="L57" s="930"/>
      <c r="M57" s="930"/>
      <c r="N57" s="930"/>
      <c r="O57" s="930"/>
      <c r="P57" s="930"/>
      <c r="Q57" s="930"/>
      <c r="R57" s="955"/>
    </row>
    <row r="58" spans="1:18" s="70" customFormat="1" ht="12.75" customHeight="1" x14ac:dyDescent="0.15">
      <c r="A58" s="951"/>
      <c r="B58" s="952"/>
      <c r="C58" s="952"/>
      <c r="D58" s="953"/>
      <c r="E58" s="954"/>
      <c r="F58" s="954"/>
      <c r="G58" s="956"/>
      <c r="H58" s="933"/>
      <c r="I58" s="933"/>
      <c r="J58" s="933"/>
      <c r="K58" s="933"/>
      <c r="L58" s="933"/>
      <c r="M58" s="933"/>
      <c r="N58" s="933"/>
      <c r="O58" s="933"/>
      <c r="P58" s="933"/>
      <c r="Q58" s="933"/>
      <c r="R58" s="957"/>
    </row>
    <row r="59" spans="1:18" s="70" customFormat="1" ht="12.75" customHeight="1" x14ac:dyDescent="0.15">
      <c r="A59" s="929" t="s">
        <v>121</v>
      </c>
      <c r="B59" s="882"/>
      <c r="C59" s="935" t="s">
        <v>122</v>
      </c>
      <c r="D59" s="936"/>
      <c r="E59" s="961" t="s">
        <v>108</v>
      </c>
      <c r="F59" s="936"/>
      <c r="G59" s="964" t="s">
        <v>109</v>
      </c>
      <c r="H59" s="965"/>
      <c r="I59" s="968" t="s">
        <v>110</v>
      </c>
      <c r="J59" s="969"/>
      <c r="K59" s="968" t="s">
        <v>111</v>
      </c>
      <c r="L59" s="969"/>
      <c r="M59" s="968" t="s">
        <v>112</v>
      </c>
      <c r="N59" s="969"/>
      <c r="O59" s="968" t="s">
        <v>113</v>
      </c>
      <c r="P59" s="969"/>
      <c r="Q59" s="968" t="s">
        <v>114</v>
      </c>
      <c r="R59" s="972"/>
    </row>
    <row r="60" spans="1:18" s="70" customFormat="1" ht="12.75" customHeight="1" x14ac:dyDescent="0.15">
      <c r="A60" s="958"/>
      <c r="B60" s="934"/>
      <c r="C60" s="959"/>
      <c r="D60" s="960"/>
      <c r="E60" s="962"/>
      <c r="F60" s="963"/>
      <c r="G60" s="966"/>
      <c r="H60" s="967"/>
      <c r="I60" s="970"/>
      <c r="J60" s="971"/>
      <c r="K60" s="970"/>
      <c r="L60" s="971"/>
      <c r="M60" s="970"/>
      <c r="N60" s="971"/>
      <c r="O60" s="970"/>
      <c r="P60" s="971"/>
      <c r="Q60" s="970"/>
      <c r="R60" s="973"/>
    </row>
    <row r="61" spans="1:18" s="70" customFormat="1" ht="12.75" customHeight="1" x14ac:dyDescent="0.15">
      <c r="A61" s="958" t="s">
        <v>122</v>
      </c>
      <c r="B61" s="934"/>
      <c r="C61" s="886"/>
      <c r="D61" s="886"/>
      <c r="E61" s="886"/>
      <c r="F61" s="886"/>
      <c r="G61" s="886"/>
      <c r="H61" s="886"/>
      <c r="I61" s="886"/>
      <c r="J61" s="886"/>
      <c r="K61" s="886"/>
      <c r="L61" s="886"/>
      <c r="M61" s="886"/>
      <c r="N61" s="886"/>
      <c r="O61" s="886"/>
      <c r="P61" s="886"/>
      <c r="Q61" s="886"/>
      <c r="R61" s="911"/>
    </row>
    <row r="62" spans="1:18" s="70" customFormat="1" ht="12.75" customHeight="1" x14ac:dyDescent="0.15">
      <c r="A62" s="974" t="s">
        <v>86</v>
      </c>
      <c r="B62" s="943"/>
      <c r="C62" s="886"/>
      <c r="D62" s="886"/>
      <c r="E62" s="886"/>
      <c r="F62" s="886"/>
      <c r="G62" s="886"/>
      <c r="H62" s="886"/>
      <c r="I62" s="886"/>
      <c r="J62" s="886"/>
      <c r="K62" s="886"/>
      <c r="L62" s="886"/>
      <c r="M62" s="886"/>
      <c r="N62" s="886"/>
      <c r="O62" s="886"/>
      <c r="P62" s="886"/>
      <c r="Q62" s="886"/>
      <c r="R62" s="911"/>
    </row>
    <row r="63" spans="1:18" s="70" customFormat="1" ht="12.75" customHeight="1" thickBot="1" x14ac:dyDescent="0.2">
      <c r="A63" s="979" t="s">
        <v>118</v>
      </c>
      <c r="B63" s="980"/>
      <c r="C63" s="975"/>
      <c r="D63" s="975"/>
      <c r="E63" s="975"/>
      <c r="F63" s="975"/>
      <c r="G63" s="975"/>
      <c r="H63" s="975"/>
      <c r="I63" s="975"/>
      <c r="J63" s="975"/>
      <c r="K63" s="975"/>
      <c r="L63" s="975"/>
      <c r="M63" s="975"/>
      <c r="N63" s="975"/>
      <c r="O63" s="975"/>
      <c r="P63" s="975"/>
      <c r="Q63" s="975"/>
      <c r="R63" s="976"/>
    </row>
    <row r="64" spans="1:18" ht="12.75" customHeight="1" x14ac:dyDescent="0.15">
      <c r="A64" s="977"/>
      <c r="B64" s="978"/>
      <c r="C64" s="978"/>
      <c r="D64" s="978"/>
      <c r="E64" s="978"/>
      <c r="F64" s="978"/>
      <c r="G64" s="978"/>
      <c r="H64" s="978"/>
      <c r="I64" s="978"/>
      <c r="J64" s="978"/>
      <c r="K64" s="978"/>
      <c r="L64" s="978"/>
      <c r="M64" s="978"/>
      <c r="N64" s="978"/>
      <c r="O64" s="978"/>
      <c r="P64" s="978"/>
      <c r="Q64" s="978"/>
      <c r="R64" s="978"/>
    </row>
    <row r="65" spans="1:6" ht="12.75" customHeight="1" x14ac:dyDescent="0.15">
      <c r="A65" s="76"/>
      <c r="B65" s="76"/>
      <c r="C65" s="77"/>
      <c r="D65" s="77"/>
      <c r="E65" s="77"/>
      <c r="F65" s="77"/>
    </row>
    <row r="66" spans="1:6" ht="12.75" customHeight="1" x14ac:dyDescent="0.15">
      <c r="A66" s="76"/>
      <c r="B66" s="76"/>
      <c r="C66" s="77"/>
      <c r="D66" s="77"/>
      <c r="E66" s="77"/>
      <c r="F66" s="77"/>
    </row>
    <row r="67" spans="1:6" ht="12.75" customHeight="1" x14ac:dyDescent="0.15">
      <c r="A67" s="76"/>
      <c r="B67" s="76"/>
      <c r="C67" s="77"/>
      <c r="D67" s="77"/>
      <c r="E67" s="77"/>
      <c r="F67" s="77"/>
    </row>
  </sheetData>
  <mergeCells count="168">
    <mergeCell ref="M63:N63"/>
    <mergeCell ref="O63:P63"/>
    <mergeCell ref="Q63:R63"/>
    <mergeCell ref="A64:R64"/>
    <mergeCell ref="A63:B63"/>
    <mergeCell ref="C63:D63"/>
    <mergeCell ref="E63:F63"/>
    <mergeCell ref="G63:H63"/>
    <mergeCell ref="I63:J63"/>
    <mergeCell ref="K63:L63"/>
    <mergeCell ref="A62:B62"/>
    <mergeCell ref="C62:D62"/>
    <mergeCell ref="E62:F62"/>
    <mergeCell ref="G62:H62"/>
    <mergeCell ref="I62:J62"/>
    <mergeCell ref="K62:L62"/>
    <mergeCell ref="M62:N62"/>
    <mergeCell ref="O62:P62"/>
    <mergeCell ref="Q62:R62"/>
    <mergeCell ref="A61:B61"/>
    <mergeCell ref="C61:D61"/>
    <mergeCell ref="E61:F61"/>
    <mergeCell ref="G61:H61"/>
    <mergeCell ref="I61:J61"/>
    <mergeCell ref="K61:L61"/>
    <mergeCell ref="M61:N61"/>
    <mergeCell ref="O61:P61"/>
    <mergeCell ref="Q61:R61"/>
    <mergeCell ref="A57:D58"/>
    <mergeCell ref="E57:F58"/>
    <mergeCell ref="G57:R58"/>
    <mergeCell ref="A59:B60"/>
    <mergeCell ref="C59:D60"/>
    <mergeCell ref="E59:F60"/>
    <mergeCell ref="G59:H60"/>
    <mergeCell ref="I59:J60"/>
    <mergeCell ref="K59:L60"/>
    <mergeCell ref="M59:N60"/>
    <mergeCell ref="O59:P60"/>
    <mergeCell ref="Q59:R60"/>
    <mergeCell ref="A52:D54"/>
    <mergeCell ref="E52:F52"/>
    <mergeCell ref="G52:H54"/>
    <mergeCell ref="I52:J54"/>
    <mergeCell ref="K52:L54"/>
    <mergeCell ref="Q55:R55"/>
    <mergeCell ref="B56:D56"/>
    <mergeCell ref="G56:H56"/>
    <mergeCell ref="I56:J56"/>
    <mergeCell ref="K56:L56"/>
    <mergeCell ref="M56:N56"/>
    <mergeCell ref="O56:P56"/>
    <mergeCell ref="Q56:R56"/>
    <mergeCell ref="M52:N54"/>
    <mergeCell ref="O52:P54"/>
    <mergeCell ref="Q52:R54"/>
    <mergeCell ref="E53:F53"/>
    <mergeCell ref="B55:D55"/>
    <mergeCell ref="G55:H55"/>
    <mergeCell ref="I55:J55"/>
    <mergeCell ref="K55:L55"/>
    <mergeCell ref="M55:N55"/>
    <mergeCell ref="O55:P55"/>
    <mergeCell ref="B49:C51"/>
    <mergeCell ref="G49:J49"/>
    <mergeCell ref="K49:N49"/>
    <mergeCell ref="O49:R49"/>
    <mergeCell ref="G50:J50"/>
    <mergeCell ref="K50:N50"/>
    <mergeCell ref="O50:R50"/>
    <mergeCell ref="G51:J51"/>
    <mergeCell ref="K51:N51"/>
    <mergeCell ref="O51:R51"/>
    <mergeCell ref="Q46:R46"/>
    <mergeCell ref="Q44:R45"/>
    <mergeCell ref="E45:F45"/>
    <mergeCell ref="G45:H45"/>
    <mergeCell ref="I45:J45"/>
    <mergeCell ref="K45:L45"/>
    <mergeCell ref="M45:N45"/>
    <mergeCell ref="A47:F48"/>
    <mergeCell ref="G47:R47"/>
    <mergeCell ref="G48:J48"/>
    <mergeCell ref="K48:N48"/>
    <mergeCell ref="O48:R48"/>
    <mergeCell ref="N39:O39"/>
    <mergeCell ref="B41:E43"/>
    <mergeCell ref="F41:H41"/>
    <mergeCell ref="F42:H43"/>
    <mergeCell ref="A44:B46"/>
    <mergeCell ref="C44:D45"/>
    <mergeCell ref="E44:N44"/>
    <mergeCell ref="O44:P45"/>
    <mergeCell ref="C46:D46"/>
    <mergeCell ref="E46:F46"/>
    <mergeCell ref="A38:A43"/>
    <mergeCell ref="B38:C38"/>
    <mergeCell ref="D38:G38"/>
    <mergeCell ref="H38:I40"/>
    <mergeCell ref="B39:C40"/>
    <mergeCell ref="D39:G40"/>
    <mergeCell ref="G46:H46"/>
    <mergeCell ref="I46:J46"/>
    <mergeCell ref="K46:L46"/>
    <mergeCell ref="M46:N46"/>
    <mergeCell ref="O46:P46"/>
    <mergeCell ref="I35:J35"/>
    <mergeCell ref="B37:C37"/>
    <mergeCell ref="D37:E37"/>
    <mergeCell ref="F37:K37"/>
    <mergeCell ref="L37:M37"/>
    <mergeCell ref="N37:R37"/>
    <mergeCell ref="D31:E31"/>
    <mergeCell ref="F31:K31"/>
    <mergeCell ref="L31:M31"/>
    <mergeCell ref="N31:R31"/>
    <mergeCell ref="A32:A37"/>
    <mergeCell ref="B32:C32"/>
    <mergeCell ref="D32:R32"/>
    <mergeCell ref="B33:C33"/>
    <mergeCell ref="D33:R33"/>
    <mergeCell ref="B34:C36"/>
    <mergeCell ref="L25:M25"/>
    <mergeCell ref="N25:R25"/>
    <mergeCell ref="A26:A31"/>
    <mergeCell ref="B26:C26"/>
    <mergeCell ref="D26:R26"/>
    <mergeCell ref="B27:C27"/>
    <mergeCell ref="D27:R27"/>
    <mergeCell ref="B28:C30"/>
    <mergeCell ref="I29:J29"/>
    <mergeCell ref="B31:C31"/>
    <mergeCell ref="A20:A25"/>
    <mergeCell ref="B20:C20"/>
    <mergeCell ref="D20:R20"/>
    <mergeCell ref="B21:C21"/>
    <mergeCell ref="D21:R21"/>
    <mergeCell ref="B22:C24"/>
    <mergeCell ref="I23:J23"/>
    <mergeCell ref="B25:C25"/>
    <mergeCell ref="D25:E25"/>
    <mergeCell ref="F25:K25"/>
    <mergeCell ref="I17:J17"/>
    <mergeCell ref="B19:C19"/>
    <mergeCell ref="D19:E19"/>
    <mergeCell ref="F19:K19"/>
    <mergeCell ref="L19:M19"/>
    <mergeCell ref="N19:R19"/>
    <mergeCell ref="D12:E12"/>
    <mergeCell ref="F12:K12"/>
    <mergeCell ref="L12:M12"/>
    <mergeCell ref="N12:R12"/>
    <mergeCell ref="A14:A19"/>
    <mergeCell ref="B14:C14"/>
    <mergeCell ref="D14:R14"/>
    <mergeCell ref="B15:C15"/>
    <mergeCell ref="D15:R15"/>
    <mergeCell ref="B16:C18"/>
    <mergeCell ref="L5:M5"/>
    <mergeCell ref="N5:R5"/>
    <mergeCell ref="A7:A12"/>
    <mergeCell ref="B7:C7"/>
    <mergeCell ref="D7:R7"/>
    <mergeCell ref="B8:C8"/>
    <mergeCell ref="D8:R8"/>
    <mergeCell ref="B9:C11"/>
    <mergeCell ref="I10:J10"/>
    <mergeCell ref="B12:C12"/>
  </mergeCells>
  <phoneticPr fontId="6"/>
  <pageMargins left="0.78740157480314965" right="0.39370078740157483" top="0.39370078740157483" bottom="0.78740157480314965" header="0.51181102362204722" footer="0.51181102362204722"/>
  <pageSetup paperSize="9" scale="9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C000"/>
  </sheetPr>
  <dimension ref="A1:T60"/>
  <sheetViews>
    <sheetView view="pageBreakPreview" zoomScaleNormal="100" zoomScaleSheetLayoutView="100" workbookViewId="0"/>
  </sheetViews>
  <sheetFormatPr defaultColWidth="3.75" defaultRowHeight="12.75" customHeight="1" x14ac:dyDescent="0.15"/>
  <cols>
    <col min="1" max="1" width="3.125" style="65" customWidth="1"/>
    <col min="2" max="5" width="3.875" style="65" customWidth="1"/>
    <col min="6" max="6" width="4.125" style="65" customWidth="1"/>
    <col min="7" max="7" width="5.625" style="65" customWidth="1"/>
    <col min="8" max="8" width="4.125" style="65" customWidth="1"/>
    <col min="9" max="9" width="5.625" style="65" customWidth="1"/>
    <col min="10" max="10" width="4.125" style="65" customWidth="1"/>
    <col min="11" max="11" width="5.5" style="65" customWidth="1"/>
    <col min="12" max="12" width="4.125" style="65" customWidth="1"/>
    <col min="13" max="13" width="5.625" style="65" customWidth="1"/>
    <col min="14" max="14" width="4.125" style="65" customWidth="1"/>
    <col min="15" max="15" width="5.625" style="65" customWidth="1"/>
    <col min="16" max="16" width="4.125" style="65" customWidth="1"/>
    <col min="17" max="17" width="5.625" style="65" customWidth="1"/>
    <col min="18" max="18" width="4.25" style="65" customWidth="1"/>
    <col min="19" max="19" width="5.625" style="65" customWidth="1"/>
    <col min="20" max="20" width="5.375" style="65" customWidth="1"/>
    <col min="21" max="21" width="4.25" style="65" customWidth="1"/>
    <col min="22" max="16384" width="3.75" style="65"/>
  </cols>
  <sheetData>
    <row r="1" spans="1:19" ht="18.75" customHeight="1" x14ac:dyDescent="0.15">
      <c r="A1" s="28" t="s">
        <v>123</v>
      </c>
    </row>
    <row r="5" spans="1:19" ht="12.75" customHeight="1" thickBot="1" x14ac:dyDescent="0.2"/>
    <row r="6" spans="1:19" ht="13.5" customHeight="1" thickBot="1" x14ac:dyDescent="0.2">
      <c r="M6" s="841" t="s">
        <v>5</v>
      </c>
      <c r="N6" s="842"/>
      <c r="O6" s="984"/>
      <c r="P6" s="985"/>
      <c r="Q6" s="985"/>
      <c r="R6" s="985"/>
      <c r="S6" s="986"/>
    </row>
    <row r="7" spans="1:19" ht="13.5" customHeight="1" thickBot="1" x14ac:dyDescent="0.2">
      <c r="M7" s="78"/>
      <c r="N7" s="79"/>
    </row>
    <row r="8" spans="1:19" ht="18" customHeight="1" x14ac:dyDescent="0.15">
      <c r="A8" s="987" t="s">
        <v>124</v>
      </c>
      <c r="B8" s="988"/>
      <c r="C8" s="988"/>
      <c r="D8" s="988"/>
      <c r="E8" s="988"/>
      <c r="F8" s="988"/>
      <c r="G8" s="988"/>
      <c r="H8" s="988"/>
      <c r="I8" s="988"/>
      <c r="J8" s="988"/>
      <c r="K8" s="988"/>
      <c r="L8" s="988"/>
      <c r="M8" s="988"/>
      <c r="N8" s="988"/>
      <c r="O8" s="988"/>
      <c r="P8" s="988"/>
      <c r="Q8" s="988"/>
      <c r="R8" s="988"/>
      <c r="S8" s="989"/>
    </row>
    <row r="9" spans="1:19" ht="13.5" customHeight="1" x14ac:dyDescent="0.15">
      <c r="A9" s="990"/>
      <c r="B9" s="912"/>
      <c r="C9" s="912"/>
      <c r="D9" s="912"/>
      <c r="E9" s="912"/>
      <c r="F9" s="937" t="s">
        <v>125</v>
      </c>
      <c r="G9" s="937"/>
      <c r="H9" s="992" t="s">
        <v>126</v>
      </c>
      <c r="I9" s="992"/>
      <c r="J9" s="993" t="s">
        <v>127</v>
      </c>
      <c r="K9" s="993"/>
      <c r="L9" s="993"/>
      <c r="M9" s="993"/>
      <c r="N9" s="993"/>
      <c r="O9" s="993"/>
      <c r="P9" s="993"/>
      <c r="Q9" s="993"/>
      <c r="R9" s="80"/>
      <c r="S9" s="81"/>
    </row>
    <row r="10" spans="1:19" ht="13.5" customHeight="1" x14ac:dyDescent="0.15">
      <c r="A10" s="991"/>
      <c r="B10" s="886"/>
      <c r="C10" s="886"/>
      <c r="D10" s="886"/>
      <c r="E10" s="886"/>
      <c r="F10" s="938"/>
      <c r="G10" s="938"/>
      <c r="H10" s="982"/>
      <c r="I10" s="982"/>
      <c r="J10" s="992" t="s">
        <v>122</v>
      </c>
      <c r="K10" s="992"/>
      <c r="L10" s="992" t="s">
        <v>128</v>
      </c>
      <c r="M10" s="992"/>
      <c r="N10" s="992" t="s">
        <v>129</v>
      </c>
      <c r="O10" s="992"/>
      <c r="P10" s="992" t="s">
        <v>130</v>
      </c>
      <c r="Q10" s="992"/>
      <c r="R10" s="80"/>
      <c r="S10" s="81"/>
    </row>
    <row r="11" spans="1:19" s="85" customFormat="1" ht="13.5" customHeight="1" x14ac:dyDescent="0.15">
      <c r="A11" s="991"/>
      <c r="B11" s="886"/>
      <c r="C11" s="886"/>
      <c r="D11" s="886"/>
      <c r="E11" s="886"/>
      <c r="F11" s="82" t="s">
        <v>30</v>
      </c>
      <c r="G11" s="82" t="s">
        <v>31</v>
      </c>
      <c r="H11" s="82" t="s">
        <v>30</v>
      </c>
      <c r="I11" s="82" t="s">
        <v>31</v>
      </c>
      <c r="J11" s="82" t="s">
        <v>30</v>
      </c>
      <c r="K11" s="82" t="s">
        <v>31</v>
      </c>
      <c r="L11" s="82" t="s">
        <v>30</v>
      </c>
      <c r="M11" s="82" t="s">
        <v>31</v>
      </c>
      <c r="N11" s="82" t="s">
        <v>30</v>
      </c>
      <c r="O11" s="82" t="s">
        <v>31</v>
      </c>
      <c r="P11" s="82" t="s">
        <v>30</v>
      </c>
      <c r="Q11" s="82" t="s">
        <v>31</v>
      </c>
      <c r="R11" s="83"/>
      <c r="S11" s="84"/>
    </row>
    <row r="12" spans="1:19" ht="13.5" customHeight="1" x14ac:dyDescent="0.15">
      <c r="A12" s="981" t="s">
        <v>122</v>
      </c>
      <c r="B12" s="982" t="s">
        <v>131</v>
      </c>
      <c r="C12" s="982"/>
      <c r="D12" s="86" t="s">
        <v>132</v>
      </c>
      <c r="E12" s="86"/>
      <c r="F12" s="67"/>
      <c r="G12" s="67"/>
      <c r="H12" s="67"/>
      <c r="I12" s="67"/>
      <c r="J12" s="67"/>
      <c r="K12" s="67"/>
      <c r="L12" s="67"/>
      <c r="M12" s="67"/>
      <c r="N12" s="67"/>
      <c r="O12" s="67"/>
      <c r="P12" s="67"/>
      <c r="Q12" s="67"/>
      <c r="R12" s="80"/>
      <c r="S12" s="81"/>
    </row>
    <row r="13" spans="1:19" ht="13.5" customHeight="1" x14ac:dyDescent="0.15">
      <c r="A13" s="981"/>
      <c r="B13" s="982"/>
      <c r="C13" s="982"/>
      <c r="D13" s="86" t="s">
        <v>133</v>
      </c>
      <c r="E13" s="86"/>
      <c r="F13" s="67"/>
      <c r="G13" s="67"/>
      <c r="H13" s="67"/>
      <c r="I13" s="67"/>
      <c r="J13" s="67"/>
      <c r="K13" s="67"/>
      <c r="L13" s="67"/>
      <c r="M13" s="67"/>
      <c r="N13" s="67"/>
      <c r="O13" s="67"/>
      <c r="P13" s="67"/>
      <c r="Q13" s="67"/>
      <c r="R13" s="80"/>
      <c r="S13" s="81"/>
    </row>
    <row r="14" spans="1:19" ht="13.5" customHeight="1" x14ac:dyDescent="0.15">
      <c r="A14" s="981"/>
      <c r="B14" s="86" t="s">
        <v>134</v>
      </c>
      <c r="C14" s="86"/>
      <c r="D14" s="86"/>
      <c r="E14" s="86"/>
      <c r="F14" s="67"/>
      <c r="G14" s="67"/>
      <c r="H14" s="67"/>
      <c r="I14" s="67"/>
      <c r="J14" s="67"/>
      <c r="K14" s="67"/>
      <c r="L14" s="67"/>
      <c r="M14" s="67"/>
      <c r="N14" s="67"/>
      <c r="O14" s="67"/>
      <c r="P14" s="67"/>
      <c r="Q14" s="67"/>
      <c r="R14" s="80"/>
      <c r="S14" s="81"/>
    </row>
    <row r="15" spans="1:19" ht="13.5" customHeight="1" x14ac:dyDescent="0.15">
      <c r="A15" s="981"/>
      <c r="B15" s="86" t="s">
        <v>36</v>
      </c>
      <c r="C15" s="86"/>
      <c r="D15" s="86"/>
      <c r="E15" s="86"/>
      <c r="F15" s="87"/>
      <c r="G15" s="87"/>
      <c r="H15" s="87"/>
      <c r="I15" s="87"/>
      <c r="J15" s="87"/>
      <c r="K15" s="87"/>
      <c r="L15" s="87"/>
      <c r="M15" s="87"/>
      <c r="N15" s="87"/>
      <c r="O15" s="87"/>
      <c r="P15" s="87"/>
      <c r="Q15" s="87"/>
      <c r="R15" s="80"/>
      <c r="S15" s="81"/>
    </row>
    <row r="16" spans="1:19" ht="13.5" customHeight="1" x14ac:dyDescent="0.15">
      <c r="A16" s="983" t="s">
        <v>86</v>
      </c>
      <c r="B16" s="982" t="s">
        <v>131</v>
      </c>
      <c r="C16" s="982"/>
      <c r="D16" s="86" t="s">
        <v>132</v>
      </c>
      <c r="E16" s="86"/>
      <c r="F16" s="67"/>
      <c r="G16" s="67"/>
      <c r="H16" s="67"/>
      <c r="I16" s="67"/>
      <c r="J16" s="67"/>
      <c r="K16" s="67"/>
      <c r="L16" s="67"/>
      <c r="M16" s="67"/>
      <c r="N16" s="67"/>
      <c r="O16" s="67"/>
      <c r="P16" s="67"/>
      <c r="Q16" s="67"/>
      <c r="R16" s="80"/>
      <c r="S16" s="81"/>
    </row>
    <row r="17" spans="1:19" ht="13.5" customHeight="1" x14ac:dyDescent="0.15">
      <c r="A17" s="983"/>
      <c r="B17" s="982"/>
      <c r="C17" s="982"/>
      <c r="D17" s="86" t="s">
        <v>133</v>
      </c>
      <c r="E17" s="86"/>
      <c r="F17" s="67"/>
      <c r="G17" s="67"/>
      <c r="H17" s="67"/>
      <c r="I17" s="67"/>
      <c r="J17" s="67"/>
      <c r="K17" s="67"/>
      <c r="L17" s="67"/>
      <c r="M17" s="67"/>
      <c r="N17" s="67"/>
      <c r="O17" s="67"/>
      <c r="P17" s="67"/>
      <c r="Q17" s="67"/>
      <c r="R17" s="80"/>
      <c r="S17" s="81"/>
    </row>
    <row r="18" spans="1:19" ht="13.5" customHeight="1" x14ac:dyDescent="0.15">
      <c r="A18" s="983"/>
      <c r="B18" s="86" t="s">
        <v>134</v>
      </c>
      <c r="C18" s="86"/>
      <c r="D18" s="86"/>
      <c r="E18" s="86"/>
      <c r="F18" s="67"/>
      <c r="G18" s="67"/>
      <c r="H18" s="67"/>
      <c r="I18" s="67"/>
      <c r="J18" s="67"/>
      <c r="K18" s="67"/>
      <c r="L18" s="67"/>
      <c r="M18" s="67"/>
      <c r="N18" s="67"/>
      <c r="O18" s="67"/>
      <c r="P18" s="67"/>
      <c r="Q18" s="67"/>
      <c r="R18" s="80"/>
      <c r="S18" s="81"/>
    </row>
    <row r="19" spans="1:19" ht="13.5" customHeight="1" x14ac:dyDescent="0.15">
      <c r="A19" s="983"/>
      <c r="B19" s="86" t="s">
        <v>36</v>
      </c>
      <c r="C19" s="86"/>
      <c r="D19" s="86"/>
      <c r="E19" s="86"/>
      <c r="F19" s="87"/>
      <c r="G19" s="87"/>
      <c r="H19" s="87"/>
      <c r="I19" s="87"/>
      <c r="J19" s="87"/>
      <c r="K19" s="87"/>
      <c r="L19" s="87"/>
      <c r="M19" s="87"/>
      <c r="N19" s="87"/>
      <c r="O19" s="87"/>
      <c r="P19" s="87"/>
      <c r="Q19" s="87"/>
      <c r="R19" s="80"/>
      <c r="S19" s="81"/>
    </row>
    <row r="20" spans="1:19" ht="13.5" customHeight="1" x14ac:dyDescent="0.15">
      <c r="A20" s="983" t="s">
        <v>118</v>
      </c>
      <c r="B20" s="982" t="s">
        <v>131</v>
      </c>
      <c r="C20" s="982"/>
      <c r="D20" s="86" t="s">
        <v>132</v>
      </c>
      <c r="E20" s="86"/>
      <c r="F20" s="67"/>
      <c r="G20" s="67"/>
      <c r="H20" s="67"/>
      <c r="I20" s="67"/>
      <c r="J20" s="67"/>
      <c r="K20" s="67"/>
      <c r="L20" s="67"/>
      <c r="M20" s="67"/>
      <c r="N20" s="67"/>
      <c r="O20" s="67"/>
      <c r="P20" s="67"/>
      <c r="Q20" s="67"/>
      <c r="R20" s="80"/>
      <c r="S20" s="81"/>
    </row>
    <row r="21" spans="1:19" ht="13.5" customHeight="1" x14ac:dyDescent="0.15">
      <c r="A21" s="983"/>
      <c r="B21" s="982"/>
      <c r="C21" s="982"/>
      <c r="D21" s="86" t="s">
        <v>133</v>
      </c>
      <c r="E21" s="86"/>
      <c r="F21" s="67"/>
      <c r="G21" s="67"/>
      <c r="H21" s="67"/>
      <c r="I21" s="67"/>
      <c r="J21" s="67"/>
      <c r="K21" s="67"/>
      <c r="L21" s="67"/>
      <c r="M21" s="67"/>
      <c r="N21" s="67"/>
      <c r="O21" s="67"/>
      <c r="P21" s="67"/>
      <c r="Q21" s="67"/>
      <c r="R21" s="80"/>
      <c r="S21" s="81"/>
    </row>
    <row r="22" spans="1:19" ht="13.5" customHeight="1" x14ac:dyDescent="0.15">
      <c r="A22" s="983"/>
      <c r="B22" s="86" t="s">
        <v>134</v>
      </c>
      <c r="C22" s="86"/>
      <c r="D22" s="86"/>
      <c r="E22" s="86"/>
      <c r="F22" s="67"/>
      <c r="G22" s="67"/>
      <c r="H22" s="67"/>
      <c r="I22" s="67"/>
      <c r="J22" s="67"/>
      <c r="K22" s="67"/>
      <c r="L22" s="67"/>
      <c r="M22" s="67"/>
      <c r="N22" s="67"/>
      <c r="O22" s="67"/>
      <c r="P22" s="67"/>
      <c r="Q22" s="67"/>
      <c r="R22" s="80"/>
      <c r="S22" s="81"/>
    </row>
    <row r="23" spans="1:19" ht="13.5" customHeight="1" x14ac:dyDescent="0.15">
      <c r="A23" s="983"/>
      <c r="B23" s="86" t="s">
        <v>36</v>
      </c>
      <c r="C23" s="86"/>
      <c r="D23" s="86"/>
      <c r="E23" s="86"/>
      <c r="F23" s="87"/>
      <c r="G23" s="87"/>
      <c r="H23" s="87"/>
      <c r="I23" s="87"/>
      <c r="J23" s="87"/>
      <c r="K23" s="87"/>
      <c r="L23" s="87"/>
      <c r="M23" s="87"/>
      <c r="N23" s="87"/>
      <c r="O23" s="87"/>
      <c r="P23" s="87"/>
      <c r="Q23" s="87"/>
      <c r="R23" s="80"/>
      <c r="S23" s="81"/>
    </row>
    <row r="24" spans="1:19" ht="13.5" customHeight="1" x14ac:dyDescent="0.15">
      <c r="A24" s="991"/>
      <c r="B24" s="886"/>
      <c r="C24" s="886"/>
      <c r="D24" s="886"/>
      <c r="E24" s="886"/>
      <c r="F24" s="993" t="s">
        <v>135</v>
      </c>
      <c r="G24" s="993"/>
      <c r="H24" s="993"/>
      <c r="I24" s="993"/>
      <c r="J24" s="993"/>
      <c r="K24" s="993"/>
      <c r="L24" s="993"/>
      <c r="M24" s="993"/>
      <c r="N24" s="993" t="s">
        <v>136</v>
      </c>
      <c r="O24" s="993"/>
      <c r="P24" s="993"/>
      <c r="Q24" s="993"/>
      <c r="R24" s="993"/>
      <c r="S24" s="994"/>
    </row>
    <row r="25" spans="1:19" ht="13.5" customHeight="1" x14ac:dyDescent="0.15">
      <c r="A25" s="991"/>
      <c r="B25" s="886"/>
      <c r="C25" s="886"/>
      <c r="D25" s="886"/>
      <c r="E25" s="886"/>
      <c r="F25" s="992" t="s">
        <v>122</v>
      </c>
      <c r="G25" s="992"/>
      <c r="H25" s="992" t="s">
        <v>137</v>
      </c>
      <c r="I25" s="992"/>
      <c r="J25" s="992" t="s">
        <v>138</v>
      </c>
      <c r="K25" s="992"/>
      <c r="L25" s="995" t="s">
        <v>139</v>
      </c>
      <c r="M25" s="995"/>
      <c r="N25" s="992" t="s">
        <v>122</v>
      </c>
      <c r="O25" s="992"/>
      <c r="P25" s="992" t="s">
        <v>140</v>
      </c>
      <c r="Q25" s="992"/>
      <c r="R25" s="992" t="s">
        <v>141</v>
      </c>
      <c r="S25" s="996"/>
    </row>
    <row r="26" spans="1:19" ht="13.5" customHeight="1" x14ac:dyDescent="0.15">
      <c r="A26" s="991"/>
      <c r="B26" s="886"/>
      <c r="C26" s="886"/>
      <c r="D26" s="886"/>
      <c r="E26" s="886"/>
      <c r="F26" s="82" t="s">
        <v>30</v>
      </c>
      <c r="G26" s="82" t="s">
        <v>31</v>
      </c>
      <c r="H26" s="82" t="s">
        <v>30</v>
      </c>
      <c r="I26" s="82" t="s">
        <v>31</v>
      </c>
      <c r="J26" s="82" t="s">
        <v>30</v>
      </c>
      <c r="K26" s="82" t="s">
        <v>31</v>
      </c>
      <c r="L26" s="82" t="s">
        <v>30</v>
      </c>
      <c r="M26" s="82" t="s">
        <v>31</v>
      </c>
      <c r="N26" s="82" t="s">
        <v>30</v>
      </c>
      <c r="O26" s="82" t="s">
        <v>31</v>
      </c>
      <c r="P26" s="82" t="s">
        <v>30</v>
      </c>
      <c r="Q26" s="82" t="s">
        <v>31</v>
      </c>
      <c r="R26" s="82" t="s">
        <v>30</v>
      </c>
      <c r="S26" s="88" t="s">
        <v>31</v>
      </c>
    </row>
    <row r="27" spans="1:19" ht="13.5" customHeight="1" x14ac:dyDescent="0.15">
      <c r="A27" s="981" t="s">
        <v>122</v>
      </c>
      <c r="B27" s="982" t="s">
        <v>131</v>
      </c>
      <c r="C27" s="982"/>
      <c r="D27" s="86" t="s">
        <v>132</v>
      </c>
      <c r="E27" s="86"/>
      <c r="F27" s="67"/>
      <c r="G27" s="67"/>
      <c r="H27" s="67"/>
      <c r="I27" s="67"/>
      <c r="J27" s="67"/>
      <c r="K27" s="67"/>
      <c r="L27" s="67"/>
      <c r="M27" s="67"/>
      <c r="N27" s="67"/>
      <c r="O27" s="67"/>
      <c r="P27" s="67"/>
      <c r="Q27" s="67"/>
      <c r="R27" s="67"/>
      <c r="S27" s="89"/>
    </row>
    <row r="28" spans="1:19" ht="13.5" customHeight="1" x14ac:dyDescent="0.15">
      <c r="A28" s="981"/>
      <c r="B28" s="982"/>
      <c r="C28" s="982"/>
      <c r="D28" s="86" t="s">
        <v>133</v>
      </c>
      <c r="E28" s="86"/>
      <c r="F28" s="67"/>
      <c r="G28" s="67"/>
      <c r="H28" s="67"/>
      <c r="I28" s="67"/>
      <c r="J28" s="67"/>
      <c r="K28" s="67"/>
      <c r="L28" s="67"/>
      <c r="M28" s="67"/>
      <c r="N28" s="67"/>
      <c r="O28" s="67"/>
      <c r="P28" s="67"/>
      <c r="Q28" s="67"/>
      <c r="R28" s="67"/>
      <c r="S28" s="89"/>
    </row>
    <row r="29" spans="1:19" ht="13.5" customHeight="1" x14ac:dyDescent="0.15">
      <c r="A29" s="981"/>
      <c r="B29" s="86" t="s">
        <v>134</v>
      </c>
      <c r="C29" s="86"/>
      <c r="D29" s="86"/>
      <c r="E29" s="86"/>
      <c r="F29" s="67"/>
      <c r="G29" s="67"/>
      <c r="H29" s="67"/>
      <c r="I29" s="67"/>
      <c r="J29" s="67"/>
      <c r="K29" s="67"/>
      <c r="L29" s="67"/>
      <c r="M29" s="67"/>
      <c r="N29" s="67"/>
      <c r="O29" s="67"/>
      <c r="P29" s="67"/>
      <c r="Q29" s="67"/>
      <c r="R29" s="67"/>
      <c r="S29" s="89"/>
    </row>
    <row r="30" spans="1:19" ht="13.5" customHeight="1" x14ac:dyDescent="0.15">
      <c r="A30" s="981"/>
      <c r="B30" s="86" t="s">
        <v>36</v>
      </c>
      <c r="C30" s="86"/>
      <c r="D30" s="86"/>
      <c r="E30" s="86"/>
      <c r="F30" s="87"/>
      <c r="G30" s="87"/>
      <c r="H30" s="87"/>
      <c r="I30" s="87"/>
      <c r="J30" s="87"/>
      <c r="K30" s="87"/>
      <c r="L30" s="87"/>
      <c r="M30" s="87"/>
      <c r="N30" s="87"/>
      <c r="O30" s="87"/>
      <c r="P30" s="87"/>
      <c r="Q30" s="87"/>
      <c r="R30" s="87"/>
      <c r="S30" s="90"/>
    </row>
    <row r="31" spans="1:19" ht="13.5" customHeight="1" x14ac:dyDescent="0.15">
      <c r="A31" s="983" t="s">
        <v>86</v>
      </c>
      <c r="B31" s="982" t="s">
        <v>131</v>
      </c>
      <c r="C31" s="982"/>
      <c r="D31" s="86" t="s">
        <v>132</v>
      </c>
      <c r="E31" s="86"/>
      <c r="F31" s="67"/>
      <c r="G31" s="67"/>
      <c r="H31" s="67"/>
      <c r="I31" s="67"/>
      <c r="J31" s="67"/>
      <c r="K31" s="67"/>
      <c r="L31" s="67"/>
      <c r="M31" s="67"/>
      <c r="N31" s="67"/>
      <c r="O31" s="67"/>
      <c r="P31" s="67"/>
      <c r="Q31" s="67"/>
      <c r="R31" s="67"/>
      <c r="S31" s="89"/>
    </row>
    <row r="32" spans="1:19" ht="13.5" customHeight="1" x14ac:dyDescent="0.15">
      <c r="A32" s="983"/>
      <c r="B32" s="982"/>
      <c r="C32" s="982"/>
      <c r="D32" s="86" t="s">
        <v>133</v>
      </c>
      <c r="E32" s="86"/>
      <c r="F32" s="67"/>
      <c r="G32" s="67"/>
      <c r="H32" s="67"/>
      <c r="I32" s="67"/>
      <c r="J32" s="67"/>
      <c r="K32" s="67"/>
      <c r="L32" s="67"/>
      <c r="M32" s="67"/>
      <c r="N32" s="67"/>
      <c r="O32" s="67"/>
      <c r="P32" s="67"/>
      <c r="Q32" s="67"/>
      <c r="R32" s="67"/>
      <c r="S32" s="89"/>
    </row>
    <row r="33" spans="1:19" ht="13.5" customHeight="1" x14ac:dyDescent="0.15">
      <c r="A33" s="983"/>
      <c r="B33" s="86" t="s">
        <v>134</v>
      </c>
      <c r="C33" s="86"/>
      <c r="D33" s="86"/>
      <c r="E33" s="86"/>
      <c r="F33" s="67"/>
      <c r="G33" s="67"/>
      <c r="H33" s="67"/>
      <c r="I33" s="67"/>
      <c r="J33" s="67"/>
      <c r="K33" s="67"/>
      <c r="L33" s="67"/>
      <c r="M33" s="67"/>
      <c r="N33" s="67"/>
      <c r="O33" s="67"/>
      <c r="P33" s="67"/>
      <c r="Q33" s="67"/>
      <c r="R33" s="67"/>
      <c r="S33" s="89"/>
    </row>
    <row r="34" spans="1:19" ht="13.5" customHeight="1" x14ac:dyDescent="0.15">
      <c r="A34" s="983"/>
      <c r="B34" s="86" t="s">
        <v>36</v>
      </c>
      <c r="C34" s="86"/>
      <c r="D34" s="86"/>
      <c r="E34" s="86"/>
      <c r="F34" s="87"/>
      <c r="G34" s="87"/>
      <c r="H34" s="87"/>
      <c r="I34" s="87"/>
      <c r="J34" s="87"/>
      <c r="K34" s="87"/>
      <c r="L34" s="87"/>
      <c r="M34" s="87"/>
      <c r="N34" s="87"/>
      <c r="O34" s="87"/>
      <c r="P34" s="87"/>
      <c r="Q34" s="87"/>
      <c r="R34" s="87"/>
      <c r="S34" s="90"/>
    </row>
    <row r="35" spans="1:19" ht="13.5" customHeight="1" x14ac:dyDescent="0.15">
      <c r="A35" s="983" t="s">
        <v>118</v>
      </c>
      <c r="B35" s="982" t="s">
        <v>131</v>
      </c>
      <c r="C35" s="982"/>
      <c r="D35" s="86" t="s">
        <v>132</v>
      </c>
      <c r="E35" s="86"/>
      <c r="F35" s="67"/>
      <c r="G35" s="67"/>
      <c r="H35" s="67"/>
      <c r="I35" s="67"/>
      <c r="J35" s="67"/>
      <c r="K35" s="67"/>
      <c r="L35" s="67"/>
      <c r="M35" s="67"/>
      <c r="N35" s="67"/>
      <c r="O35" s="67"/>
      <c r="P35" s="67"/>
      <c r="Q35" s="67"/>
      <c r="R35" s="67"/>
      <c r="S35" s="89"/>
    </row>
    <row r="36" spans="1:19" ht="13.5" customHeight="1" x14ac:dyDescent="0.15">
      <c r="A36" s="983"/>
      <c r="B36" s="982"/>
      <c r="C36" s="982"/>
      <c r="D36" s="86" t="s">
        <v>133</v>
      </c>
      <c r="E36" s="86"/>
      <c r="F36" s="67"/>
      <c r="G36" s="67"/>
      <c r="H36" s="67"/>
      <c r="I36" s="67"/>
      <c r="J36" s="67"/>
      <c r="K36" s="67"/>
      <c r="L36" s="67"/>
      <c r="M36" s="67"/>
      <c r="N36" s="67"/>
      <c r="O36" s="67"/>
      <c r="P36" s="67"/>
      <c r="Q36" s="67"/>
      <c r="R36" s="67"/>
      <c r="S36" s="89"/>
    </row>
    <row r="37" spans="1:19" ht="13.5" customHeight="1" x14ac:dyDescent="0.15">
      <c r="A37" s="983"/>
      <c r="B37" s="86" t="s">
        <v>134</v>
      </c>
      <c r="C37" s="86"/>
      <c r="D37" s="86"/>
      <c r="E37" s="86"/>
      <c r="F37" s="67"/>
      <c r="G37" s="67"/>
      <c r="H37" s="67"/>
      <c r="I37" s="67"/>
      <c r="J37" s="67"/>
      <c r="K37" s="67"/>
      <c r="L37" s="67"/>
      <c r="M37" s="67"/>
      <c r="N37" s="67"/>
      <c r="O37" s="67"/>
      <c r="P37" s="67"/>
      <c r="Q37" s="67"/>
      <c r="R37" s="67"/>
      <c r="S37" s="89"/>
    </row>
    <row r="38" spans="1:19" ht="13.5" customHeight="1" x14ac:dyDescent="0.15">
      <c r="A38" s="983"/>
      <c r="B38" s="86" t="s">
        <v>36</v>
      </c>
      <c r="C38" s="86"/>
      <c r="D38" s="86"/>
      <c r="E38" s="86"/>
      <c r="F38" s="87"/>
      <c r="G38" s="87"/>
      <c r="H38" s="87"/>
      <c r="I38" s="87"/>
      <c r="J38" s="87"/>
      <c r="K38" s="87"/>
      <c r="L38" s="87"/>
      <c r="M38" s="87"/>
      <c r="N38" s="87"/>
      <c r="O38" s="87"/>
      <c r="P38" s="87"/>
      <c r="Q38" s="87"/>
      <c r="R38" s="87"/>
      <c r="S38" s="90"/>
    </row>
    <row r="39" spans="1:19" s="85" customFormat="1" ht="13.5" customHeight="1" x14ac:dyDescent="0.15">
      <c r="A39" s="997"/>
      <c r="B39" s="961"/>
      <c r="C39" s="961"/>
      <c r="D39" s="961"/>
      <c r="E39" s="936"/>
      <c r="F39" s="993" t="s">
        <v>28</v>
      </c>
      <c r="G39" s="993"/>
      <c r="H39" s="993"/>
      <c r="I39" s="993"/>
      <c r="J39" s="993"/>
      <c r="K39" s="993"/>
      <c r="L39" s="982" t="s">
        <v>37</v>
      </c>
      <c r="M39" s="982"/>
      <c r="N39" s="1001" t="s">
        <v>38</v>
      </c>
      <c r="O39" s="1001"/>
      <c r="P39" s="83"/>
      <c r="Q39" s="83"/>
      <c r="R39" s="83"/>
      <c r="S39" s="84"/>
    </row>
    <row r="40" spans="1:19" s="85" customFormat="1" ht="13.5" customHeight="1" x14ac:dyDescent="0.15">
      <c r="A40" s="998"/>
      <c r="B40" s="962"/>
      <c r="C40" s="962"/>
      <c r="D40" s="962"/>
      <c r="E40" s="963"/>
      <c r="F40" s="992" t="s">
        <v>122</v>
      </c>
      <c r="G40" s="992"/>
      <c r="H40" s="992" t="s">
        <v>142</v>
      </c>
      <c r="I40" s="992"/>
      <c r="J40" s="992" t="s">
        <v>143</v>
      </c>
      <c r="K40" s="992"/>
      <c r="L40" s="982"/>
      <c r="M40" s="982"/>
      <c r="N40" s="1001"/>
      <c r="O40" s="1001"/>
      <c r="P40" s="83"/>
      <c r="Q40" s="83"/>
      <c r="R40" s="83"/>
      <c r="S40" s="84"/>
    </row>
    <row r="41" spans="1:19" s="85" customFormat="1" ht="13.5" customHeight="1" x14ac:dyDescent="0.15">
      <c r="A41" s="999"/>
      <c r="B41" s="1000"/>
      <c r="C41" s="1000"/>
      <c r="D41" s="1000"/>
      <c r="E41" s="960"/>
      <c r="F41" s="82" t="s">
        <v>30</v>
      </c>
      <c r="G41" s="82" t="s">
        <v>31</v>
      </c>
      <c r="H41" s="82" t="s">
        <v>30</v>
      </c>
      <c r="I41" s="82" t="s">
        <v>31</v>
      </c>
      <c r="J41" s="82" t="s">
        <v>30</v>
      </c>
      <c r="K41" s="82" t="s">
        <v>31</v>
      </c>
      <c r="L41" s="82" t="s">
        <v>30</v>
      </c>
      <c r="M41" s="82" t="s">
        <v>31</v>
      </c>
      <c r="N41" s="82" t="s">
        <v>30</v>
      </c>
      <c r="O41" s="82" t="s">
        <v>31</v>
      </c>
      <c r="P41" s="83"/>
      <c r="Q41" s="83"/>
      <c r="R41" s="83"/>
      <c r="S41" s="84"/>
    </row>
    <row r="42" spans="1:19" ht="13.5" customHeight="1" x14ac:dyDescent="0.15">
      <c r="A42" s="981" t="s">
        <v>122</v>
      </c>
      <c r="B42" s="982" t="s">
        <v>131</v>
      </c>
      <c r="C42" s="982"/>
      <c r="D42" s="86" t="s">
        <v>132</v>
      </c>
      <c r="E42" s="86"/>
      <c r="F42" s="67"/>
      <c r="G42" s="67"/>
      <c r="H42" s="67"/>
      <c r="I42" s="67"/>
      <c r="J42" s="67"/>
      <c r="K42" s="67"/>
      <c r="L42" s="67"/>
      <c r="M42" s="67"/>
      <c r="N42" s="67"/>
      <c r="O42" s="67"/>
      <c r="P42" s="80"/>
      <c r="Q42" s="80"/>
      <c r="R42" s="80"/>
      <c r="S42" s="81"/>
    </row>
    <row r="43" spans="1:19" ht="13.5" customHeight="1" x14ac:dyDescent="0.15">
      <c r="A43" s="981"/>
      <c r="B43" s="982"/>
      <c r="C43" s="982"/>
      <c r="D43" s="86" t="s">
        <v>133</v>
      </c>
      <c r="E43" s="86"/>
      <c r="F43" s="67"/>
      <c r="G43" s="67"/>
      <c r="H43" s="67"/>
      <c r="I43" s="67"/>
      <c r="J43" s="67"/>
      <c r="K43" s="67"/>
      <c r="L43" s="67"/>
      <c r="M43" s="67"/>
      <c r="N43" s="67"/>
      <c r="O43" s="67"/>
      <c r="P43" s="80"/>
      <c r="Q43" s="80"/>
      <c r="R43" s="80"/>
      <c r="S43" s="81"/>
    </row>
    <row r="44" spans="1:19" ht="13.5" customHeight="1" x14ac:dyDescent="0.15">
      <c r="A44" s="981"/>
      <c r="B44" s="86" t="s">
        <v>134</v>
      </c>
      <c r="C44" s="86"/>
      <c r="D44" s="86"/>
      <c r="E44" s="86"/>
      <c r="F44" s="67"/>
      <c r="G44" s="67"/>
      <c r="H44" s="67"/>
      <c r="I44" s="67"/>
      <c r="J44" s="67"/>
      <c r="K44" s="67"/>
      <c r="L44" s="67"/>
      <c r="M44" s="67"/>
      <c r="N44" s="67"/>
      <c r="O44" s="67"/>
      <c r="P44" s="80"/>
      <c r="Q44" s="80"/>
      <c r="R44" s="80"/>
      <c r="S44" s="81"/>
    </row>
    <row r="45" spans="1:19" ht="13.5" customHeight="1" x14ac:dyDescent="0.15">
      <c r="A45" s="981"/>
      <c r="B45" s="86" t="s">
        <v>36</v>
      </c>
      <c r="C45" s="86"/>
      <c r="D45" s="86"/>
      <c r="E45" s="86"/>
      <c r="F45" s="87"/>
      <c r="G45" s="87"/>
      <c r="H45" s="87"/>
      <c r="I45" s="87"/>
      <c r="J45" s="87"/>
      <c r="K45" s="87"/>
      <c r="L45" s="87"/>
      <c r="M45" s="87"/>
      <c r="N45" s="87"/>
      <c r="O45" s="87"/>
      <c r="P45" s="80"/>
      <c r="Q45" s="80"/>
      <c r="R45" s="80"/>
      <c r="S45" s="81"/>
    </row>
    <row r="46" spans="1:19" ht="13.5" customHeight="1" x14ac:dyDescent="0.15">
      <c r="A46" s="983" t="s">
        <v>86</v>
      </c>
      <c r="B46" s="982" t="s">
        <v>131</v>
      </c>
      <c r="C46" s="982"/>
      <c r="D46" s="86" t="s">
        <v>132</v>
      </c>
      <c r="E46" s="86"/>
      <c r="F46" s="67"/>
      <c r="G46" s="67"/>
      <c r="H46" s="67"/>
      <c r="I46" s="67"/>
      <c r="J46" s="67"/>
      <c r="K46" s="67"/>
      <c r="L46" s="67"/>
      <c r="M46" s="67"/>
      <c r="N46" s="67"/>
      <c r="O46" s="67"/>
      <c r="P46" s="80"/>
      <c r="Q46" s="80"/>
      <c r="R46" s="80"/>
      <c r="S46" s="81"/>
    </row>
    <row r="47" spans="1:19" ht="13.5" customHeight="1" x14ac:dyDescent="0.15">
      <c r="A47" s="983"/>
      <c r="B47" s="982"/>
      <c r="C47" s="982"/>
      <c r="D47" s="86" t="s">
        <v>133</v>
      </c>
      <c r="E47" s="86"/>
      <c r="F47" s="67"/>
      <c r="G47" s="67"/>
      <c r="H47" s="67"/>
      <c r="I47" s="67"/>
      <c r="J47" s="67"/>
      <c r="K47" s="67"/>
      <c r="L47" s="67"/>
      <c r="M47" s="67"/>
      <c r="N47" s="67"/>
      <c r="O47" s="67"/>
      <c r="P47" s="80"/>
      <c r="Q47" s="80"/>
      <c r="R47" s="80"/>
      <c r="S47" s="81"/>
    </row>
    <row r="48" spans="1:19" ht="13.5" customHeight="1" x14ac:dyDescent="0.15">
      <c r="A48" s="983"/>
      <c r="B48" s="86" t="s">
        <v>134</v>
      </c>
      <c r="C48" s="86"/>
      <c r="D48" s="86"/>
      <c r="E48" s="86"/>
      <c r="F48" s="67"/>
      <c r="G48" s="67"/>
      <c r="H48" s="67"/>
      <c r="I48" s="67"/>
      <c r="J48" s="67"/>
      <c r="K48" s="67"/>
      <c r="L48" s="67"/>
      <c r="M48" s="67"/>
      <c r="N48" s="67"/>
      <c r="O48" s="67"/>
      <c r="P48" s="80"/>
      <c r="Q48" s="80"/>
      <c r="R48" s="80"/>
      <c r="S48" s="81"/>
    </row>
    <row r="49" spans="1:20" ht="13.5" customHeight="1" x14ac:dyDescent="0.15">
      <c r="A49" s="983"/>
      <c r="B49" s="86" t="s">
        <v>36</v>
      </c>
      <c r="C49" s="86"/>
      <c r="D49" s="86"/>
      <c r="E49" s="86"/>
      <c r="F49" s="87"/>
      <c r="G49" s="87"/>
      <c r="H49" s="87"/>
      <c r="I49" s="87"/>
      <c r="J49" s="87"/>
      <c r="K49" s="87"/>
      <c r="L49" s="87"/>
      <c r="M49" s="87"/>
      <c r="N49" s="87"/>
      <c r="O49" s="87"/>
      <c r="P49" s="80"/>
      <c r="Q49" s="80"/>
      <c r="R49" s="80"/>
      <c r="S49" s="81"/>
    </row>
    <row r="50" spans="1:20" ht="13.5" customHeight="1" x14ac:dyDescent="0.15">
      <c r="A50" s="983" t="s">
        <v>118</v>
      </c>
      <c r="B50" s="982" t="s">
        <v>131</v>
      </c>
      <c r="C50" s="982"/>
      <c r="D50" s="86" t="s">
        <v>132</v>
      </c>
      <c r="E50" s="86"/>
      <c r="F50" s="67"/>
      <c r="G50" s="67"/>
      <c r="H50" s="67"/>
      <c r="I50" s="67"/>
      <c r="J50" s="67"/>
      <c r="K50" s="67"/>
      <c r="L50" s="67"/>
      <c r="M50" s="67"/>
      <c r="N50" s="67"/>
      <c r="O50" s="67"/>
      <c r="P50" s="80"/>
      <c r="Q50" s="80"/>
      <c r="R50" s="80"/>
      <c r="S50" s="81"/>
    </row>
    <row r="51" spans="1:20" ht="13.5" customHeight="1" x14ac:dyDescent="0.15">
      <c r="A51" s="983"/>
      <c r="B51" s="982"/>
      <c r="C51" s="982"/>
      <c r="D51" s="86" t="s">
        <v>133</v>
      </c>
      <c r="E51" s="86"/>
      <c r="F51" s="67"/>
      <c r="G51" s="67"/>
      <c r="H51" s="67"/>
      <c r="I51" s="67"/>
      <c r="J51" s="67"/>
      <c r="K51" s="67"/>
      <c r="L51" s="67"/>
      <c r="M51" s="67"/>
      <c r="N51" s="67"/>
      <c r="O51" s="67"/>
      <c r="P51" s="80"/>
      <c r="Q51" s="80"/>
      <c r="R51" s="80"/>
      <c r="S51" s="81"/>
    </row>
    <row r="52" spans="1:20" ht="13.5" customHeight="1" x14ac:dyDescent="0.15">
      <c r="A52" s="983"/>
      <c r="B52" s="86" t="s">
        <v>134</v>
      </c>
      <c r="C52" s="86"/>
      <c r="D52" s="86"/>
      <c r="E52" s="86"/>
      <c r="F52" s="67"/>
      <c r="G52" s="67"/>
      <c r="H52" s="67"/>
      <c r="I52" s="67"/>
      <c r="J52" s="67"/>
      <c r="K52" s="67"/>
      <c r="L52" s="67"/>
      <c r="M52" s="67"/>
      <c r="N52" s="67"/>
      <c r="O52" s="67"/>
      <c r="P52" s="80"/>
      <c r="Q52" s="80"/>
      <c r="R52" s="80"/>
      <c r="S52" s="81"/>
    </row>
    <row r="53" spans="1:20" ht="13.5" customHeight="1" thickBot="1" x14ac:dyDescent="0.2">
      <c r="A53" s="1004"/>
      <c r="B53" s="91" t="s">
        <v>36</v>
      </c>
      <c r="C53" s="91"/>
      <c r="D53" s="91"/>
      <c r="E53" s="91"/>
      <c r="F53" s="92"/>
      <c r="G53" s="92"/>
      <c r="H53" s="92"/>
      <c r="I53" s="92"/>
      <c r="J53" s="92"/>
      <c r="K53" s="92"/>
      <c r="L53" s="92"/>
      <c r="M53" s="92"/>
      <c r="N53" s="92"/>
      <c r="O53" s="92"/>
      <c r="P53" s="93"/>
      <c r="Q53" s="93"/>
      <c r="R53" s="93"/>
      <c r="S53" s="94"/>
    </row>
    <row r="54" spans="1:20" s="97" customFormat="1" ht="13.5" customHeight="1" x14ac:dyDescent="0.15">
      <c r="A54" s="95" t="s">
        <v>9</v>
      </c>
      <c r="B54" s="96"/>
      <c r="C54" s="96"/>
      <c r="D54" s="96"/>
      <c r="E54" s="96"/>
      <c r="F54" s="96"/>
      <c r="G54" s="96"/>
      <c r="H54" s="96"/>
      <c r="I54" s="96"/>
      <c r="J54" s="96"/>
      <c r="K54" s="96"/>
      <c r="L54" s="96"/>
      <c r="M54" s="96"/>
      <c r="N54" s="96"/>
      <c r="O54" s="96"/>
      <c r="P54" s="96"/>
      <c r="Q54" s="96"/>
    </row>
    <row r="55" spans="1:20" s="97" customFormat="1" ht="13.5" customHeight="1" x14ac:dyDescent="0.15">
      <c r="A55" s="1002" t="s">
        <v>144</v>
      </c>
      <c r="B55" s="1003"/>
      <c r="C55" s="1003"/>
      <c r="D55" s="1003"/>
      <c r="E55" s="1003"/>
      <c r="F55" s="1003"/>
      <c r="G55" s="1003"/>
      <c r="H55" s="1003"/>
      <c r="I55" s="1003"/>
      <c r="J55" s="1003"/>
      <c r="K55" s="1003"/>
      <c r="L55" s="1003"/>
      <c r="M55" s="1003"/>
      <c r="N55" s="1003"/>
      <c r="O55" s="1003"/>
      <c r="P55" s="1003"/>
      <c r="Q55" s="1003"/>
    </row>
    <row r="56" spans="1:20" s="97" customFormat="1" ht="13.5" customHeight="1" x14ac:dyDescent="0.15">
      <c r="A56" s="1005" t="s">
        <v>68</v>
      </c>
      <c r="B56" s="1006"/>
      <c r="C56" s="1006"/>
      <c r="D56" s="1006"/>
      <c r="E56" s="1006"/>
      <c r="F56" s="1006"/>
      <c r="G56" s="1006"/>
      <c r="H56" s="1006"/>
      <c r="I56" s="1006"/>
      <c r="J56" s="1006"/>
      <c r="K56" s="1006"/>
      <c r="L56" s="1006"/>
      <c r="M56" s="1006"/>
      <c r="N56" s="1006"/>
      <c r="O56" s="1006"/>
      <c r="P56" s="1006"/>
      <c r="Q56" s="1006"/>
    </row>
    <row r="57" spans="1:20" s="98" customFormat="1" ht="13.5" customHeight="1" x14ac:dyDescent="0.15">
      <c r="A57" s="1007" t="s">
        <v>145</v>
      </c>
      <c r="B57" s="1007"/>
      <c r="C57" s="1007"/>
      <c r="D57" s="1007"/>
      <c r="E57" s="1007"/>
      <c r="F57" s="1007"/>
      <c r="G57" s="1007"/>
      <c r="H57" s="1007"/>
      <c r="I57" s="1007"/>
      <c r="J57" s="1007"/>
      <c r="K57" s="1007"/>
      <c r="L57" s="1007"/>
      <c r="M57" s="1007"/>
      <c r="N57" s="1007"/>
      <c r="O57" s="1007"/>
      <c r="P57" s="1007"/>
      <c r="Q57" s="1007"/>
      <c r="R57" s="1007"/>
      <c r="S57" s="1007"/>
      <c r="T57" s="1007"/>
    </row>
    <row r="58" spans="1:20" s="97" customFormat="1" ht="20.45" customHeight="1" x14ac:dyDescent="0.15">
      <c r="A58" s="1008" t="s">
        <v>146</v>
      </c>
      <c r="B58" s="1008"/>
      <c r="C58" s="1008"/>
      <c r="D58" s="1008"/>
      <c r="E58" s="1008"/>
      <c r="F58" s="1008"/>
      <c r="G58" s="1008"/>
      <c r="H58" s="1008"/>
      <c r="I58" s="1008"/>
      <c r="J58" s="1008"/>
      <c r="K58" s="1008"/>
      <c r="L58" s="1008"/>
      <c r="M58" s="1008"/>
      <c r="N58" s="1008"/>
      <c r="O58" s="1008"/>
      <c r="P58" s="1008"/>
      <c r="Q58" s="1008"/>
      <c r="R58" s="1008"/>
      <c r="S58" s="1008"/>
      <c r="T58" s="1008"/>
    </row>
    <row r="59" spans="1:20" s="97" customFormat="1" ht="13.5" customHeight="1" x14ac:dyDescent="0.15">
      <c r="A59" s="1009" t="s">
        <v>147</v>
      </c>
      <c r="B59" s="1010"/>
      <c r="C59" s="1010"/>
      <c r="D59" s="1010"/>
      <c r="E59" s="1010"/>
      <c r="F59" s="1010"/>
      <c r="G59" s="1010"/>
      <c r="H59" s="1010"/>
      <c r="I59" s="1010"/>
      <c r="J59" s="1010"/>
      <c r="K59" s="1010"/>
      <c r="L59" s="1010"/>
      <c r="M59" s="1010"/>
      <c r="N59" s="1010"/>
      <c r="O59" s="1010"/>
      <c r="P59" s="1010"/>
      <c r="Q59" s="1010"/>
    </row>
    <row r="60" spans="1:20" s="97" customFormat="1" ht="13.5" customHeight="1" x14ac:dyDescent="0.15">
      <c r="A60" s="1002" t="s">
        <v>148</v>
      </c>
      <c r="B60" s="1003"/>
      <c r="C60" s="1003"/>
      <c r="D60" s="1003"/>
      <c r="E60" s="1003"/>
      <c r="F60" s="1003"/>
      <c r="G60" s="1003"/>
      <c r="H60" s="1003"/>
      <c r="I60" s="1003"/>
      <c r="J60" s="1003"/>
      <c r="K60" s="1003"/>
      <c r="L60" s="1003"/>
      <c r="M60" s="1003"/>
      <c r="N60" s="1003"/>
      <c r="O60" s="1003"/>
      <c r="P60" s="1003"/>
      <c r="Q60" s="1003"/>
    </row>
  </sheetData>
  <mergeCells count="52">
    <mergeCell ref="N39:O40"/>
    <mergeCell ref="F40:G40"/>
    <mergeCell ref="H40:I40"/>
    <mergeCell ref="J40:K40"/>
    <mergeCell ref="A60:Q60"/>
    <mergeCell ref="A42:A45"/>
    <mergeCell ref="B42:C43"/>
    <mergeCell ref="A46:A49"/>
    <mergeCell ref="B46:C47"/>
    <mergeCell ref="A50:A53"/>
    <mergeCell ref="B50:C51"/>
    <mergeCell ref="A55:Q55"/>
    <mergeCell ref="A56:Q56"/>
    <mergeCell ref="A57:T57"/>
    <mergeCell ref="A58:T58"/>
    <mergeCell ref="A59:Q59"/>
    <mergeCell ref="A35:A38"/>
    <mergeCell ref="B35:C36"/>
    <mergeCell ref="A39:E41"/>
    <mergeCell ref="F39:K39"/>
    <mergeCell ref="L39:M40"/>
    <mergeCell ref="A20:A23"/>
    <mergeCell ref="B20:C21"/>
    <mergeCell ref="A27:A30"/>
    <mergeCell ref="B27:C28"/>
    <mergeCell ref="A31:A34"/>
    <mergeCell ref="B31:C32"/>
    <mergeCell ref="A24:E26"/>
    <mergeCell ref="F24:M24"/>
    <mergeCell ref="N24:S24"/>
    <mergeCell ref="F25:G25"/>
    <mergeCell ref="H25:I25"/>
    <mergeCell ref="J25:K25"/>
    <mergeCell ref="L25:M25"/>
    <mergeCell ref="N25:O25"/>
    <mergeCell ref="P25:Q25"/>
    <mergeCell ref="R25:S25"/>
    <mergeCell ref="A12:A15"/>
    <mergeCell ref="B12:C13"/>
    <mergeCell ref="A16:A19"/>
    <mergeCell ref="M6:N6"/>
    <mergeCell ref="O6:S6"/>
    <mergeCell ref="A8:S8"/>
    <mergeCell ref="A9:E11"/>
    <mergeCell ref="F9:G10"/>
    <mergeCell ref="H9:I10"/>
    <mergeCell ref="J9:Q9"/>
    <mergeCell ref="J10:K10"/>
    <mergeCell ref="L10:M10"/>
    <mergeCell ref="N10:O10"/>
    <mergeCell ref="P10:Q10"/>
    <mergeCell ref="B16:C17"/>
  </mergeCells>
  <phoneticPr fontId="6"/>
  <pageMargins left="0.78740157480314965" right="0.39370078740157483" top="0.39370078740157483" bottom="0.78740157480314965"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E6E7-7174-4002-BBB5-54F50B6E9707}">
  <sheetPr>
    <tabColor rgb="FFFFC000"/>
  </sheetPr>
  <dimension ref="A1:AC34"/>
  <sheetViews>
    <sheetView view="pageBreakPreview" zoomScale="78" zoomScaleNormal="100" zoomScaleSheetLayoutView="78" workbookViewId="0"/>
  </sheetViews>
  <sheetFormatPr defaultColWidth="9" defaultRowHeight="15.95" customHeight="1" x14ac:dyDescent="0.15"/>
  <cols>
    <col min="1" max="27" width="4.625" style="100" customWidth="1"/>
    <col min="28" max="29" width="3.125" style="100" customWidth="1"/>
    <col min="30" max="30" width="4.375" style="100" customWidth="1"/>
    <col min="31" max="16384" width="9" style="100"/>
  </cols>
  <sheetData>
    <row r="1" spans="1:29" ht="15.95" customHeight="1" x14ac:dyDescent="0.2">
      <c r="A1" s="99" t="s">
        <v>637</v>
      </c>
    </row>
    <row r="3" spans="1:29" ht="15.95" customHeight="1" x14ac:dyDescent="0.2">
      <c r="B3" s="99" t="s">
        <v>152</v>
      </c>
    </row>
    <row r="5" spans="1:29" ht="21.75" customHeight="1" x14ac:dyDescent="0.15">
      <c r="B5" s="1011" t="s">
        <v>153</v>
      </c>
      <c r="C5" s="1012"/>
      <c r="D5" s="1012"/>
      <c r="E5" s="1013"/>
      <c r="F5" s="1014"/>
      <c r="G5" s="1015"/>
      <c r="H5" s="1015"/>
      <c r="I5" s="1015"/>
      <c r="J5" s="1015"/>
      <c r="K5" s="1015"/>
      <c r="L5" s="1015"/>
      <c r="M5" s="1015"/>
      <c r="N5" s="1015"/>
      <c r="O5" s="1016"/>
    </row>
    <row r="7" spans="1:29" ht="15.95" customHeight="1" x14ac:dyDescent="0.15">
      <c r="A7" s="101"/>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3"/>
    </row>
    <row r="8" spans="1:29" ht="15.95" customHeight="1" x14ac:dyDescent="0.15">
      <c r="A8" s="104"/>
      <c r="AC8" s="105"/>
    </row>
    <row r="9" spans="1:29" ht="15.95" customHeight="1" x14ac:dyDescent="0.15">
      <c r="A9" s="104"/>
      <c r="AC9" s="105"/>
    </row>
    <row r="10" spans="1:29" ht="15.95" customHeight="1" x14ac:dyDescent="0.15">
      <c r="A10" s="104"/>
      <c r="AC10" s="105"/>
    </row>
    <row r="11" spans="1:29" ht="15.95" customHeight="1" x14ac:dyDescent="0.15">
      <c r="A11" s="104"/>
      <c r="AC11" s="105"/>
    </row>
    <row r="12" spans="1:29" ht="15.95" customHeight="1" x14ac:dyDescent="0.15">
      <c r="A12" s="104"/>
      <c r="AC12" s="105"/>
    </row>
    <row r="13" spans="1:29" ht="15.95" customHeight="1" x14ac:dyDescent="0.15">
      <c r="A13" s="104"/>
      <c r="AC13" s="105"/>
    </row>
    <row r="14" spans="1:29" ht="15.95" customHeight="1" x14ac:dyDescent="0.15">
      <c r="A14" s="104"/>
      <c r="AC14" s="105"/>
    </row>
    <row r="15" spans="1:29" ht="15.95" customHeight="1" x14ac:dyDescent="0.15">
      <c r="A15" s="104"/>
      <c r="AC15" s="105"/>
    </row>
    <row r="16" spans="1:29" ht="15.95" customHeight="1" x14ac:dyDescent="0.15">
      <c r="A16" s="104"/>
      <c r="AC16" s="105"/>
    </row>
    <row r="17" spans="1:29" ht="15.95" customHeight="1" x14ac:dyDescent="0.15">
      <c r="A17" s="104"/>
      <c r="AC17" s="105"/>
    </row>
    <row r="18" spans="1:29" ht="15.95" customHeight="1" x14ac:dyDescent="0.15">
      <c r="A18" s="104"/>
      <c r="AC18" s="105"/>
    </row>
    <row r="19" spans="1:29" ht="15.95" customHeight="1" x14ac:dyDescent="0.15">
      <c r="A19" s="104"/>
      <c r="AC19" s="105"/>
    </row>
    <row r="20" spans="1:29" ht="15.95" customHeight="1" x14ac:dyDescent="0.15">
      <c r="A20" s="104"/>
      <c r="AC20" s="105"/>
    </row>
    <row r="21" spans="1:29" ht="15.95" customHeight="1" x14ac:dyDescent="0.15">
      <c r="A21" s="104"/>
      <c r="AC21" s="105"/>
    </row>
    <row r="22" spans="1:29" ht="15.95" customHeight="1" x14ac:dyDescent="0.15">
      <c r="A22" s="104"/>
      <c r="AC22" s="105"/>
    </row>
    <row r="23" spans="1:29" ht="15.95" customHeight="1" x14ac:dyDescent="0.15">
      <c r="A23" s="104"/>
      <c r="AC23" s="105"/>
    </row>
    <row r="24" spans="1:29" ht="15.95" customHeight="1" x14ac:dyDescent="0.15">
      <c r="A24" s="104"/>
      <c r="AC24" s="105"/>
    </row>
    <row r="25" spans="1:29" ht="15.95" customHeight="1" x14ac:dyDescent="0.15">
      <c r="A25" s="104"/>
      <c r="AC25" s="105"/>
    </row>
    <row r="26" spans="1:29" ht="15.95" customHeight="1" x14ac:dyDescent="0.15">
      <c r="A26" s="104"/>
      <c r="AC26" s="105"/>
    </row>
    <row r="27" spans="1:29" ht="15.95" customHeight="1" x14ac:dyDescent="0.15">
      <c r="A27" s="104"/>
      <c r="AC27" s="105"/>
    </row>
    <row r="28" spans="1:29" ht="15.95" customHeight="1" x14ac:dyDescent="0.15">
      <c r="A28" s="104"/>
      <c r="AC28" s="105"/>
    </row>
    <row r="29" spans="1:29" ht="15.95" customHeight="1" x14ac:dyDescent="0.15">
      <c r="A29" s="104"/>
      <c r="AC29" s="105"/>
    </row>
    <row r="30" spans="1:29" ht="15.95" customHeight="1" x14ac:dyDescent="0.15">
      <c r="A30" s="104"/>
      <c r="AC30" s="105"/>
    </row>
    <row r="31" spans="1:29" ht="15.95" customHeight="1" x14ac:dyDescent="0.15">
      <c r="A31" s="104"/>
      <c r="AC31" s="105"/>
    </row>
    <row r="32" spans="1:29" ht="15.95" customHeight="1" x14ac:dyDescent="0.15">
      <c r="A32" s="106"/>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8"/>
    </row>
    <row r="33" spans="1:1" ht="15.95" customHeight="1" x14ac:dyDescent="0.15">
      <c r="A33" s="109" t="s">
        <v>154</v>
      </c>
    </row>
    <row r="34" spans="1:1" ht="15.95" customHeight="1" x14ac:dyDescent="0.15">
      <c r="A34" s="109" t="s">
        <v>155</v>
      </c>
    </row>
  </sheetData>
  <mergeCells count="2">
    <mergeCell ref="B5:E5"/>
    <mergeCell ref="F5:O5"/>
  </mergeCells>
  <phoneticPr fontId="6"/>
  <pageMargins left="0.78740157480314965" right="0.78740157480314965" top="0.68" bottom="0.53" header="0.51181102362204722" footer="0.51181102362204722"/>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55</vt:i4>
      </vt:variant>
    </vt:vector>
  </HeadingPairs>
  <TitlesOfParts>
    <vt:vector size="75" baseType="lpstr">
      <vt:lpstr>【必要書類一覧】指定申請・更新</vt:lpstr>
      <vt:lpstr>チェックリスト（就労移行）</vt:lpstr>
      <vt:lpstr>指定申請書（様式第一号）</vt:lpstr>
      <vt:lpstr>第一号別紙</vt:lpstr>
      <vt:lpstr>付表８</vt:lpstr>
      <vt:lpstr>付表8-2（就労移行支援）</vt:lpstr>
      <vt:lpstr>付表13その１（多機能型）</vt:lpstr>
      <vt:lpstr>付表13その２（多機能型）</vt:lpstr>
      <vt:lpstr>県様式１（平面図）</vt:lpstr>
      <vt:lpstr>県様式２（設備・備品一覧表）</vt:lpstr>
      <vt:lpstr>県様式３（経歴書）</vt:lpstr>
      <vt:lpstr>県様式４（実務経験証明書）</vt:lpstr>
      <vt:lpstr>県様式3-2（サビ管兼務調書）</vt:lpstr>
      <vt:lpstr>標準様式１（主たる障害特定理由）</vt:lpstr>
      <vt:lpstr>標準様式２（苦情解決措置の概要）</vt:lpstr>
      <vt:lpstr>標準様式３（誓約書）</vt:lpstr>
      <vt:lpstr>標準様式3（別紙①）</vt:lpstr>
      <vt:lpstr>別紙　勤務形態一覧表（就労移行支援）</vt:lpstr>
      <vt:lpstr>別紙　勤務形態一覧表（認定指定就労移行支援）</vt:lpstr>
      <vt:lpstr>選択肢</vt:lpstr>
      <vt:lpstr>'チェックリスト（就労移行）'!_Hlk64979326</vt:lpstr>
      <vt:lpstr>'チェックリスト（就労移行）'!_Hlk64981751</vt:lpstr>
      <vt:lpstr>'チェックリスト（就労移行）'!_Hlk64981913</vt:lpstr>
      <vt:lpstr>【必要書類一覧】指定申請・更新!Print_Area</vt:lpstr>
      <vt:lpstr>'チェックリスト（就労移行）'!Print_Area</vt:lpstr>
      <vt:lpstr>'県様式１（平面図）'!Print_Area</vt:lpstr>
      <vt:lpstr>'県様式２（設備・備品一覧表）'!Print_Area</vt:lpstr>
      <vt:lpstr>'県様式３（経歴書）'!Print_Area</vt:lpstr>
      <vt:lpstr>'県様式3-2（サビ管兼務調書）'!Print_Area</vt:lpstr>
      <vt:lpstr>'県様式４（実務経験証明書）'!Print_Area</vt:lpstr>
      <vt:lpstr>'指定申請書（様式第一号）'!Print_Area</vt:lpstr>
      <vt:lpstr>第一号別紙!Print_Area</vt:lpstr>
      <vt:lpstr>'標準様式１（主たる障害特定理由）'!Print_Area</vt:lpstr>
      <vt:lpstr>'標準様式２（苦情解決措置の概要）'!Print_Area</vt:lpstr>
      <vt:lpstr>'標準様式３（誓約書）'!Print_Area</vt:lpstr>
      <vt:lpstr>'標準様式3（別紙①）'!Print_Area</vt:lpstr>
      <vt:lpstr>'付表13その１（多機能型）'!Print_Area</vt:lpstr>
      <vt:lpstr>'付表13その２（多機能型）'!Print_Area</vt:lpstr>
      <vt:lpstr>付表８!Print_Area</vt:lpstr>
      <vt:lpstr>'付表8-2（就労移行支援）'!Print_Area</vt:lpstr>
      <vt:lpstr>'別紙　勤務形態一覧表（就労移行支援）'!Print_Area</vt:lpstr>
      <vt:lpstr>'別紙　勤務形態一覧表（認定指定就労移行支援）'!Print_Area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鳥越 力</cp:lastModifiedBy>
  <cp:lastPrinted>2026-04-01T23:08:41Z</cp:lastPrinted>
  <dcterms:created xsi:type="dcterms:W3CDTF">2006-06-21T15:17:56Z</dcterms:created>
  <dcterms:modified xsi:type="dcterms:W3CDTF">2026-04-02T04:14:40Z</dcterms:modified>
</cp:coreProperties>
</file>