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就労関係サービス\03 就労定着支援\"/>
    </mc:Choice>
  </mc:AlternateContent>
  <xr:revisionPtr revIDLastSave="0" documentId="8_{B219BD62-6952-49AE-8249-90ED736B4109}" xr6:coauthVersionLast="47" xr6:coauthVersionMax="47" xr10:uidLastSave="{00000000-0000-0000-0000-000000000000}"/>
  <bookViews>
    <workbookView xWindow="28680" yWindow="-120" windowWidth="29040" windowHeight="15720" tabRatio="802" xr2:uid="{00000000-000D-0000-FFFF-FFFF00000000}"/>
  </bookViews>
  <sheets>
    <sheet name="【必要書類一覧】指定内容変更届" sheetId="111" r:id="rId1"/>
    <sheet name="変更届出書（様式第二号）" sheetId="110" r:id="rId2"/>
    <sheet name="付表１０" sheetId="97" r:id="rId3"/>
    <sheet name="県様式１（平面図）" sheetId="98" r:id="rId4"/>
    <sheet name="県様式２（設備・備品一覧表）" sheetId="99" r:id="rId5"/>
    <sheet name="県様式３（経歴書）" sheetId="100" r:id="rId6"/>
    <sheet name="県様式3-2（サビ管兼務調書）" sheetId="102" r:id="rId7"/>
    <sheet name="県様式４（実務経験証明書）" sheetId="101" r:id="rId8"/>
    <sheet name="標準様式１（主たる障害特定理由）" sheetId="104" r:id="rId9"/>
    <sheet name="標準様式３（誓約書）" sheetId="105" r:id="rId10"/>
    <sheet name="標準様式3（別紙①）" sheetId="107" r:id="rId11"/>
    <sheet name="別紙　勤務形態一覧表（就労定着支援）" sheetId="109" r:id="rId12"/>
    <sheet name="選択肢" sheetId="108"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_____________________________________________________________________kk29" localSheetId="3">#REF!</definedName>
    <definedName name="_____________________________________________________________________kk29" localSheetId="4">#REF!</definedName>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4">#REF!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3">#REF!</definedName>
    <definedName name="__kk06" localSheetId="4">#REF!</definedName>
    <definedName name="__kk06">#REF!</definedName>
    <definedName name="__kk29" localSheetId="3">#REF!</definedName>
    <definedName name="__kk29" localSheetId="4">#REF!</definedName>
    <definedName name="__kk29">#REF!</definedName>
    <definedName name="_kk06" localSheetId="3">#REF!</definedName>
    <definedName name="_kk06" localSheetId="4">#REF!</definedName>
    <definedName name="_kk06">#REF!</definedName>
    <definedName name="_kk1" localSheetId="3">#REF!</definedName>
    <definedName name="_kk1" localSheetId="4">#REF!</definedName>
    <definedName name="_kk1">#REF!</definedName>
    <definedName name="_kk29" localSheetId="3">#REF!</definedName>
    <definedName name="_kk29" localSheetId="4">#REF!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w">#REF!</definedName>
    <definedName name="nn">#REF!</definedName>
    <definedName name="o">#REF!</definedName>
    <definedName name="_xlnm.Print_Area" localSheetId="0">【必要書類一覧】指定内容変更届!$A$1:$P$25</definedName>
    <definedName name="_xlnm.Print_Area" localSheetId="3">'県様式１（平面図）'!$A$1:$AD$35</definedName>
    <definedName name="_xlnm.Print_Area" localSheetId="4">'県様式２（設備・備品一覧表）'!$A$1:$E$53</definedName>
    <definedName name="_xlnm.Print_Area" localSheetId="5">'県様式３（経歴書）'!$A$1:$I$41</definedName>
    <definedName name="_xlnm.Print_Area" localSheetId="6">'県様式3-2（サビ管兼務調書）'!$A$1:$G$27</definedName>
    <definedName name="_xlnm.Print_Area" localSheetId="7">'県様式４（実務経験証明書）'!$A$1:$J$33</definedName>
    <definedName name="_xlnm.Print_Area" localSheetId="8">'標準様式１（主たる障害特定理由）'!$A$1:$C$18</definedName>
    <definedName name="_xlnm.Print_Area" localSheetId="9">'標準様式３（誓約書）'!$A$1:$M$17</definedName>
    <definedName name="_xlnm.Print_Area" localSheetId="10">'標準様式3（別紙①）'!$A$1:$D$19</definedName>
    <definedName name="_xlnm.Print_Area" localSheetId="2">付表１０!$A$1:$M$79</definedName>
    <definedName name="_xlnm.Print_Area" localSheetId="11">'別紙　勤務形態一覧表（就労定着支援）'!$A$1:$AN$82</definedName>
    <definedName name="_xlnm.Print_Area" localSheetId="1">'変更届出書（様式第二号）'!$A$1:$AK$57</definedName>
    <definedName name="_xlnm.Print_Titles" localSheetId="0">【必要書類一覧】指定内容変更届!$1:$2</definedName>
    <definedName name="prtNo">[1]main!#REF!</definedName>
    <definedName name="q" localSheetId="3">#REF!</definedName>
    <definedName name="q" localSheetId="4">#REF!</definedName>
    <definedName name="q">#REF!</definedName>
    <definedName name="qq" localSheetId="3">#REF!</definedName>
    <definedName name="qq" localSheetId="4">#REF!</definedName>
    <definedName name="qq">#REF!</definedName>
    <definedName name="qwerty" localSheetId="3">#REF!</definedName>
    <definedName name="qwerty" localSheetId="4">#REF!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3">#REF!</definedName>
    <definedName name="swwww" localSheetId="4">#REF!</definedName>
    <definedName name="swwww">#REF!</definedName>
    <definedName name="t" localSheetId="3">#REF!</definedName>
    <definedName name="t" localSheetId="4">#REF!</definedName>
    <definedName name="t">#REF!</definedName>
    <definedName name="ｔａｂｉｅ＿04" localSheetId="3">#REF!</definedName>
    <definedName name="ｔａｂｉｅ＿04" localSheetId="4">#REF!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 localSheetId="3">#REF!</definedName>
    <definedName name="サービス種類" localSheetId="4">#REF!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0">#REF!</definedName>
    <definedName name="医療型障害児入所施設" localSheetId="3">#REF!</definedName>
    <definedName name="医療型障害児入所施設" localSheetId="4">#REF!</definedName>
    <definedName name="医療型障害児入所施設" localSheetId="12">選択肢!$B$32:$K$32</definedName>
    <definedName name="医療型障害児入所施設" localSheetId="8">#REF!</definedName>
    <definedName name="医療型障害児入所施設" localSheetId="9">#REF!</definedName>
    <definedName name="医療型障害児入所施設" localSheetId="10">#REF!</definedName>
    <definedName name="医療型障害児入所施設" localSheetId="1">#REF!</definedName>
    <definedName name="医療型障害児入所施設">#REF!</definedName>
    <definedName name="一般相談支援事業" localSheetId="0">#REF!</definedName>
    <definedName name="一般相談支援事業" localSheetId="3">#REF!</definedName>
    <definedName name="一般相談支援事業" localSheetId="4">#REF!</definedName>
    <definedName name="一般相談支援事業" localSheetId="12">選択肢!$B$22:$K$22</definedName>
    <definedName name="一般相談支援事業" localSheetId="8">#REF!</definedName>
    <definedName name="一般相談支援事業" localSheetId="9">#REF!</definedName>
    <definedName name="一般相談支援事業" localSheetId="10">#REF!</definedName>
    <definedName name="一般相談支援事業" localSheetId="1">#REF!</definedName>
    <definedName name="一般相談支援事業">#REF!</definedName>
    <definedName name="一覧">[4]加算率一覧!$A$4:$A$25</definedName>
    <definedName name="加算">#REF!</definedName>
    <definedName name="確認">#N/A</definedName>
    <definedName name="看護時間" localSheetId="3">#REF!</definedName>
    <definedName name="看護時間" localSheetId="4">#REF!</definedName>
    <definedName name="看護時間">#REF!</definedName>
    <definedName name="機能訓練" localSheetId="0">#REF!</definedName>
    <definedName name="機能訓練" localSheetId="3">#REF!</definedName>
    <definedName name="機能訓練" localSheetId="4">#REF!</definedName>
    <definedName name="機能訓練" localSheetId="12">選択肢!$B$16:$J$16</definedName>
    <definedName name="機能訓練" localSheetId="8">#REF!</definedName>
    <definedName name="機能訓練" localSheetId="9">#REF!</definedName>
    <definedName name="機能訓練" localSheetId="10">#REF!</definedName>
    <definedName name="機能訓練" localSheetId="1">#REF!</definedName>
    <definedName name="機能訓練">#REF!</definedName>
    <definedName name="居宅介護" localSheetId="0">#REF!</definedName>
    <definedName name="居宅介護" localSheetId="3">#REF!</definedName>
    <definedName name="居宅介護" localSheetId="4">#REF!</definedName>
    <definedName name="居宅介護" localSheetId="12">選択肢!$B$2:$K$2</definedName>
    <definedName name="居宅介護" localSheetId="8">#REF!</definedName>
    <definedName name="居宅介護" localSheetId="9">#REF!</definedName>
    <definedName name="居宅介護" localSheetId="10">#REF!</definedName>
    <definedName name="居宅介護" localSheetId="1">#REF!</definedName>
    <definedName name="居宅介護">#REF!</definedName>
    <definedName name="居宅介護・重度訪問介護・同行援護・行動援護" localSheetId="0">#REF!</definedName>
    <definedName name="居宅介護・重度訪問介護・同行援護・行動援護" localSheetId="3">#REF!</definedName>
    <definedName name="居宅介護・重度訪問介護・同行援護・行動援護" localSheetId="4">#REF!</definedName>
    <definedName name="居宅介護・重度訪問介護・同行援護・行動援護" localSheetId="12">選択肢!$B$2:$J$2</definedName>
    <definedName name="居宅介護・重度訪問介護・同行援護・行動援護" localSheetId="8">#REF!</definedName>
    <definedName name="居宅介護・重度訪問介護・同行援護・行動援護" localSheetId="9">#REF!</definedName>
    <definedName name="居宅介護・重度訪問介護・同行援護・行動援護" localSheetId="10">#REF!</definedName>
    <definedName name="居宅介護・重度訪問介護・同行援護・行動援護" localSheetId="1">#REF!</definedName>
    <definedName name="居宅介護・重度訪問介護・同行援護・行動援護">#REF!</definedName>
    <definedName name="居宅訪問型児童発達支援" localSheetId="0">#REF!</definedName>
    <definedName name="居宅訪問型児童発達支援" localSheetId="3">#REF!</definedName>
    <definedName name="居宅訪問型児童発達支援" localSheetId="4">#REF!</definedName>
    <definedName name="居宅訪問型児童発達支援" localSheetId="12">選択肢!$B$30:$K$30</definedName>
    <definedName name="居宅訪問型児童発達支援" localSheetId="8">#REF!</definedName>
    <definedName name="居宅訪問型児童発達支援" localSheetId="9">#REF!</definedName>
    <definedName name="居宅訪問型児童発達支援" localSheetId="10">#REF!</definedName>
    <definedName name="居宅訪問型児童発達支援" localSheetId="1">#REF!</definedName>
    <definedName name="居宅訪問型児童発達支援">#REF!</definedName>
    <definedName name="共同生活援助" localSheetId="0">#REF!</definedName>
    <definedName name="共同生活援助" localSheetId="3">#REF!</definedName>
    <definedName name="共同生活援助" localSheetId="4">#REF!</definedName>
    <definedName name="共同生活援助" localSheetId="12">選択肢!$B$12:$K$12</definedName>
    <definedName name="共同生活援助" localSheetId="8">#REF!</definedName>
    <definedName name="共同生活援助" localSheetId="9">#REF!</definedName>
    <definedName name="共同生活援助" localSheetId="10">#REF!</definedName>
    <definedName name="共同生活援助" localSheetId="1">#REF!</definedName>
    <definedName name="共同生活援助">#REF!</definedName>
    <definedName name="共同生活援助・介護サービス包括型" localSheetId="0">#REF!</definedName>
    <definedName name="共同生活援助・介護サービス包括型" localSheetId="3">#REF!</definedName>
    <definedName name="共同生活援助・介護サービス包括型" localSheetId="4">#REF!</definedName>
    <definedName name="共同生活援助・介護サービス包括型" localSheetId="12">選択肢!$B$12:$K$12</definedName>
    <definedName name="共同生活援助・介護サービス包括型" localSheetId="8">#REF!</definedName>
    <definedName name="共同生活援助・介護サービス包括型" localSheetId="9">#REF!</definedName>
    <definedName name="共同生活援助・介護サービス包括型" localSheetId="10">#REF!</definedName>
    <definedName name="共同生活援助・介護サービス包括型" localSheetId="1">#REF!</definedName>
    <definedName name="共同生活援助・介護サービス包括型">#REF!</definedName>
    <definedName name="共同生活援助・外部サービス利用型" localSheetId="0">#REF!</definedName>
    <definedName name="共同生活援助・外部サービス利用型" localSheetId="3">#REF!</definedName>
    <definedName name="共同生活援助・外部サービス利用型" localSheetId="4">#REF!</definedName>
    <definedName name="共同生活援助・外部サービス利用型" localSheetId="12">選択肢!$B$13:$K$13</definedName>
    <definedName name="共同生活援助・外部サービス利用型" localSheetId="8">#REF!</definedName>
    <definedName name="共同生活援助・外部サービス利用型" localSheetId="9">#REF!</definedName>
    <definedName name="共同生活援助・外部サービス利用型" localSheetId="10">#REF!</definedName>
    <definedName name="共同生活援助・外部サービス利用型" localSheetId="1">#REF!</definedName>
    <definedName name="共同生活援助・外部サービス利用型">#REF!</definedName>
    <definedName name="共同生活援助・日中サービス支援型" localSheetId="0">#REF!</definedName>
    <definedName name="共同生活援助・日中サービス支援型" localSheetId="3">#REF!</definedName>
    <definedName name="共同生活援助・日中サービス支援型" localSheetId="4">#REF!</definedName>
    <definedName name="共同生活援助・日中サービス支援型" localSheetId="12">選択肢!$B$14:$K$14</definedName>
    <definedName name="共同生活援助・日中サービス支援型" localSheetId="8">#REF!</definedName>
    <definedName name="共同生活援助・日中サービス支援型" localSheetId="9">#REF!</definedName>
    <definedName name="共同生活援助・日中サービス支援型" localSheetId="10">#REF!</definedName>
    <definedName name="共同生活援助・日中サービス支援型" localSheetId="1">#REF!</definedName>
    <definedName name="共同生活援助・日中サービス支援型">#REF!</definedName>
    <definedName name="行動援護" localSheetId="0">#REF!</definedName>
    <definedName name="行動援護" localSheetId="3">#REF!</definedName>
    <definedName name="行動援護" localSheetId="4">#REF!</definedName>
    <definedName name="行動援護" localSheetId="12">選択肢!$B$5:$K$5</definedName>
    <definedName name="行動援護" localSheetId="8">#REF!</definedName>
    <definedName name="行動援護" localSheetId="9">#REF!</definedName>
    <definedName name="行動援護" localSheetId="10">#REF!</definedName>
    <definedName name="行動援護" localSheetId="1">#REF!</definedName>
    <definedName name="行動援護">#REF!</definedName>
    <definedName name="山口県">#REF!</definedName>
    <definedName name="児童発達支援・児童発達支援センターであるもの" localSheetId="0">#REF!</definedName>
    <definedName name="児童発達支援・児童発達支援センターであるもの" localSheetId="3">#REF!</definedName>
    <definedName name="児童発達支援・児童発達支援センターであるもの" localSheetId="4">#REF!</definedName>
    <definedName name="児童発達支援・児童発達支援センターであるもの" localSheetId="12">選択肢!$B$28:$L$28</definedName>
    <definedName name="児童発達支援・児童発達支援センターであるもの" localSheetId="8">#REF!</definedName>
    <definedName name="児童発達支援・児童発達支援センターであるもの" localSheetId="9">#REF!</definedName>
    <definedName name="児童発達支援・児童発達支援センターであるもの" localSheetId="10">#REF!</definedName>
    <definedName name="児童発達支援・児童発達支援センターであるもの" localSheetId="1">#REF!</definedName>
    <definedName name="児童発達支援・児童発達支援センターであるもの">#REF!</definedName>
    <definedName name="児童発達支援・主として重症心身障害児を対象とする場合" localSheetId="0">#REF!</definedName>
    <definedName name="児童発達支援・主として重症心身障害児を対象とする場合" localSheetId="3">#REF!</definedName>
    <definedName name="児童発達支援・主として重症心身障害児を対象とする場合" localSheetId="4">#REF!</definedName>
    <definedName name="児童発達支援・主として重症心身障害児を対象とする場合" localSheetId="12">選択肢!$B$27:$K$27</definedName>
    <definedName name="児童発達支援・主として重症心身障害児を対象とする場合" localSheetId="8">#REF!</definedName>
    <definedName name="児童発達支援・主として重症心身障害児を対象とする場合" localSheetId="9">#REF!</definedName>
    <definedName name="児童発達支援・主として重症心身障害児を対象とする場合" localSheetId="10">#REF!</definedName>
    <definedName name="児童発達支援・主として重症心身障害児を対象とする場合" localSheetId="1">#REF!</definedName>
    <definedName name="児童発達支援・主として重症心身障害児を対象とする場合">#REF!</definedName>
    <definedName name="児童発達支援・放課後等デイサービス" localSheetId="0">#REF!</definedName>
    <definedName name="児童発達支援・放課後等デイサービス" localSheetId="3">#REF!</definedName>
    <definedName name="児童発達支援・放課後等デイサービス" localSheetId="4">#REF!</definedName>
    <definedName name="児童発達支援・放課後等デイサービス" localSheetId="12">選択肢!$B$26:$K$26</definedName>
    <definedName name="児童発達支援・放課後等デイサービス" localSheetId="8">#REF!</definedName>
    <definedName name="児童発達支援・放課後等デイサービス" localSheetId="9">#REF!</definedName>
    <definedName name="児童発達支援・放課後等デイサービス" localSheetId="10">#REF!</definedName>
    <definedName name="児童発達支援・放課後等デイサービス" localSheetId="1">#REF!</definedName>
    <definedName name="児童発達支援・放課後等デイサービス">#REF!</definedName>
    <definedName name="自己評価">#REF!</definedName>
    <definedName name="自立生活援助" localSheetId="0">#REF!</definedName>
    <definedName name="自立生活援助" localSheetId="3">#REF!</definedName>
    <definedName name="自立生活援助" localSheetId="4">#REF!</definedName>
    <definedName name="自立生活援助" localSheetId="12">選択肢!$B$24:$K$24</definedName>
    <definedName name="自立生活援助" localSheetId="8">#REF!</definedName>
    <definedName name="自立生活援助" localSheetId="9">#REF!</definedName>
    <definedName name="自立生活援助" localSheetId="10">#REF!</definedName>
    <definedName name="自立生活援助" localSheetId="1">#REF!</definedName>
    <definedName name="自立生活援助">#REF!</definedName>
    <definedName name="種類">[5]サービス種類一覧!$A$4:$A$20</definedName>
    <definedName name="就労移行支援" localSheetId="0">#REF!</definedName>
    <definedName name="就労移行支援" localSheetId="3">#REF!</definedName>
    <definedName name="就労移行支援" localSheetId="4">#REF!</definedName>
    <definedName name="就労移行支援" localSheetId="12">選択肢!$B$19:$K$19</definedName>
    <definedName name="就労移行支援" localSheetId="8">#REF!</definedName>
    <definedName name="就労移行支援" localSheetId="9">#REF!</definedName>
    <definedName name="就労移行支援" localSheetId="10">#REF!</definedName>
    <definedName name="就労移行支援" localSheetId="1">#REF!</definedName>
    <definedName name="就労移行支援">#REF!</definedName>
    <definedName name="就労継続支援Ａ型" localSheetId="0">#REF!</definedName>
    <definedName name="就労継続支援Ａ型" localSheetId="3">#REF!</definedName>
    <definedName name="就労継続支援Ａ型" localSheetId="4">#REF!</definedName>
    <definedName name="就労継続支援Ａ型" localSheetId="12">選択肢!$B$21:$K$21</definedName>
    <definedName name="就労継続支援Ａ型" localSheetId="8">#REF!</definedName>
    <definedName name="就労継続支援Ａ型" localSheetId="9">#REF!</definedName>
    <definedName name="就労継続支援Ａ型" localSheetId="10">#REF!</definedName>
    <definedName name="就労継続支援Ａ型" localSheetId="1">#REF!</definedName>
    <definedName name="就労継続支援Ａ型">#REF!</definedName>
    <definedName name="就労継続支援Ａ型・B型" localSheetId="0">#REF!</definedName>
    <definedName name="就労継続支援Ａ型・B型" localSheetId="3">#REF!</definedName>
    <definedName name="就労継続支援Ａ型・B型" localSheetId="4">#REF!</definedName>
    <definedName name="就労継続支援Ａ型・B型" localSheetId="12">選択肢!$B$21:$K$21</definedName>
    <definedName name="就労継続支援Ａ型・B型" localSheetId="8">#REF!</definedName>
    <definedName name="就労継続支援Ａ型・B型" localSheetId="9">#REF!</definedName>
    <definedName name="就労継続支援Ａ型・B型" localSheetId="10">#REF!</definedName>
    <definedName name="就労継続支援Ａ型・B型" localSheetId="1">#REF!</definedName>
    <definedName name="就労継続支援Ａ型・B型">#REF!</definedName>
    <definedName name="就労継続支援Ｂ型" localSheetId="3">[6]選択肢!#REF!</definedName>
    <definedName name="就労継続支援Ｂ型" localSheetId="4">[6]選択肢!#REF!</definedName>
    <definedName name="就労継続支援Ｂ型" localSheetId="12">選択肢!$B$21:$K$21</definedName>
    <definedName name="就労継続支援Ｂ型">[6]選択肢!#REF!</definedName>
    <definedName name="就労選択支援" localSheetId="12">選択肢!$B$18:$K$18</definedName>
    <definedName name="就労選択支援">#REF!</definedName>
    <definedName name="就労定着支援" localSheetId="0">#REF!</definedName>
    <definedName name="就労定着支援" localSheetId="3">#REF!</definedName>
    <definedName name="就労定着支援" localSheetId="4">#REF!</definedName>
    <definedName name="就労定着支援" localSheetId="12">選択肢!$B$23:$K$23</definedName>
    <definedName name="就労定着支援" localSheetId="8">#REF!</definedName>
    <definedName name="就労定着支援" localSheetId="9">#REF!</definedName>
    <definedName name="就労定着支援" localSheetId="10">#REF!</definedName>
    <definedName name="就労定着支援" localSheetId="1">#REF!</definedName>
    <definedName name="就労定着支援">#REF!</definedName>
    <definedName name="重度障害者等包括支援" localSheetId="0">#REF!</definedName>
    <definedName name="重度障害者等包括支援" localSheetId="3">#REF!</definedName>
    <definedName name="重度障害者等包括支援" localSheetId="4">#REF!</definedName>
    <definedName name="重度障害者等包括支援" localSheetId="12">選択肢!$B$11:$K$11</definedName>
    <definedName name="重度障害者等包括支援" localSheetId="8">#REF!</definedName>
    <definedName name="重度障害者等包括支援" localSheetId="9">#REF!</definedName>
    <definedName name="重度障害者等包括支援" localSheetId="10">#REF!</definedName>
    <definedName name="重度障害者等包括支援" localSheetId="1">#REF!</definedName>
    <definedName name="重度障害者等包括支援">#REF!</definedName>
    <definedName name="重度訪問介護" localSheetId="0">#REF!</definedName>
    <definedName name="重度訪問介護" localSheetId="3">#REF!</definedName>
    <definedName name="重度訪問介護" localSheetId="4">#REF!</definedName>
    <definedName name="重度訪問介護" localSheetId="12">選択肢!$B$3:$K$3</definedName>
    <definedName name="重度訪問介護" localSheetId="8">#REF!</definedName>
    <definedName name="重度訪問介護" localSheetId="9">#REF!</definedName>
    <definedName name="重度訪問介護" localSheetId="10">#REF!</definedName>
    <definedName name="重度訪問介護" localSheetId="1">#REF!</definedName>
    <definedName name="重度訪問介護">#REF!</definedName>
    <definedName name="障害者支援施設" localSheetId="0">#REF!</definedName>
    <definedName name="障害者支援施設" localSheetId="3">#REF!</definedName>
    <definedName name="障害者支援施設" localSheetId="4">#REF!</definedName>
    <definedName name="障害者支援施設" localSheetId="12">選択肢!$B$15:$L$15</definedName>
    <definedName name="障害者支援施設" localSheetId="8">#REF!</definedName>
    <definedName name="障害者支援施設" localSheetId="9">#REF!</definedName>
    <definedName name="障害者支援施設" localSheetId="10">#REF!</definedName>
    <definedName name="障害者支援施設" localSheetId="1">#REF!</definedName>
    <definedName name="障害者支援施設">#REF!</definedName>
    <definedName name="食事" localSheetId="3">#REF!</definedName>
    <definedName name="食事" localSheetId="4">#REF!</definedName>
    <definedName name="食事">#REF!</definedName>
    <definedName name="生活介護" localSheetId="0">#REF!</definedName>
    <definedName name="生活介護" localSheetId="3">#REF!</definedName>
    <definedName name="生活介護" localSheetId="4">#REF!</definedName>
    <definedName name="生活介護" localSheetId="12">選択肢!$B$7:$K$7</definedName>
    <definedName name="生活介護" localSheetId="8">#REF!</definedName>
    <definedName name="生活介護" localSheetId="9">#REF!</definedName>
    <definedName name="生活介護" localSheetId="10">#REF!</definedName>
    <definedName name="生活介護" localSheetId="1">#REF!</definedName>
    <definedName name="生活介護">#REF!</definedName>
    <definedName name="生活訓練" localSheetId="0">#REF!</definedName>
    <definedName name="生活訓練" localSheetId="3">#REF!</definedName>
    <definedName name="生活訓練" localSheetId="4">#REF!</definedName>
    <definedName name="生活訓練" localSheetId="12">選択肢!$B$17:$K$17</definedName>
    <definedName name="生活訓練" localSheetId="8">#REF!</definedName>
    <definedName name="生活訓練" localSheetId="9">#REF!</definedName>
    <definedName name="生活訓練" localSheetId="10">#REF!</definedName>
    <definedName name="生活訓練" localSheetId="1">#REF!</definedName>
    <definedName name="生活訓練">#REF!</definedName>
    <definedName name="体制等状況一覧" localSheetId="3">#REF!</definedName>
    <definedName name="体制等状況一覧" localSheetId="4">#REF!</definedName>
    <definedName name="体制等状況一覧">#REF!</definedName>
    <definedName name="台帳">[7]D台帳!$A$6:$AF$3439</definedName>
    <definedName name="短期入所・空床利用型" localSheetId="0">#REF!</definedName>
    <definedName name="短期入所・空床利用型" localSheetId="3">#REF!</definedName>
    <definedName name="短期入所・空床利用型" localSheetId="4">#REF!</definedName>
    <definedName name="短期入所・空床利用型" localSheetId="12">選択肢!$B$9:$K$9</definedName>
    <definedName name="短期入所・空床利用型" localSheetId="8">#REF!</definedName>
    <definedName name="短期入所・空床利用型" localSheetId="9">#REF!</definedName>
    <definedName name="短期入所・空床利用型" localSheetId="10">#REF!</definedName>
    <definedName name="短期入所・空床利用型" localSheetId="1">#REF!</definedName>
    <definedName name="短期入所・空床利用型">#REF!</definedName>
    <definedName name="短期入所・単独型" localSheetId="0">#REF!</definedName>
    <definedName name="短期入所・単独型" localSheetId="3">#REF!</definedName>
    <definedName name="短期入所・単独型" localSheetId="4">#REF!</definedName>
    <definedName name="短期入所・単独型" localSheetId="12">選択肢!$B$10:$K$10</definedName>
    <definedName name="短期入所・単独型" localSheetId="8">#REF!</definedName>
    <definedName name="短期入所・単独型" localSheetId="9">#REF!</definedName>
    <definedName name="短期入所・単独型" localSheetId="10">#REF!</definedName>
    <definedName name="短期入所・単独型" localSheetId="1">#REF!</definedName>
    <definedName name="短期入所・単独型">#REF!</definedName>
    <definedName name="短期入所・併設型" localSheetId="0">#REF!</definedName>
    <definedName name="短期入所・併設型" localSheetId="3">#REF!</definedName>
    <definedName name="短期入所・併設型" localSheetId="4">#REF!</definedName>
    <definedName name="短期入所・併設型" localSheetId="12">選択肢!$B$8:$K$8</definedName>
    <definedName name="短期入所・併設型" localSheetId="8">#REF!</definedName>
    <definedName name="短期入所・併設型" localSheetId="9">#REF!</definedName>
    <definedName name="短期入所・併設型" localSheetId="10">#REF!</definedName>
    <definedName name="短期入所・併設型" localSheetId="1">#REF!</definedName>
    <definedName name="短期入所・併設型">#REF!</definedName>
    <definedName name="町っ油" localSheetId="3">#REF!</definedName>
    <definedName name="町っ油" localSheetId="4">#REF!</definedName>
    <definedName name="町っ油">#REF!</definedName>
    <definedName name="同行援護" localSheetId="0">#REF!</definedName>
    <definedName name="同行援護" localSheetId="3">#REF!</definedName>
    <definedName name="同行援護" localSheetId="4">#REF!</definedName>
    <definedName name="同行援護" localSheetId="12">選択肢!$B$4:$K$4</definedName>
    <definedName name="同行援護" localSheetId="8">#REF!</definedName>
    <definedName name="同行援護" localSheetId="9">#REF!</definedName>
    <definedName name="同行援護" localSheetId="10">#REF!</definedName>
    <definedName name="同行援護" localSheetId="1">#REF!</definedName>
    <definedName name="同行援護">#REF!</definedName>
    <definedName name="特定">#REF!</definedName>
    <definedName name="特定相談支援・障害児相談支援" localSheetId="0">#REF!</definedName>
    <definedName name="特定相談支援・障害児相談支援" localSheetId="3">#REF!</definedName>
    <definedName name="特定相談支援・障害児相談支援" localSheetId="4">#REF!</definedName>
    <definedName name="特定相談支援・障害児相談支援" localSheetId="12">選択肢!$B$25:$K$25</definedName>
    <definedName name="特定相談支援・障害児相談支援" localSheetId="8">#REF!</definedName>
    <definedName name="特定相談支援・障害児相談支援" localSheetId="9">#REF!</definedName>
    <definedName name="特定相談支援・障害児相談支援" localSheetId="10">#REF!</definedName>
    <definedName name="特定相談支援・障害児相談支援" localSheetId="1">#REF!</definedName>
    <definedName name="特定相談支援・障害児相談支援">#REF!</definedName>
    <definedName name="認定指定就労移行支援" localSheetId="0">#REF!</definedName>
    <definedName name="認定指定就労移行支援" localSheetId="3">#REF!</definedName>
    <definedName name="認定指定就労移行支援" localSheetId="4">#REF!</definedName>
    <definedName name="認定指定就労移行支援" localSheetId="12">選択肢!$B$20:$K$20</definedName>
    <definedName name="認定指定就労移行支援" localSheetId="8">#REF!</definedName>
    <definedName name="認定指定就労移行支援" localSheetId="9">#REF!</definedName>
    <definedName name="認定指定就労移行支援" localSheetId="10">#REF!</definedName>
    <definedName name="認定指定就労移行支援" localSheetId="1">#REF!</definedName>
    <definedName name="認定指定就労移行支援">#REF!</definedName>
    <definedName name="福祉型障害児入所施設" localSheetId="0">#REF!</definedName>
    <definedName name="福祉型障害児入所施設" localSheetId="3">#REF!</definedName>
    <definedName name="福祉型障害児入所施設" localSheetId="4">#REF!</definedName>
    <definedName name="福祉型障害児入所施設" localSheetId="12">選択肢!$B$31:$K$31</definedName>
    <definedName name="福祉型障害児入所施設" localSheetId="8">#REF!</definedName>
    <definedName name="福祉型障害児入所施設" localSheetId="9">#REF!</definedName>
    <definedName name="福祉型障害児入所施設" localSheetId="10">#REF!</definedName>
    <definedName name="福祉型障害児入所施設" localSheetId="1">#REF!</definedName>
    <definedName name="福祉型障害児入所施設">#REF!</definedName>
    <definedName name="保育所等訪問支援" localSheetId="0">#REF!</definedName>
    <definedName name="保育所等訪問支援" localSheetId="3">#REF!</definedName>
    <definedName name="保育所等訪問支援" localSheetId="4">#REF!</definedName>
    <definedName name="保育所等訪問支援" localSheetId="12">選択肢!$B$29:$K$29</definedName>
    <definedName name="保育所等訪問支援" localSheetId="8">#REF!</definedName>
    <definedName name="保育所等訪問支援" localSheetId="9">#REF!</definedName>
    <definedName name="保育所等訪問支援" localSheetId="10">#REF!</definedName>
    <definedName name="保育所等訪問支援" localSheetId="1">#REF!</definedName>
    <definedName name="保育所等訪問支援">#REF!</definedName>
    <definedName name="夜勤職員">#REF!</definedName>
    <definedName name="利用日数記入例" localSheetId="3">#REF!</definedName>
    <definedName name="利用日数記入例" localSheetId="4">#REF!</definedName>
    <definedName name="利用日数記入例">#REF!</definedName>
    <definedName name="療養介護" localSheetId="0">#REF!</definedName>
    <definedName name="療養介護" localSheetId="3">#REF!</definedName>
    <definedName name="療養介護" localSheetId="4">#REF!</definedName>
    <definedName name="療養介護" localSheetId="12">選択肢!$B$6:$K$6</definedName>
    <definedName name="療養介護" localSheetId="8">#REF!</definedName>
    <definedName name="療養介護" localSheetId="9">#REF!</definedName>
    <definedName name="療養介護" localSheetId="10">#REF!</definedName>
    <definedName name="療養介護" localSheetId="1">#REF!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8" i="109" l="1"/>
  <c r="AL46" i="109"/>
  <c r="AL50" i="109" s="1"/>
  <c r="AG46" i="109"/>
  <c r="AG50" i="109" s="1"/>
  <c r="AA46" i="109"/>
  <c r="AA50" i="109" s="1"/>
  <c r="U46" i="109"/>
  <c r="U49" i="109" s="1"/>
  <c r="O46" i="109"/>
  <c r="R49" i="109" s="1"/>
  <c r="I46" i="109"/>
  <c r="L49" i="109" s="1"/>
  <c r="E46" i="109"/>
  <c r="F49" i="109" s="1"/>
  <c r="C46" i="109"/>
  <c r="C50" i="109" s="1"/>
  <c r="AJ39" i="109"/>
  <c r="AJ38" i="109"/>
  <c r="AL38" i="109" s="1"/>
  <c r="AJ31" i="109"/>
  <c r="AI31" i="109"/>
  <c r="AH31" i="109"/>
  <c r="AG31" i="109"/>
  <c r="AF31" i="109"/>
  <c r="AE31" i="109"/>
  <c r="AD31" i="109"/>
  <c r="AC31" i="109"/>
  <c r="AB31" i="109"/>
  <c r="AA31" i="109"/>
  <c r="Z31" i="109"/>
  <c r="Y31" i="109"/>
  <c r="X31" i="109"/>
  <c r="W31" i="109"/>
  <c r="V31" i="109"/>
  <c r="U31" i="109"/>
  <c r="T31" i="109"/>
  <c r="S31" i="109"/>
  <c r="R31" i="109"/>
  <c r="Q31" i="109"/>
  <c r="P31" i="109"/>
  <c r="O31" i="109"/>
  <c r="N31" i="109"/>
  <c r="M31" i="109"/>
  <c r="AK31" i="109" s="1"/>
  <c r="AL31" i="109" s="1"/>
  <c r="L31" i="109"/>
  <c r="K31" i="109"/>
  <c r="J31" i="109"/>
  <c r="I31" i="109"/>
  <c r="H31" i="109"/>
  <c r="G31" i="109"/>
  <c r="F31" i="109"/>
  <c r="AL30" i="109"/>
  <c r="AK30" i="109"/>
  <c r="AK29" i="109"/>
  <c r="AL29" i="109" s="1"/>
  <c r="AK28" i="109"/>
  <c r="AL28" i="109" s="1"/>
  <c r="AK27" i="109"/>
  <c r="AL27" i="109" s="1"/>
  <c r="AL26" i="109"/>
  <c r="AK26" i="109"/>
  <c r="AK25" i="109"/>
  <c r="AL25" i="109" s="1"/>
  <c r="AK24" i="109"/>
  <c r="AL24" i="109" s="1"/>
  <c r="AK23" i="109"/>
  <c r="AL23" i="109" s="1"/>
  <c r="AL22" i="109"/>
  <c r="AK22" i="109"/>
  <c r="AK21" i="109"/>
  <c r="AL21" i="109" s="1"/>
  <c r="AK20" i="109"/>
  <c r="AL20" i="109" s="1"/>
  <c r="AK19" i="109"/>
  <c r="AL19" i="109" s="1"/>
  <c r="AL18" i="109"/>
  <c r="AK18" i="109"/>
  <c r="AK17" i="109"/>
  <c r="AL17" i="109" s="1"/>
  <c r="AK16" i="109"/>
  <c r="AL16" i="109" s="1"/>
  <c r="AK15" i="109"/>
  <c r="AL15" i="109" s="1"/>
  <c r="AL14" i="109"/>
  <c r="AK14" i="109"/>
  <c r="AK13" i="109"/>
  <c r="AL13" i="109" s="1"/>
  <c r="AK12" i="109"/>
  <c r="AL12" i="109" s="1"/>
  <c r="AK11" i="109"/>
  <c r="AL11" i="109" s="1"/>
  <c r="AJ10" i="109"/>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I10" i="109" s="1"/>
  <c r="AJ9" i="109"/>
  <c r="AI9" i="109"/>
  <c r="AG9" i="109"/>
  <c r="AF9" i="109"/>
  <c r="AE9" i="109"/>
  <c r="AD9" i="109"/>
  <c r="AC9" i="109"/>
  <c r="AB9" i="109"/>
  <c r="AA9" i="109"/>
  <c r="Z9" i="109"/>
  <c r="Y9" i="109"/>
  <c r="X9" i="109"/>
  <c r="W9" i="109"/>
  <c r="V9" i="109"/>
  <c r="U9" i="109"/>
  <c r="T9" i="109"/>
  <c r="S9" i="109"/>
  <c r="R9" i="109"/>
  <c r="Q9" i="109"/>
  <c r="P9" i="109"/>
  <c r="O9" i="109"/>
  <c r="N9" i="109"/>
  <c r="M9" i="109"/>
  <c r="L9" i="109"/>
  <c r="K9" i="109"/>
  <c r="J9" i="109"/>
  <c r="I9" i="109"/>
  <c r="H9" i="109"/>
  <c r="G9" i="109"/>
  <c r="F9" i="109"/>
  <c r="AH9" i="109" s="1"/>
  <c r="AD48" i="109" l="1"/>
  <c r="AG49" i="109"/>
  <c r="AG48" i="109"/>
  <c r="AJ49" i="109"/>
  <c r="AJ48" i="109"/>
  <c r="AL49" i="109"/>
  <c r="D49" i="109"/>
  <c r="D48" i="109"/>
  <c r="X49" i="109"/>
  <c r="X48" i="109"/>
  <c r="AA49" i="109"/>
  <c r="AA48" i="109"/>
  <c r="AD49" i="109"/>
  <c r="E43" i="109"/>
  <c r="C43" i="109"/>
  <c r="E50" i="109"/>
  <c r="E48" i="109"/>
  <c r="E49" i="109"/>
  <c r="I50" i="109"/>
  <c r="F48" i="109"/>
  <c r="O50" i="109"/>
  <c r="I48" i="109"/>
  <c r="I49" i="109"/>
  <c r="U50" i="109"/>
  <c r="L48" i="109"/>
  <c r="O48" i="109"/>
  <c r="O49" i="109"/>
  <c r="AH10" i="109"/>
  <c r="R48" i="109"/>
  <c r="AM48" i="109"/>
  <c r="AM49" i="109"/>
  <c r="C48" i="109"/>
  <c r="U48" i="109"/>
  <c r="C49" i="109"/>
</calcChain>
</file>

<file path=xl/sharedStrings.xml><?xml version="1.0" encoding="utf-8"?>
<sst xmlns="http://schemas.openxmlformats.org/spreadsheetml/2006/main" count="768" uniqueCount="475">
  <si>
    <t>所在地</t>
    <rPh sb="0" eb="3">
      <t>ショザイチ</t>
    </rPh>
    <phoneticPr fontId="5"/>
  </si>
  <si>
    <t>印</t>
    <rPh sb="0" eb="1">
      <t>イン</t>
    </rPh>
    <phoneticPr fontId="5"/>
  </si>
  <si>
    <t>電話番号</t>
    <rPh sb="0" eb="2">
      <t>デンワ</t>
    </rPh>
    <rPh sb="2" eb="4">
      <t>バンゴウ</t>
    </rPh>
    <phoneticPr fontId="5"/>
  </si>
  <si>
    <t>代表者氏名</t>
    <rPh sb="0" eb="3">
      <t>ダイヒョウシャ</t>
    </rPh>
    <rPh sb="3" eb="5">
      <t>シメイ</t>
    </rPh>
    <phoneticPr fontId="5"/>
  </si>
  <si>
    <t>フリガナ</t>
    <phoneticPr fontId="5"/>
  </si>
  <si>
    <t>名　　称</t>
    <rPh sb="0" eb="1">
      <t>メイ</t>
    </rPh>
    <rPh sb="3" eb="4">
      <t>ショウ</t>
    </rPh>
    <phoneticPr fontId="5"/>
  </si>
  <si>
    <t>管理者</t>
    <rPh sb="0" eb="3">
      <t>カンリシャ</t>
    </rPh>
    <phoneticPr fontId="5"/>
  </si>
  <si>
    <t>住　所</t>
    <rPh sb="0" eb="1">
      <t>ジュウ</t>
    </rPh>
    <rPh sb="2" eb="3">
      <t>トコロ</t>
    </rPh>
    <phoneticPr fontId="5"/>
  </si>
  <si>
    <t>氏　名</t>
    <rPh sb="0" eb="1">
      <t>シ</t>
    </rPh>
    <rPh sb="2" eb="3">
      <t>メイ</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</si>
  <si>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</si>
  <si>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</si>
  <si>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従業者の職種・員数</t>
    <rPh sb="0" eb="3">
      <t>ジュウギョウシャ</t>
    </rPh>
    <rPh sb="4" eb="6">
      <t>ショクシュ</t>
    </rPh>
    <rPh sb="7" eb="9">
      <t>インズウ</t>
    </rPh>
    <phoneticPr fontId="5"/>
  </si>
  <si>
    <t>専従</t>
    <rPh sb="0" eb="2">
      <t>センジュウ</t>
    </rPh>
    <phoneticPr fontId="5"/>
  </si>
  <si>
    <t>その他の従業者</t>
    <rPh sb="2" eb="3">
      <t>タ</t>
    </rPh>
    <rPh sb="4" eb="7">
      <t>ジュウギョウシャ</t>
    </rPh>
    <phoneticPr fontId="5"/>
  </si>
  <si>
    <t>利用料</t>
    <rPh sb="0" eb="3">
      <t>リヨウリョウ</t>
    </rPh>
    <phoneticPr fontId="5"/>
  </si>
  <si>
    <t>その他の費用</t>
    <rPh sb="2" eb="3">
      <t>タ</t>
    </rPh>
    <rPh sb="4" eb="6">
      <t>ヒヨウ</t>
    </rPh>
    <phoneticPr fontId="5"/>
  </si>
  <si>
    <t>管理者</t>
    <rPh sb="0" eb="1">
      <t>カン</t>
    </rPh>
    <rPh sb="1" eb="2">
      <t>リ</t>
    </rPh>
    <rPh sb="2" eb="3">
      <t>モノ</t>
    </rPh>
    <phoneticPr fontId="5"/>
  </si>
  <si>
    <t>生活介護</t>
    <rPh sb="0" eb="2">
      <t>セイカツ</t>
    </rPh>
    <rPh sb="2" eb="4">
      <t>カイゴ</t>
    </rPh>
    <phoneticPr fontId="5"/>
  </si>
  <si>
    <t>合計</t>
    <rPh sb="0" eb="2">
      <t>ゴウケイ</t>
    </rPh>
    <phoneticPr fontId="5"/>
  </si>
  <si>
    <t>事業所</t>
    <rPh sb="0" eb="3">
      <t>ジギョウショ</t>
    </rPh>
    <phoneticPr fontId="5"/>
  </si>
  <si>
    <t>住所</t>
    <rPh sb="0" eb="2">
      <t>ジュウショ</t>
    </rPh>
    <phoneticPr fontId="5"/>
  </si>
  <si>
    <t>氏名</t>
    <rPh sb="0" eb="2">
      <t>シメイ</t>
    </rPh>
    <phoneticPr fontId="5"/>
  </si>
  <si>
    <t>営業時間</t>
    <rPh sb="0" eb="2">
      <t>エイギョウ</t>
    </rPh>
    <rPh sb="2" eb="4">
      <t>ジカン</t>
    </rPh>
    <phoneticPr fontId="5"/>
  </si>
  <si>
    <t>平面図</t>
    <rPh sb="0" eb="3">
      <t>ヘイメンズ</t>
    </rPh>
    <phoneticPr fontId="5"/>
  </si>
  <si>
    <t>事業所の名称</t>
    <rPh sb="0" eb="3">
      <t>ジギョウショ</t>
    </rPh>
    <rPh sb="4" eb="6">
      <t>メイショウ</t>
    </rPh>
    <phoneticPr fontId="5"/>
  </si>
  <si>
    <t>備考１．各室の用途及び面積を記載してください。</t>
    <rPh sb="0" eb="2">
      <t>ビコウ</t>
    </rPh>
    <rPh sb="4" eb="6">
      <t>カクシツ</t>
    </rPh>
    <rPh sb="7" eb="9">
      <t>ヨウト</t>
    </rPh>
    <rPh sb="9" eb="10">
      <t>オヨ</t>
    </rPh>
    <rPh sb="11" eb="13">
      <t>メンセキ</t>
    </rPh>
    <rPh sb="14" eb="16">
      <t>キサイ</t>
    </rPh>
    <phoneticPr fontId="5"/>
  </si>
  <si>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</si>
  <si>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設備･備品等一覧表</t>
  </si>
  <si>
    <t>サービスの種類</t>
    <phoneticPr fontId="5"/>
  </si>
  <si>
    <t>事業所名</t>
  </si>
  <si>
    <t>設備の概要</t>
    <phoneticPr fontId="5"/>
  </si>
  <si>
    <t>設備基準上適合すべき項目等についての状況</t>
    <rPh sb="12" eb="13">
      <t>トウ</t>
    </rPh>
    <phoneticPr fontId="5"/>
  </si>
  <si>
    <t>適合の可否</t>
    <rPh sb="0" eb="2">
      <t>テキゴウ</t>
    </rPh>
    <rPh sb="3" eb="5">
      <t>カヒ</t>
    </rPh>
    <phoneticPr fontId="5"/>
  </si>
  <si>
    <t>サービス提供上配慮すべき設備の概要</t>
    <rPh sb="4" eb="6">
      <t>テイキョウ</t>
    </rPh>
    <rPh sb="6" eb="7">
      <t>ジョウ</t>
    </rPh>
    <rPh sb="7" eb="9">
      <t>ハイリョ</t>
    </rPh>
    <rPh sb="12" eb="14">
      <t>セツビ</t>
    </rPh>
    <rPh sb="15" eb="17">
      <t>ガイヨウ</t>
    </rPh>
    <phoneticPr fontId="5"/>
  </si>
  <si>
    <t>非常災害設備等</t>
    <rPh sb="0" eb="2">
      <t>ヒジョウ</t>
    </rPh>
    <rPh sb="2" eb="4">
      <t>サイガイ</t>
    </rPh>
    <rPh sb="4" eb="6">
      <t>セツビ</t>
    </rPh>
    <rPh sb="6" eb="7">
      <t>トウ</t>
    </rPh>
    <phoneticPr fontId="5"/>
  </si>
  <si>
    <t>室名</t>
    <rPh sb="0" eb="1">
      <t>シツ</t>
    </rPh>
    <rPh sb="1" eb="2">
      <t>メイ</t>
    </rPh>
    <phoneticPr fontId="5"/>
  </si>
  <si>
    <t>備品の品目及び数量</t>
    <rPh sb="0" eb="2">
      <t>ビヒン</t>
    </rPh>
    <rPh sb="3" eb="5">
      <t>ヒンモク</t>
    </rPh>
    <rPh sb="5" eb="6">
      <t>オヨ</t>
    </rPh>
    <rPh sb="7" eb="9">
      <t>スウリョウ</t>
    </rPh>
    <phoneticPr fontId="5"/>
  </si>
  <si>
    <t>　　２．必要に応じて写真等を添付し、あわせてその旨を記載してください。</t>
    <phoneticPr fontId="5"/>
  </si>
  <si>
    <t>　　３． ｢適合の可否｣欄には、何も記載しないでください。</t>
    <phoneticPr fontId="5"/>
  </si>
  <si>
    <t>　　</t>
  </si>
  <si>
    <t>○　○　○　経　歴　書</t>
    <rPh sb="6" eb="7">
      <t>キョウ</t>
    </rPh>
    <rPh sb="8" eb="9">
      <t>レキ</t>
    </rPh>
    <rPh sb="10" eb="11">
      <t>ショ</t>
    </rPh>
    <phoneticPr fontId="5"/>
  </si>
  <si>
    <t>生年月日</t>
    <rPh sb="0" eb="2">
      <t>セイネン</t>
    </rPh>
    <rPh sb="2" eb="4">
      <t>ガッピ</t>
    </rPh>
    <phoneticPr fontId="5"/>
  </si>
  <si>
    <t>　　年　　月　　日</t>
    <rPh sb="2" eb="3">
      <t>ネン</t>
    </rPh>
    <rPh sb="5" eb="6">
      <t>ガツ</t>
    </rPh>
    <rPh sb="8" eb="9">
      <t>ヒ</t>
    </rPh>
    <phoneticPr fontId="5"/>
  </si>
  <si>
    <t>（郵便番号　　　－　　　）</t>
    <rPh sb="1" eb="3">
      <t>ユウビン</t>
    </rPh>
    <rPh sb="3" eb="5">
      <t>バンゴウ</t>
    </rPh>
    <phoneticPr fontId="5"/>
  </si>
  <si>
    <t>主　な　職　歴　等</t>
    <rPh sb="0" eb="1">
      <t>オモ</t>
    </rPh>
    <rPh sb="4" eb="5">
      <t>ショク</t>
    </rPh>
    <rPh sb="6" eb="7">
      <t>レキ</t>
    </rPh>
    <rPh sb="8" eb="9">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</si>
  <si>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</si>
  <si>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</si>
  <si>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</si>
  <si>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</si>
  <si>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</si>
  <si>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</si>
  <si>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備考（研修の受講の状況等）</t>
    <rPh sb="0" eb="2">
      <t>ビコウ</t>
    </rPh>
    <rPh sb="3" eb="5">
      <t>ケンシュウ</t>
    </rPh>
    <rPh sb="6" eb="8">
      <t>ジュコウ</t>
    </rPh>
    <rPh sb="9" eb="11">
      <t>ジョウキョウ</t>
    </rPh>
    <rPh sb="11" eb="12">
      <t>トウ</t>
    </rPh>
    <phoneticPr fontId="5"/>
  </si>
  <si>
    <t>　　２．住所・電話番号は、自宅のものを記載してください。</t>
    <rPh sb="4" eb="6">
      <t>ジュウショ</t>
    </rPh>
    <rPh sb="7" eb="9">
      <t>デンワ</t>
    </rPh>
    <rPh sb="9" eb="11">
      <t>バンゴウ</t>
    </rPh>
    <rPh sb="13" eb="15">
      <t>ジタク</t>
    </rPh>
    <rPh sb="19" eb="21">
      <t>キサイ</t>
    </rPh>
    <phoneticPr fontId="5"/>
  </si>
  <si>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</si>
  <si>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　　　記載してください。</t>
    <phoneticPr fontId="5"/>
  </si>
  <si>
    <t>サービス管理責任者の兼務に関する調書</t>
    <phoneticPr fontId="5"/>
  </si>
  <si>
    <t>長崎県障害福祉課長　様</t>
    <rPh sb="0" eb="3">
      <t>ナガサキケン</t>
    </rPh>
    <rPh sb="3" eb="5">
      <t>ショウガイ</t>
    </rPh>
    <rPh sb="5" eb="7">
      <t>フクシ</t>
    </rPh>
    <rPh sb="7" eb="9">
      <t>カチョウ</t>
    </rPh>
    <rPh sb="10" eb="11">
      <t>サマ</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</si>
  <si>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</si>
  <si>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5"/>
  </si>
  <si>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5"/>
  </si>
  <si>
    <t>氏  名</t>
    <rPh sb="0" eb="1">
      <t>シ</t>
    </rPh>
    <phoneticPr fontId="5"/>
  </si>
  <si>
    <t>（生年月日　　年　月　日）</t>
    <rPh sb="1" eb="3">
      <t>セイネン</t>
    </rPh>
    <rPh sb="3" eb="5">
      <t>ガッピ</t>
    </rPh>
    <rPh sb="7" eb="8">
      <t>ネン</t>
    </rPh>
    <rPh sb="9" eb="10">
      <t>ツキ</t>
    </rPh>
    <rPh sb="11" eb="12">
      <t>ニチ</t>
    </rPh>
    <phoneticPr fontId="5"/>
  </si>
  <si>
    <t>現住所</t>
    <rPh sb="0" eb="3">
      <t>ゲンジュウショ</t>
    </rPh>
    <phoneticPr fontId="5"/>
  </si>
  <si>
    <t>事業所名</t>
    <rPh sb="0" eb="2">
      <t>ジギョウ</t>
    </rPh>
    <rPh sb="2" eb="3">
      <t>ショ</t>
    </rPh>
    <rPh sb="3" eb="4">
      <t>メイ</t>
    </rPh>
    <phoneticPr fontId="5"/>
  </si>
  <si>
    <t>サービスの種類</t>
    <rPh sb="5" eb="7">
      <t>シュルイ</t>
    </rPh>
    <phoneticPr fontId="5"/>
  </si>
  <si>
    <t>２）１）の者の兼務の状況</t>
    <rPh sb="5" eb="6">
      <t>モノ</t>
    </rPh>
    <rPh sb="7" eb="9">
      <t>ケンム</t>
    </rPh>
    <rPh sb="10" eb="12">
      <t>ジョウキョウ</t>
    </rPh>
    <phoneticPr fontId="5"/>
  </si>
  <si>
    <t>区分</t>
    <rPh sb="0" eb="2">
      <t>クブン</t>
    </rPh>
    <phoneticPr fontId="5"/>
  </si>
  <si>
    <t>職種名</t>
    <rPh sb="0" eb="2">
      <t>ショクシュ</t>
    </rPh>
    <rPh sb="2" eb="3">
      <t>メイ</t>
    </rPh>
    <phoneticPr fontId="5"/>
  </si>
  <si>
    <t>【記載要領】</t>
    <rPh sb="1" eb="3">
      <t>キサイ</t>
    </rPh>
    <rPh sb="3" eb="5">
      <t>ヨウリョウ</t>
    </rPh>
    <phoneticPr fontId="5"/>
  </si>
  <si>
    <t>・兼務していない場合は「該当無し」と記載してください。</t>
    <rPh sb="1" eb="3">
      <t>ケンム</t>
    </rPh>
    <rPh sb="8" eb="10">
      <t>バアイ</t>
    </rPh>
    <rPh sb="12" eb="14">
      <t>ガイトウ</t>
    </rPh>
    <rPh sb="14" eb="15">
      <t>ナ</t>
    </rPh>
    <rPh sb="18" eb="20">
      <t>キサイ</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</si>
  <si>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</si>
  <si>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</si>
  <si>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様</t>
    <rPh sb="0" eb="1">
      <t>サマ</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</si>
  <si>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</si>
  <si>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</si>
  <si>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7" eb="8">
      <t>ネン</t>
    </rPh>
    <rPh sb="10" eb="11">
      <t>ガツ</t>
    </rPh>
    <rPh sb="13" eb="14">
      <t>ニチ</t>
    </rPh>
    <phoneticPr fontId="5"/>
  </si>
  <si>
    <t>現　住　所</t>
    <rPh sb="0" eb="1">
      <t>ウツツ</t>
    </rPh>
    <rPh sb="2" eb="3">
      <t>ジュウ</t>
    </rPh>
    <rPh sb="4" eb="5">
      <t>ショ</t>
    </rPh>
    <phoneticPr fontId="5"/>
  </si>
  <si>
    <t>施設又は事業所名</t>
    <rPh sb="0" eb="2">
      <t>シセツ</t>
    </rPh>
    <rPh sb="2" eb="3">
      <t>マタ</t>
    </rPh>
    <rPh sb="4" eb="6">
      <t>ジギョウ</t>
    </rPh>
    <rPh sb="6" eb="7">
      <t>ショ</t>
    </rPh>
    <rPh sb="7" eb="8">
      <t>メイ</t>
    </rPh>
    <phoneticPr fontId="5"/>
  </si>
  <si>
    <t>施設・事業所の種別（　　　　　　　　　　　　　　　　　　　　　）</t>
    <rPh sb="0" eb="2">
      <t>シセツ</t>
    </rPh>
    <rPh sb="3" eb="6">
      <t>ジギョウショ</t>
    </rPh>
    <rPh sb="7" eb="9">
      <t>シュベツ</t>
    </rPh>
    <phoneticPr fontId="5"/>
  </si>
  <si>
    <t>業　務　期　間</t>
    <rPh sb="0" eb="1">
      <t>ギョウ</t>
    </rPh>
    <rPh sb="2" eb="3">
      <t>ツトム</t>
    </rPh>
    <rPh sb="4" eb="5">
      <t>キ</t>
    </rPh>
    <rPh sb="6" eb="7">
      <t>アイダ</t>
    </rPh>
    <phoneticPr fontId="5"/>
  </si>
  <si>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5"/>
  </si>
  <si>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5"/>
  </si>
  <si>
    <t>（　　　　　日間）</t>
    <rPh sb="6" eb="7">
      <t>ニチ</t>
    </rPh>
    <rPh sb="7" eb="8">
      <t>カン</t>
    </rPh>
    <phoneticPr fontId="5"/>
  </si>
  <si>
    <t>業　務　内　容</t>
    <rPh sb="0" eb="1">
      <t>ギョウ</t>
    </rPh>
    <rPh sb="2" eb="3">
      <t>ツトム</t>
    </rPh>
    <rPh sb="4" eb="5">
      <t>ナイ</t>
    </rPh>
    <rPh sb="6" eb="7">
      <t>カタチ</t>
    </rPh>
    <phoneticPr fontId="5"/>
  </si>
  <si>
    <t>職名（　　　　　　　　　　　　　　　）</t>
    <rPh sb="0" eb="2">
      <t>ショクメイ</t>
    </rPh>
    <phoneticPr fontId="5"/>
  </si>
  <si>
    <t>（注）</t>
    <rPh sb="1" eb="2">
      <t>チュウ</t>
    </rPh>
    <phoneticPr fontId="5"/>
  </si>
  <si>
    <t>１．</t>
    <phoneticPr fontId="5"/>
  </si>
  <si>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5"/>
  </si>
  <si>
    <t>２．</t>
    <phoneticPr fontId="5"/>
  </si>
  <si>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5"/>
  </si>
  <si>
    <t>３．</t>
    <phoneticPr fontId="5"/>
  </si>
  <si>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</si>
  <si>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</si>
  <si>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</si>
  <si>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事業所名</t>
    <rPh sb="0" eb="3">
      <t>ジギョウショ</t>
    </rPh>
    <rPh sb="3" eb="4">
      <t>メイ</t>
    </rPh>
    <phoneticPr fontId="5"/>
  </si>
  <si>
    <t>３　今後における主たる対象者の拡充の予定</t>
    <rPh sb="2" eb="4">
      <t>コンゴ</t>
    </rPh>
    <rPh sb="8" eb="9">
      <t>シュ</t>
    </rPh>
    <rPh sb="11" eb="14">
      <t>タイショウシャ</t>
    </rPh>
    <rPh sb="15" eb="17">
      <t>カクジュウ</t>
    </rPh>
    <rPh sb="18" eb="20">
      <t>ヨテイ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</si>
  <si>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</si>
  <si>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</si>
  <si>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</si>
  <si>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</si>
  <si>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サービス提供時間</t>
    <rPh sb="4" eb="6">
      <t>テイキョウ</t>
    </rPh>
    <rPh sb="6" eb="8">
      <t>ジカン</t>
    </rPh>
    <phoneticPr fontId="5"/>
  </si>
  <si>
    <t>　年　月　日</t>
    <rPh sb="1" eb="2">
      <t>ネン</t>
    </rPh>
    <rPh sb="3" eb="4">
      <t>ツキ</t>
    </rPh>
    <rPh sb="5" eb="6">
      <t>ニチ</t>
    </rPh>
    <phoneticPr fontId="5"/>
  </si>
  <si>
    <t>　　　　年　　　　月　　　　日</t>
    <rPh sb="4" eb="5">
      <t>ネン</t>
    </rPh>
    <rPh sb="9" eb="10">
      <t>ガツ</t>
    </rPh>
    <rPh sb="14" eb="15">
      <t>ニチ</t>
    </rPh>
    <phoneticPr fontId="5"/>
  </si>
  <si>
    <t>備考１．「○○○」には、「管理者」、「サービス管理責任者」等と記載してください。</t>
    <rPh sb="0" eb="2">
      <t>ビコウ</t>
    </rPh>
    <rPh sb="13" eb="16">
      <t>カンリシャ</t>
    </rPh>
    <rPh sb="23" eb="25">
      <t>カンリ</t>
    </rPh>
    <rPh sb="25" eb="28">
      <t>セキニンシャ</t>
    </rPh>
    <rPh sb="29" eb="30">
      <t>ナド</t>
    </rPh>
    <rPh sb="31" eb="33">
      <t>キサイ</t>
    </rPh>
    <phoneticPr fontId="5"/>
  </si>
  <si>
    <t>多機能</t>
    <rPh sb="0" eb="3">
      <t>タキノウ</t>
    </rPh>
    <phoneticPr fontId="5"/>
  </si>
  <si>
    <t>就労継続支援Ｂ型
自立訓練</t>
    <rPh sb="0" eb="2">
      <t>シュウロウ</t>
    </rPh>
    <rPh sb="2" eb="4">
      <t>ケイゾク</t>
    </rPh>
    <rPh sb="4" eb="6">
      <t>シエン</t>
    </rPh>
    <rPh sb="7" eb="8">
      <t>カタ</t>
    </rPh>
    <rPh sb="9" eb="13">
      <t>ジリツクンレン</t>
    </rPh>
    <phoneticPr fontId="5"/>
  </si>
  <si>
    <r>
      <t xml:space="preserve">（記載例①）単独事業所
</t>
    </r>
    <r>
      <rPr>
        <sz val="18"/>
        <rFont val="ＭＳ ゴシック"/>
        <family val="3"/>
        <charset val="128"/>
      </rPr>
      <t>○○○事業所</t>
    </r>
    <rPh sb="1" eb="3">
      <t>キサイ</t>
    </rPh>
    <rPh sb="3" eb="4">
      <t>レイ</t>
    </rPh>
    <rPh sb="6" eb="8">
      <t>タンドク</t>
    </rPh>
    <rPh sb="8" eb="11">
      <t>ジギョウショ</t>
    </rPh>
    <rPh sb="15" eb="18">
      <t>ジギョウショ</t>
    </rPh>
    <phoneticPr fontId="5"/>
  </si>
  <si>
    <r>
      <t xml:space="preserve">（記載例②）多機能事業所
</t>
    </r>
    <r>
      <rPr>
        <sz val="18"/>
        <rFont val="ＭＳ ゴシック"/>
        <family val="3"/>
        <charset val="128"/>
      </rPr>
      <t>○○○事業所</t>
    </r>
    <rPh sb="1" eb="3">
      <t>キサイ</t>
    </rPh>
    <rPh sb="3" eb="4">
      <t>レイ</t>
    </rPh>
    <rPh sb="6" eb="12">
      <t>タキノウジギョウショ</t>
    </rPh>
    <rPh sb="16" eb="19">
      <t>ジギョウショ</t>
    </rPh>
    <phoneticPr fontId="5"/>
  </si>
  <si>
    <t>該当無し</t>
    <rPh sb="0" eb="2">
      <t>ガイトウ</t>
    </rPh>
    <rPh sb="2" eb="3">
      <t>ナ</t>
    </rPh>
    <phoneticPr fontId="5"/>
  </si>
  <si>
    <t>単独</t>
    <rPh sb="0" eb="2">
      <t>タンドク</t>
    </rPh>
    <phoneticPr fontId="5"/>
  </si>
  <si>
    <t>就労継続支援Ａ型</t>
    <rPh sb="0" eb="2">
      <t>シュウロウ</t>
    </rPh>
    <rPh sb="2" eb="4">
      <t>ケイゾク</t>
    </rPh>
    <rPh sb="4" eb="6">
      <t>シエン</t>
    </rPh>
    <rPh sb="7" eb="8">
      <t>カタ</t>
    </rPh>
    <phoneticPr fontId="5"/>
  </si>
  <si>
    <t>サービス管理責任者</t>
    <rPh sb="4" eb="9">
      <t>カンリセキニンシャ</t>
    </rPh>
    <phoneticPr fontId="5"/>
  </si>
  <si>
    <t>年</t>
    <rPh sb="0" eb="1">
      <t>ネン</t>
    </rPh>
    <phoneticPr fontId="32"/>
  </si>
  <si>
    <t>月</t>
    <rPh sb="0" eb="1">
      <t>ツキ</t>
    </rPh>
    <phoneticPr fontId="3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</si>
  <si>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</si>
  <si>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40"/>
  </si>
  <si>
    <t>就労移行支援</t>
    <rPh sb="0" eb="2">
      <t>シュウロウ</t>
    </rPh>
    <rPh sb="2" eb="4">
      <t>イコウ</t>
    </rPh>
    <rPh sb="4" eb="6">
      <t>シエン</t>
    </rPh>
    <phoneticPr fontId="5"/>
  </si>
  <si>
    <t>年</t>
    <rPh sb="0" eb="1">
      <t>ネン</t>
    </rPh>
    <phoneticPr fontId="5"/>
  </si>
  <si>
    <t>月</t>
    <rPh sb="0" eb="1">
      <t>ゲツ</t>
    </rPh>
    <phoneticPr fontId="5"/>
  </si>
  <si>
    <t>事業所名</t>
    <rPh sb="0" eb="3">
      <t>ジギョウショ</t>
    </rPh>
    <rPh sb="3" eb="4">
      <t>メイ</t>
    </rPh>
    <phoneticPr fontId="40"/>
  </si>
  <si>
    <t>(1)記載する期間</t>
    <rPh sb="3" eb="5">
      <t>キサイ</t>
    </rPh>
    <rPh sb="7" eb="9">
      <t>キカン</t>
    </rPh>
    <phoneticPr fontId="5"/>
  </si>
  <si>
    <t>４週</t>
  </si>
  <si>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</si>
  <si>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0"/>
  </si>
  <si>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</si>
  <si>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</si>
  <si>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</si>
  <si>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</si>
  <si>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</si>
  <si>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</si>
  <si>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</si>
  <si>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</si>
  <si>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</si>
  <si>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</si>
  <si>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</si>
  <si>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第５週</t>
    <rPh sb="0" eb="1">
      <t>ダイ</t>
    </rPh>
    <rPh sb="2" eb="3">
      <t>シュウ</t>
    </rPh>
    <phoneticPr fontId="5"/>
  </si>
  <si>
    <t>管理者</t>
    <rPh sb="0" eb="3">
      <t>カンリシャ</t>
    </rPh>
    <phoneticPr fontId="42"/>
  </si>
  <si>
    <t>B</t>
  </si>
  <si>
    <t>A</t>
  </si>
  <si>
    <t>C</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</si>
  <si>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5"/>
  </si>
  <si>
    <t>計</t>
    <rPh sb="0" eb="1">
      <t>ケイ</t>
    </rPh>
    <phoneticPr fontId="5"/>
  </si>
  <si>
    <t>平均利用者数</t>
    <rPh sb="0" eb="2">
      <t>ヘイキン</t>
    </rPh>
    <rPh sb="2" eb="6">
      <t>リヨウシャスウ</t>
    </rPh>
    <phoneticPr fontId="5"/>
  </si>
  <si>
    <t>利用者延べ数</t>
    <rPh sb="3" eb="4">
      <t>ノ</t>
    </rPh>
    <phoneticPr fontId="5"/>
  </si>
  <si>
    <t>開所日数</t>
    <rPh sb="0" eb="2">
      <t>カイショ</t>
    </rPh>
    <rPh sb="2" eb="4">
      <t>ニッスウ</t>
    </rPh>
    <phoneticPr fontId="31"/>
  </si>
  <si>
    <t>＜人員に関する基準＞</t>
    <rPh sb="1" eb="3">
      <t>ジンイン</t>
    </rPh>
    <rPh sb="4" eb="5">
      <t>カン</t>
    </rPh>
    <rPh sb="7" eb="9">
      <t>キジュン</t>
    </rPh>
    <phoneticPr fontId="5"/>
  </si>
  <si>
    <t>区分</t>
    <rPh sb="0" eb="2">
      <t>クブン</t>
    </rPh>
    <phoneticPr fontId="31"/>
  </si>
  <si>
    <t>サービス管理責任者</t>
    <rPh sb="4" eb="6">
      <t>カンリ</t>
    </rPh>
    <rPh sb="6" eb="9">
      <t>セキニンシャ</t>
    </rPh>
    <phoneticPr fontId="42"/>
  </si>
  <si>
    <t>必要な配置数</t>
    <rPh sb="0" eb="2">
      <t>ヒツヨウ</t>
    </rPh>
    <rPh sb="3" eb="6">
      <t>ハイチスウ</t>
    </rPh>
    <phoneticPr fontId="31"/>
  </si>
  <si>
    <t>専従</t>
    <rPh sb="0" eb="2">
      <t>センジュウ</t>
    </rPh>
    <phoneticPr fontId="31"/>
  </si>
  <si>
    <t>兼務</t>
    <rPh sb="0" eb="2">
      <t>ケンム</t>
    </rPh>
    <phoneticPr fontId="31"/>
  </si>
  <si>
    <t>兼務</t>
    <rPh sb="0" eb="2">
      <t>ケンム</t>
    </rPh>
    <phoneticPr fontId="5"/>
  </si>
  <si>
    <t>常勤</t>
    <rPh sb="0" eb="2">
      <t>ジョウキン</t>
    </rPh>
    <phoneticPr fontId="5"/>
  </si>
  <si>
    <t>非常勤</t>
    <rPh sb="0" eb="3">
      <t>ヒジョウキン</t>
    </rPh>
    <phoneticPr fontId="5"/>
  </si>
  <si>
    <t>常勤換算数</t>
    <rPh sb="0" eb="5">
      <t>ジョウキンカンサンスウ</t>
    </rPh>
    <phoneticPr fontId="4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</si>
  <si>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0"/>
  </si>
  <si>
    <t>　(1) 「４週」・「暦月」のいずれかを選択してください。</t>
    <rPh sb="7" eb="8">
      <t>シュウ</t>
    </rPh>
    <rPh sb="11" eb="12">
      <t>レキ</t>
    </rPh>
    <rPh sb="12" eb="13">
      <t>ツキ</t>
    </rPh>
    <rPh sb="20" eb="22">
      <t>センタク</t>
    </rPh>
    <phoneticPr fontId="40"/>
  </si>
  <si>
    <t>　(2) 「予定」・「実績」のいずれかを選択してください。</t>
    <rPh sb="6" eb="8">
      <t>ヨテイ</t>
    </rPh>
    <rPh sb="11" eb="13">
      <t>ジッセキ</t>
    </rPh>
    <rPh sb="20" eb="22">
      <t>センタク</t>
    </rPh>
    <phoneticPr fontId="4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</si>
  <si>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0"/>
  </si>
  <si>
    <t>　(4) 従業者の職種を入力してください。</t>
    <rPh sb="5" eb="8">
      <t>ジュウギョウシャ</t>
    </rPh>
    <rPh sb="9" eb="11">
      <t>ショクシュ</t>
    </rPh>
    <rPh sb="12" eb="14">
      <t>ニュウリョク</t>
    </rPh>
    <phoneticPr fontId="40"/>
  </si>
  <si>
    <t xml:space="preserve"> 　　 記入の順序は、職種ごとにまとめてください。</t>
    <rPh sb="4" eb="6">
      <t>キニュウ</t>
    </rPh>
    <rPh sb="7" eb="9">
      <t>ジュンジョ</t>
    </rPh>
    <rPh sb="11" eb="13">
      <t>ショクシュ</t>
    </rPh>
    <phoneticPr fontId="4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</si>
  <si>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</si>
  <si>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40"/>
  </si>
  <si>
    <t>区分</t>
    <rPh sb="0" eb="2">
      <t>クブン</t>
    </rPh>
    <phoneticPr fontId="40"/>
  </si>
  <si>
    <t>常勤で専従</t>
    <rPh sb="0" eb="2">
      <t>ジョウキン</t>
    </rPh>
    <rPh sb="3" eb="5">
      <t>センジュウ</t>
    </rPh>
    <phoneticPr fontId="40"/>
  </si>
  <si>
    <t>常勤で兼務</t>
    <rPh sb="0" eb="2">
      <t>ジョウキン</t>
    </rPh>
    <rPh sb="3" eb="5">
      <t>ケンム</t>
    </rPh>
    <phoneticPr fontId="40"/>
  </si>
  <si>
    <t>非常勤で専従</t>
    <rPh sb="0" eb="3">
      <t>ヒジョウキン</t>
    </rPh>
    <rPh sb="4" eb="6">
      <t>センジュウ</t>
    </rPh>
    <phoneticPr fontId="40"/>
  </si>
  <si>
    <t>D</t>
  </si>
  <si>
    <t>非常勤で兼務</t>
    <rPh sb="0" eb="3">
      <t>ヒジョウキン</t>
    </rPh>
    <rPh sb="4" eb="6">
      <t>ケンム</t>
    </rPh>
    <phoneticPr fontId="40"/>
  </si>
  <si>
    <t>（注）常勤・非常勤の区分について</t>
    <rPh sb="1" eb="2">
      <t>チュウ</t>
    </rPh>
    <rPh sb="3" eb="5">
      <t>ジョウキン</t>
    </rPh>
    <rPh sb="6" eb="9">
      <t>ヒジョウキン</t>
    </rPh>
    <rPh sb="10" eb="12">
      <t>クブン</t>
    </rPh>
    <phoneticPr fontId="4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</si>
  <si>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</si>
  <si>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0"/>
  </si>
  <si>
    <t>　(6) 従業者の保有する資格を入力してください。</t>
    <rPh sb="5" eb="8">
      <t>ジュウギョウシャ</t>
    </rPh>
    <rPh sb="9" eb="11">
      <t>ホユウ</t>
    </rPh>
    <rPh sb="13" eb="15">
      <t>シカク</t>
    </rPh>
    <rPh sb="16" eb="18">
      <t>ニュウリョク</t>
    </rPh>
    <phoneticPr fontId="4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</si>
  <si>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</si>
  <si>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0"/>
  </si>
  <si>
    <t>　(7) 従業者の氏名を記入してください。</t>
    <rPh sb="5" eb="8">
      <t>ジュウギョウシャ</t>
    </rPh>
    <rPh sb="9" eb="11">
      <t>シメイ</t>
    </rPh>
    <rPh sb="12" eb="14">
      <t>キニュウ</t>
    </rPh>
    <phoneticPr fontId="4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</si>
  <si>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</si>
  <si>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0"/>
  </si>
  <si>
    <t>　　　 その他、特記事項欄としてもご活用ください。</t>
    <rPh sb="6" eb="7">
      <t>タ</t>
    </rPh>
    <rPh sb="8" eb="10">
      <t>トッキ</t>
    </rPh>
    <rPh sb="10" eb="12">
      <t>ジコウ</t>
    </rPh>
    <rPh sb="12" eb="13">
      <t>ラン</t>
    </rPh>
    <rPh sb="18" eb="20">
      <t>カツヨウ</t>
    </rPh>
    <phoneticPr fontId="14"/>
  </si>
  <si>
    <t>認定指定就労移行支援</t>
    <rPh sb="0" eb="2">
      <t>ニンテイ</t>
    </rPh>
    <rPh sb="2" eb="4">
      <t>シテイ</t>
    </rPh>
    <rPh sb="4" eb="6">
      <t>シュウロウ</t>
    </rPh>
    <rPh sb="6" eb="8">
      <t>イコウ</t>
    </rPh>
    <rPh sb="8" eb="10">
      <t>シエン</t>
    </rPh>
    <phoneticPr fontId="5"/>
  </si>
  <si>
    <t>就労継続支援Ａ型・Ｂ型</t>
    <rPh sb="0" eb="2">
      <t>シュウロウ</t>
    </rPh>
    <rPh sb="2" eb="4">
      <t>ケイゾク</t>
    </rPh>
    <rPh sb="4" eb="6">
      <t>シエン</t>
    </rPh>
    <rPh sb="7" eb="8">
      <t>ガタ</t>
    </rPh>
    <rPh sb="10" eb="11">
      <t>ガタ</t>
    </rPh>
    <phoneticPr fontId="5"/>
  </si>
  <si>
    <t>職業指導員</t>
    <rPh sb="0" eb="5">
      <t>ショクギョウシドウイン</t>
    </rPh>
    <phoneticPr fontId="42"/>
  </si>
  <si>
    <t>生活支援員</t>
    <rPh sb="0" eb="2">
      <t>セイカツ</t>
    </rPh>
    <rPh sb="2" eb="5">
      <t>シエンイン</t>
    </rPh>
    <phoneticPr fontId="42"/>
  </si>
  <si>
    <t>就労定着支援</t>
    <rPh sb="0" eb="2">
      <t>シュウロウ</t>
    </rPh>
    <rPh sb="2" eb="4">
      <t>テイチャク</t>
    </rPh>
    <rPh sb="4" eb="6">
      <t>シエン</t>
    </rPh>
    <phoneticPr fontId="5"/>
  </si>
  <si>
    <t>就労定着支援員</t>
    <rPh sb="0" eb="4">
      <t>シュウロウテイチャク</t>
    </rPh>
    <rPh sb="4" eb="7">
      <t>シエンイン</t>
    </rPh>
    <phoneticPr fontId="42"/>
  </si>
  <si>
    <t>職業指導員</t>
    <rPh sb="0" eb="4">
      <t>ショクギョウシドウ</t>
    </rPh>
    <rPh sb="4" eb="5">
      <t>イン</t>
    </rPh>
    <phoneticPr fontId="42"/>
  </si>
  <si>
    <t>！申請するサービス類型を選択してください</t>
    <rPh sb="1" eb="3">
      <t>シンセイ</t>
    </rPh>
    <rPh sb="9" eb="11">
      <t>ルイケイ</t>
    </rPh>
    <rPh sb="12" eb="14">
      <t>センタク</t>
    </rPh>
    <phoneticPr fontId="42"/>
  </si>
  <si>
    <t>職種①</t>
    <rPh sb="0" eb="2">
      <t>ショクシュ</t>
    </rPh>
    <phoneticPr fontId="42"/>
  </si>
  <si>
    <t>職種②</t>
    <rPh sb="0" eb="2">
      <t>ショクシュ</t>
    </rPh>
    <phoneticPr fontId="42"/>
  </si>
  <si>
    <t>職種③</t>
    <rPh sb="0" eb="2">
      <t>ショクシュ</t>
    </rPh>
    <phoneticPr fontId="42"/>
  </si>
  <si>
    <t>職種④</t>
    <rPh sb="0" eb="2">
      <t>ショクシュ</t>
    </rPh>
    <phoneticPr fontId="42"/>
  </si>
  <si>
    <t>職種⑤</t>
    <rPh sb="0" eb="2">
      <t>ショクシュ</t>
    </rPh>
    <phoneticPr fontId="42"/>
  </si>
  <si>
    <t>職種⑥</t>
    <rPh sb="0" eb="2">
      <t>ショクシュ</t>
    </rPh>
    <phoneticPr fontId="42"/>
  </si>
  <si>
    <t>職種⑦</t>
    <rPh sb="0" eb="2">
      <t>ショクシュ</t>
    </rPh>
    <phoneticPr fontId="42"/>
  </si>
  <si>
    <t>職種⑧</t>
    <rPh sb="0" eb="2">
      <t>ショクシュ</t>
    </rPh>
    <phoneticPr fontId="42"/>
  </si>
  <si>
    <t>職種⑨</t>
    <phoneticPr fontId="42"/>
  </si>
  <si>
    <t>職種⑩</t>
    <phoneticPr fontId="42"/>
  </si>
  <si>
    <t>居宅介護</t>
    <phoneticPr fontId="5"/>
  </si>
  <si>
    <t>サービス提供責任者</t>
    <rPh sb="4" eb="6">
      <t>テイキョウ</t>
    </rPh>
    <rPh sb="6" eb="9">
      <t>セキニンシャ</t>
    </rPh>
    <phoneticPr fontId="42"/>
  </si>
  <si>
    <t>従業者</t>
    <rPh sb="0" eb="3">
      <t>ジュウギョウシャ</t>
    </rPh>
    <phoneticPr fontId="42"/>
  </si>
  <si>
    <t>重度訪問介護</t>
    <rPh sb="0" eb="2">
      <t>ジュウド</t>
    </rPh>
    <rPh sb="2" eb="4">
      <t>ホウモン</t>
    </rPh>
    <rPh sb="4" eb="6">
      <t>カイゴ</t>
    </rPh>
    <phoneticPr fontId="42"/>
  </si>
  <si>
    <t>同行援護</t>
    <rPh sb="0" eb="2">
      <t>ドウコウ</t>
    </rPh>
    <rPh sb="2" eb="4">
      <t>エンゴ</t>
    </rPh>
    <phoneticPr fontId="42"/>
  </si>
  <si>
    <t>行動援護</t>
    <rPh sb="0" eb="4">
      <t>コウドウエンゴ</t>
    </rPh>
    <phoneticPr fontId="42"/>
  </si>
  <si>
    <t>療養介護</t>
    <rPh sb="0" eb="2">
      <t>リョウヨウ</t>
    </rPh>
    <rPh sb="2" eb="4">
      <t>カイゴ</t>
    </rPh>
    <phoneticPr fontId="5"/>
  </si>
  <si>
    <t>医師</t>
    <rPh sb="0" eb="2">
      <t>イシ</t>
    </rPh>
    <phoneticPr fontId="42"/>
  </si>
  <si>
    <t>看護職員</t>
    <rPh sb="0" eb="4">
      <t>カンゴショクイン</t>
    </rPh>
    <phoneticPr fontId="42"/>
  </si>
  <si>
    <t>生活支援員</t>
    <rPh sb="0" eb="5">
      <t>セイカツシエンイン</t>
    </rPh>
    <phoneticPr fontId="42"/>
  </si>
  <si>
    <t>理学療法士</t>
    <rPh sb="0" eb="5">
      <t>リガクリョウホウシ</t>
    </rPh>
    <phoneticPr fontId="42"/>
  </si>
  <si>
    <t>作業療法士</t>
    <rPh sb="0" eb="5">
      <t>サギョウリョウホウシ</t>
    </rPh>
    <phoneticPr fontId="42"/>
  </si>
  <si>
    <t>言語聴覚士</t>
    <rPh sb="0" eb="2">
      <t>ゲンゴ</t>
    </rPh>
    <rPh sb="2" eb="5">
      <t>チョウカクシ</t>
    </rPh>
    <phoneticPr fontId="42"/>
  </si>
  <si>
    <t>その他職員</t>
    <rPh sb="2" eb="3">
      <t>タ</t>
    </rPh>
    <rPh sb="3" eb="5">
      <t>ショクイン</t>
    </rPh>
    <phoneticPr fontId="42"/>
  </si>
  <si>
    <t>短期入所・併設型</t>
    <rPh sb="0" eb="2">
      <t>タンキ</t>
    </rPh>
    <rPh sb="2" eb="4">
      <t>ニュウショ</t>
    </rPh>
    <rPh sb="5" eb="8">
      <t>ヘイセツガタ</t>
    </rPh>
    <phoneticPr fontId="5"/>
  </si>
  <si>
    <t>短期入所・空床利用型</t>
    <rPh sb="0" eb="2">
      <t>タンキ</t>
    </rPh>
    <rPh sb="2" eb="4">
      <t>ニュウショ</t>
    </rPh>
    <rPh sb="5" eb="7">
      <t>クウショウ</t>
    </rPh>
    <rPh sb="7" eb="10">
      <t>リヨウガタ</t>
    </rPh>
    <phoneticPr fontId="5"/>
  </si>
  <si>
    <t>短期入所・単独型</t>
    <rPh sb="0" eb="2">
      <t>タンキ</t>
    </rPh>
    <rPh sb="2" eb="4">
      <t>ニュウショ</t>
    </rPh>
    <rPh sb="5" eb="8">
      <t>タンドクガタ</t>
    </rPh>
    <phoneticPr fontId="5"/>
  </si>
  <si>
    <t>重度障害者等包括支援</t>
    <rPh sb="0" eb="2">
      <t>ジュウド</t>
    </rPh>
    <rPh sb="2" eb="5">
      <t>ショウガイシャ</t>
    </rPh>
    <rPh sb="5" eb="6">
      <t>ナド</t>
    </rPh>
    <rPh sb="6" eb="8">
      <t>ホウカツ</t>
    </rPh>
    <rPh sb="8" eb="10">
      <t>シエン</t>
    </rPh>
    <phoneticPr fontId="5"/>
  </si>
  <si>
    <t>共同生活援助・介護サービス包括型</t>
    <rPh sb="0" eb="2">
      <t>キョウドウ</t>
    </rPh>
    <rPh sb="2" eb="4">
      <t>セイカツ</t>
    </rPh>
    <rPh sb="4" eb="6">
      <t>エンジョ</t>
    </rPh>
    <phoneticPr fontId="5"/>
  </si>
  <si>
    <t>世話人</t>
    <rPh sb="0" eb="3">
      <t>セワニン</t>
    </rPh>
    <phoneticPr fontId="42"/>
  </si>
  <si>
    <t>共同生活援助・外部サービス利用型</t>
    <rPh sb="0" eb="2">
      <t>キョウドウ</t>
    </rPh>
    <rPh sb="2" eb="4">
      <t>セイカツ</t>
    </rPh>
    <rPh sb="4" eb="6">
      <t>エンジョ</t>
    </rPh>
    <phoneticPr fontId="5"/>
  </si>
  <si>
    <t>共同生活援助・日中サービス支援型</t>
    <rPh sb="0" eb="2">
      <t>キョウドウ</t>
    </rPh>
    <rPh sb="2" eb="4">
      <t>セイカツ</t>
    </rPh>
    <rPh sb="4" eb="6">
      <t>エンジョ</t>
    </rPh>
    <phoneticPr fontId="5"/>
  </si>
  <si>
    <t>夜間支援従事者</t>
    <rPh sb="0" eb="7">
      <t>ヤカンシエンジュウジシャ</t>
    </rPh>
    <phoneticPr fontId="42"/>
  </si>
  <si>
    <t>障害者支援施設</t>
    <rPh sb="0" eb="3">
      <t>ショウガイシャ</t>
    </rPh>
    <rPh sb="3" eb="5">
      <t>シエン</t>
    </rPh>
    <rPh sb="5" eb="7">
      <t>シセツ</t>
    </rPh>
    <phoneticPr fontId="5"/>
  </si>
  <si>
    <t>就労支援員</t>
    <rPh sb="0" eb="2">
      <t>シュウロウ</t>
    </rPh>
    <rPh sb="2" eb="5">
      <t>シエンイン</t>
    </rPh>
    <phoneticPr fontId="42"/>
  </si>
  <si>
    <t>職業指導員</t>
    <rPh sb="0" eb="2">
      <t>ショクギョウ</t>
    </rPh>
    <rPh sb="2" eb="4">
      <t>シドウ</t>
    </rPh>
    <rPh sb="4" eb="5">
      <t>イン</t>
    </rPh>
    <phoneticPr fontId="42"/>
  </si>
  <si>
    <t>機能訓練</t>
    <rPh sb="0" eb="2">
      <t>キノウ</t>
    </rPh>
    <rPh sb="2" eb="4">
      <t>クンレン</t>
    </rPh>
    <phoneticPr fontId="5"/>
  </si>
  <si>
    <t>生活訓練</t>
    <rPh sb="0" eb="2">
      <t>セイカツ</t>
    </rPh>
    <rPh sb="2" eb="4">
      <t>クンレン</t>
    </rPh>
    <phoneticPr fontId="5"/>
  </si>
  <si>
    <t>地域移行支援員</t>
    <rPh sb="0" eb="4">
      <t>チイキイコウ</t>
    </rPh>
    <rPh sb="4" eb="7">
      <t>シエンイン</t>
    </rPh>
    <phoneticPr fontId="42"/>
  </si>
  <si>
    <t>就労支援員</t>
    <rPh sb="0" eb="5">
      <t>シュウロウシエンイン</t>
    </rPh>
    <phoneticPr fontId="42"/>
  </si>
  <si>
    <t>一般相談支援事業</t>
    <rPh sb="2" eb="4">
      <t>ソウダン</t>
    </rPh>
    <rPh sb="4" eb="6">
      <t>シエン</t>
    </rPh>
    <rPh sb="6" eb="8">
      <t>ジギョウ</t>
    </rPh>
    <phoneticPr fontId="5"/>
  </si>
  <si>
    <t>就労定着支援員</t>
    <rPh sb="0" eb="2">
      <t>シュウロウ</t>
    </rPh>
    <rPh sb="2" eb="7">
      <t>テイチャクシエンイン</t>
    </rPh>
    <phoneticPr fontId="42"/>
  </si>
  <si>
    <t>自立生活援助</t>
    <rPh sb="0" eb="2">
      <t>ジリツ</t>
    </rPh>
    <rPh sb="2" eb="4">
      <t>セイカツ</t>
    </rPh>
    <rPh sb="4" eb="6">
      <t>エンジョ</t>
    </rPh>
    <phoneticPr fontId="5"/>
  </si>
  <si>
    <t>地域生活支援員</t>
    <rPh sb="0" eb="7">
      <t>チイキセイカツシエンイン</t>
    </rPh>
    <phoneticPr fontId="42"/>
  </si>
  <si>
    <t>特定相談支援・障害児相談支援</t>
    <rPh sb="0" eb="2">
      <t>トクテイ</t>
    </rPh>
    <rPh sb="2" eb="4">
      <t>ソウダン</t>
    </rPh>
    <rPh sb="4" eb="6">
      <t>シエン</t>
    </rPh>
    <rPh sb="7" eb="10">
      <t>ショウガイジ</t>
    </rPh>
    <rPh sb="10" eb="12">
      <t>ソウダン</t>
    </rPh>
    <rPh sb="12" eb="14">
      <t>シエン</t>
    </rPh>
    <phoneticPr fontId="40"/>
  </si>
  <si>
    <t>相談支援専門員</t>
    <rPh sb="0" eb="7">
      <t>ソウダンシエンセンモンイン</t>
    </rPh>
    <phoneticPr fontId="42"/>
  </si>
  <si>
    <t>相談支援員</t>
    <rPh sb="0" eb="2">
      <t>ソウダン</t>
    </rPh>
    <rPh sb="2" eb="5">
      <t>シエンイン</t>
    </rPh>
    <phoneticPr fontId="42"/>
  </si>
  <si>
    <t>児童発達支援・放課後等デイサービス</t>
    <rPh sb="0" eb="2">
      <t>ジドウ</t>
    </rPh>
    <rPh sb="2" eb="4">
      <t>ハッタツ</t>
    </rPh>
    <rPh sb="4" eb="6">
      <t>シエン</t>
    </rPh>
    <rPh sb="7" eb="11">
      <t>ホウカゴトウ</t>
    </rPh>
    <phoneticPr fontId="40"/>
  </si>
  <si>
    <t>児童発達支援管理責任者</t>
    <rPh sb="0" eb="2">
      <t>ジドウ</t>
    </rPh>
    <rPh sb="2" eb="6">
      <t>ハッタツシエン</t>
    </rPh>
    <rPh sb="6" eb="8">
      <t>カンリ</t>
    </rPh>
    <rPh sb="8" eb="11">
      <t>セキニンシャ</t>
    </rPh>
    <phoneticPr fontId="42"/>
  </si>
  <si>
    <t>児童指導員</t>
    <rPh sb="0" eb="2">
      <t>ジドウ</t>
    </rPh>
    <rPh sb="2" eb="5">
      <t>シドウイン</t>
    </rPh>
    <phoneticPr fontId="42"/>
  </si>
  <si>
    <t>保育士</t>
    <rPh sb="0" eb="3">
      <t>ホイクシ</t>
    </rPh>
    <phoneticPr fontId="42"/>
  </si>
  <si>
    <t>機能訓練担当職員</t>
    <rPh sb="0" eb="4">
      <t>キノウクンレン</t>
    </rPh>
    <rPh sb="4" eb="6">
      <t>タントウ</t>
    </rPh>
    <rPh sb="6" eb="8">
      <t>ショクイン</t>
    </rPh>
    <phoneticPr fontId="42"/>
  </si>
  <si>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2"/>
  </si>
  <si>
    <t>嘱託医</t>
    <rPh sb="0" eb="2">
      <t>ショクタク</t>
    </rPh>
    <phoneticPr fontId="42"/>
  </si>
  <si>
    <t>児童発達支援・児童発達支援センターであるもの</t>
    <rPh sb="0" eb="6">
      <t>ジドウハッタツシエン</t>
    </rPh>
    <rPh sb="7" eb="11">
      <t>ジドウハッタツ</t>
    </rPh>
    <rPh sb="11" eb="13">
      <t>シエン</t>
    </rPh>
    <phoneticPr fontId="42"/>
  </si>
  <si>
    <t>栄養士</t>
    <rPh sb="0" eb="3">
      <t>エイヨウシ</t>
    </rPh>
    <phoneticPr fontId="42"/>
  </si>
  <si>
    <t>調理員</t>
    <rPh sb="0" eb="3">
      <t>チョウリイン</t>
    </rPh>
    <phoneticPr fontId="42"/>
  </si>
  <si>
    <t>保育所等訪問支援</t>
    <rPh sb="0" eb="3">
      <t>ホイクショ</t>
    </rPh>
    <rPh sb="3" eb="4">
      <t>トウ</t>
    </rPh>
    <rPh sb="4" eb="6">
      <t>ホウモン</t>
    </rPh>
    <rPh sb="6" eb="8">
      <t>シエン</t>
    </rPh>
    <phoneticPr fontId="40"/>
  </si>
  <si>
    <t>訪問支援員</t>
    <rPh sb="0" eb="2">
      <t>ホウモン</t>
    </rPh>
    <rPh sb="2" eb="5">
      <t>シエンイン</t>
    </rPh>
    <phoneticPr fontId="42"/>
  </si>
  <si>
    <t>居宅訪問型児童発達支援</t>
    <rPh sb="0" eb="2">
      <t>キョタク</t>
    </rPh>
    <rPh sb="2" eb="4">
      <t>ホウモン</t>
    </rPh>
    <rPh sb="4" eb="5">
      <t>ガタ</t>
    </rPh>
    <rPh sb="5" eb="7">
      <t>ジドウ</t>
    </rPh>
    <rPh sb="7" eb="9">
      <t>ハッタツ</t>
    </rPh>
    <rPh sb="9" eb="11">
      <t>シエン</t>
    </rPh>
    <phoneticPr fontId="40"/>
  </si>
  <si>
    <t>福祉型障害児入所施設</t>
    <rPh sb="0" eb="3">
      <t>フクシガタ</t>
    </rPh>
    <rPh sb="3" eb="6">
      <t>ショウガイジ</t>
    </rPh>
    <rPh sb="6" eb="8">
      <t>ニュウショ</t>
    </rPh>
    <rPh sb="8" eb="10">
      <t>シセツ</t>
    </rPh>
    <phoneticPr fontId="40"/>
  </si>
  <si>
    <t>心理担当職員</t>
    <rPh sb="0" eb="6">
      <t>シンリタントウショクイン</t>
    </rPh>
    <phoneticPr fontId="42"/>
  </si>
  <si>
    <t>医療型障害児入所施設</t>
    <rPh sb="0" eb="2">
      <t>イリョウ</t>
    </rPh>
    <rPh sb="2" eb="3">
      <t>ガタ</t>
    </rPh>
    <rPh sb="3" eb="6">
      <t>ショウガイジ</t>
    </rPh>
    <rPh sb="6" eb="8">
      <t>ニュウショ</t>
    </rPh>
    <rPh sb="8" eb="10">
      <t>シセツ</t>
    </rPh>
    <phoneticPr fontId="40"/>
  </si>
  <si>
    <t>理学療法士又は作業療法士</t>
    <rPh sb="0" eb="5">
      <t>リガクリョウホウシ</t>
    </rPh>
    <rPh sb="5" eb="6">
      <t>マタ</t>
    </rPh>
    <rPh sb="7" eb="12">
      <t>サギョウリョウホウシ</t>
    </rPh>
    <phoneticPr fontId="42"/>
  </si>
  <si>
    <t>○</t>
    <phoneticPr fontId="32"/>
  </si>
  <si>
    <t>運営規程</t>
    <rPh sb="0" eb="2">
      <t>ウンエイ</t>
    </rPh>
    <rPh sb="2" eb="4">
      <t>キテイ</t>
    </rPh>
    <phoneticPr fontId="32"/>
  </si>
  <si>
    <t>日</t>
    <rPh sb="0" eb="1">
      <t>ニチ</t>
    </rPh>
    <phoneticPr fontId="31"/>
  </si>
  <si>
    <t>長崎県知事　様</t>
    <rPh sb="0" eb="3">
      <t>ナガサキケン</t>
    </rPh>
    <rPh sb="3" eb="5">
      <t>チジ</t>
    </rPh>
    <rPh sb="6" eb="7">
      <t>サマ</t>
    </rPh>
    <phoneticPr fontId="31"/>
  </si>
  <si>
    <t>法人番号(13桁)</t>
    <rPh sb="0" eb="2">
      <t>ホウジン</t>
    </rPh>
    <rPh sb="2" eb="4">
      <t>バンゴウ</t>
    </rPh>
    <rPh sb="7" eb="8">
      <t>ケタ</t>
    </rPh>
    <phoneticPr fontId="32"/>
  </si>
  <si>
    <t>付表１０　就労定着支援事業所の指定等に係る記載事項</t>
  </si>
  <si>
    <t>(郵便番号</t>
  </si>
  <si>
    <t>-</t>
    <phoneticPr fontId="32"/>
  </si>
  <si>
    <t>)</t>
  </si>
  <si>
    <t>E-Mail</t>
    <phoneticPr fontId="32"/>
  </si>
  <si>
    <t>生年月日</t>
    <rPh sb="0" eb="4">
      <t>セイネンガッピ</t>
    </rPh>
    <phoneticPr fontId="32"/>
  </si>
  <si>
    <t>日</t>
    <rPh sb="0" eb="1">
      <t>ニチ</t>
    </rPh>
    <phoneticPr fontId="5"/>
  </si>
  <si>
    <t>日</t>
    <rPh sb="0" eb="1">
      <t>ニチ</t>
    </rPh>
    <phoneticPr fontId="3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</si>
  <si>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</si>
  <si>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</si>
  <si>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</si>
  <si>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</si>
  <si>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32"/>
  </si>
  <si>
    <t>居宅介護等従業者</t>
    <rPh sb="0" eb="2">
      <t>キョタク</t>
    </rPh>
    <rPh sb="2" eb="4">
      <t>カイゴ</t>
    </rPh>
    <rPh sb="4" eb="5">
      <t>トウ</t>
    </rPh>
    <rPh sb="5" eb="8">
      <t>ジュウギョウシャ</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</si>
  <si>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</si>
  <si>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</si>
  <si>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</si>
  <si>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</si>
  <si>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2"/>
  </si>
  <si>
    <t>利用者の推定数(人)</t>
    <rPh sb="0" eb="3">
      <t>リヨウシャ</t>
    </rPh>
    <rPh sb="4" eb="7">
      <t>スイテイスウ</t>
    </rPh>
    <phoneticPr fontId="5"/>
  </si>
  <si>
    <t>一体的に運営する事業所の前年度の平均利用者数(人)</t>
  </si>
  <si>
    <t>営業日(該当する日に○)</t>
    <rPh sb="0" eb="3">
      <t>エイギョウビ</t>
    </rPh>
    <rPh sb="4" eb="6">
      <t>ガイトウ</t>
    </rPh>
    <rPh sb="8" eb="9">
      <t>ヒ</t>
    </rPh>
    <phoneticPr fontId="5"/>
  </si>
  <si>
    <t>月</t>
    <rPh sb="0" eb="1">
      <t>ゲツ</t>
    </rPh>
    <phoneticPr fontId="32"/>
  </si>
  <si>
    <t>火</t>
    <rPh sb="0" eb="1">
      <t>ヒ</t>
    </rPh>
    <phoneticPr fontId="32"/>
  </si>
  <si>
    <t>水</t>
    <rPh sb="0" eb="1">
      <t>スイ</t>
    </rPh>
    <phoneticPr fontId="32"/>
  </si>
  <si>
    <t>木</t>
    <rPh sb="0" eb="1">
      <t>モク</t>
    </rPh>
    <phoneticPr fontId="32"/>
  </si>
  <si>
    <t>金</t>
    <rPh sb="0" eb="1">
      <t>キン</t>
    </rPh>
    <phoneticPr fontId="32"/>
  </si>
  <si>
    <t>土</t>
    <rPh sb="0" eb="1">
      <t>ド</t>
    </rPh>
    <phoneticPr fontId="32"/>
  </si>
  <si>
    <t>祝</t>
    <rPh sb="0" eb="1">
      <t>シュク</t>
    </rPh>
    <phoneticPr fontId="32"/>
  </si>
  <si>
    <t>その他(年末年始等)</t>
    <rPh sb="2" eb="3">
      <t>ホカ</t>
    </rPh>
    <rPh sb="4" eb="6">
      <t>ネンマツ</t>
    </rPh>
    <rPh sb="6" eb="8">
      <t>ネンシ</t>
    </rPh>
    <rPh sb="8" eb="9">
      <t>トウ</t>
    </rPh>
    <phoneticPr fontId="32"/>
  </si>
  <si>
    <t>平日</t>
    <rPh sb="0" eb="2">
      <t>ヘイジツ</t>
    </rPh>
    <phoneticPr fontId="31"/>
  </si>
  <si>
    <t>：</t>
    <phoneticPr fontId="32"/>
  </si>
  <si>
    <t>～</t>
    <phoneticPr fontId="32"/>
  </si>
  <si>
    <t>土曜</t>
    <rPh sb="0" eb="2">
      <t>ドヨウ</t>
    </rPh>
    <phoneticPr fontId="31"/>
  </si>
  <si>
    <t>日・祝</t>
    <rPh sb="0" eb="1">
      <t>ニチ</t>
    </rPh>
    <rPh sb="2" eb="3">
      <t>シュク</t>
    </rPh>
    <phoneticPr fontId="31"/>
  </si>
  <si>
    <t>通常の事業の実施地域</t>
    <rPh sb="0" eb="2">
      <t>ツウジョウ</t>
    </rPh>
    <rPh sb="3" eb="5">
      <t>ジギョウ</t>
    </rPh>
    <rPh sb="6" eb="8">
      <t>ジッシ</t>
    </rPh>
    <rPh sb="8" eb="10">
      <t>チイキ</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</si>
  <si>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</si>
  <si>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2"/>
  </si>
  <si>
    <t>２．更新の場合には、「利用者の推定数」欄は前年度の平均利用者数を記入してください。</t>
    <phoneticPr fontId="3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</si>
  <si>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</si>
  <si>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</si>
  <si>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■サービス管理責任者</t>
    <rPh sb="5" eb="7">
      <t>カンリ</t>
    </rPh>
    <rPh sb="7" eb="9">
      <t>セキニン</t>
    </rPh>
    <rPh sb="9" eb="10">
      <t>シャ</t>
    </rPh>
    <phoneticPr fontId="31"/>
  </si>
  <si>
    <t>（県様式１）</t>
    <rPh sb="1" eb="2">
      <t>ケン</t>
    </rPh>
    <rPh sb="2" eb="4">
      <t>ヨウシキ</t>
    </rPh>
    <phoneticPr fontId="5"/>
  </si>
  <si>
    <t>（県様式２）</t>
    <rPh sb="1" eb="2">
      <t>ケン</t>
    </rPh>
    <rPh sb="2" eb="4">
      <t>ヨウシキ</t>
    </rPh>
    <phoneticPr fontId="5"/>
  </si>
  <si>
    <t>備考１．申請するサービスの種類に関して、基準省令で定められた設備基準上適合すべき項目について記載してください。</t>
    <phoneticPr fontId="5"/>
  </si>
  <si>
    <t>（県様式３）</t>
    <rPh sb="1" eb="2">
      <t>ケン</t>
    </rPh>
    <rPh sb="2" eb="4">
      <t>ヨウシキ</t>
    </rPh>
    <phoneticPr fontId="5"/>
  </si>
  <si>
    <t>（県様式４）</t>
    <rPh sb="1" eb="2">
      <t>ケン</t>
    </rPh>
    <rPh sb="2" eb="4">
      <t>ヨウシキ</t>
    </rPh>
    <phoneticPr fontId="5"/>
  </si>
  <si>
    <t>（県様式３－２）</t>
    <rPh sb="1" eb="2">
      <t>ケン</t>
    </rPh>
    <rPh sb="2" eb="4">
      <t>ヨウシキ</t>
    </rPh>
    <phoneticPr fontId="5"/>
  </si>
  <si>
    <t>指定障害福祉サービス等の種類</t>
    <rPh sb="0" eb="2">
      <t>シテイ</t>
    </rPh>
    <rPh sb="2" eb="4">
      <t>ショウガイ</t>
    </rPh>
    <rPh sb="4" eb="6">
      <t>フクシ</t>
    </rPh>
    <rPh sb="10" eb="11">
      <t>ナド</t>
    </rPh>
    <rPh sb="12" eb="14">
      <t>シュルイ</t>
    </rPh>
    <phoneticPr fontId="5"/>
  </si>
  <si>
    <t>(標準様式１)</t>
    <rPh sb="1" eb="3">
      <t>ヒョウジュン</t>
    </rPh>
    <rPh sb="3" eb="5">
      <t>ヨウシキ</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</si>
  <si>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</si>
  <si>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</si>
  <si>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２　主たる対象者を１のとおり特定する理由</t>
    <rPh sb="2" eb="3">
      <t>シュ</t>
    </rPh>
    <rPh sb="5" eb="7">
      <t>タイショウ</t>
    </rPh>
    <rPh sb="7" eb="8">
      <t>シャ</t>
    </rPh>
    <rPh sb="14" eb="16">
      <t>トクテイ</t>
    </rPh>
    <rPh sb="18" eb="20">
      <t>リユウ</t>
    </rPh>
    <phoneticPr fontId="5"/>
  </si>
  <si>
    <t>(１)拡充予定の有無</t>
    <rPh sb="3" eb="5">
      <t>カクジュウ</t>
    </rPh>
    <rPh sb="5" eb="7">
      <t>ヨテイ</t>
    </rPh>
    <rPh sb="8" eb="10">
      <t>ウム</t>
    </rPh>
    <phoneticPr fontId="5"/>
  </si>
  <si>
    <t>(　　有り　　・　　無し　　)</t>
    <rPh sb="3" eb="4">
      <t>ア</t>
    </rPh>
    <rPh sb="10" eb="11">
      <t>ナ</t>
    </rPh>
    <phoneticPr fontId="32"/>
  </si>
  <si>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</si>
  <si>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</si>
  <si>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(標準様式３)</t>
    <rPh sb="1" eb="3">
      <t>ヒョウジュン</t>
    </rPh>
    <rPh sb="3" eb="5">
      <t>ヨウシキ</t>
    </rPh>
    <phoneticPr fontId="5"/>
  </si>
  <si>
    <t>誓　約　書</t>
    <phoneticPr fontId="5"/>
  </si>
  <si>
    <t>知事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</si>
  <si>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</si>
  <si>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</si>
  <si>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</si>
  <si>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</si>
  <si>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</si>
  <si>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注　○を付けてください。</t>
    <rPh sb="0" eb="1">
      <t>チュウ</t>
    </rPh>
    <rPh sb="4" eb="5">
      <t>ツ</t>
    </rPh>
    <phoneticPr fontId="5"/>
  </si>
  <si>
    <t>（別紙①：障害福祉サービス事業者向け）</t>
    <rPh sb="1" eb="3">
      <t>ベッシ</t>
    </rPh>
    <rPh sb="5" eb="7">
      <t>ショウガイ</t>
    </rPh>
    <rPh sb="7" eb="9">
      <t>フクシ</t>
    </rPh>
    <rPh sb="15" eb="16">
      <t>シャ</t>
    </rPh>
    <rPh sb="16" eb="17">
      <t>ム</t>
    </rPh>
    <phoneticPr fontId="3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</si>
  <si>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33"/>
  </si>
  <si>
    <t>一</t>
    <rPh sb="0" eb="1">
      <t>イチ</t>
    </rPh>
    <phoneticPr fontId="5"/>
  </si>
  <si>
    <t>申請者が都道府県の条例で定める者でないとき。</t>
    <phoneticPr fontId="5"/>
  </si>
  <si>
    <t>二</t>
    <rPh sb="0" eb="1">
      <t>ニ</t>
    </rPh>
    <phoneticPr fontId="5"/>
  </si>
  <si>
    <t>当該申請に係るサービス事業所の従業者の知識及び技能並びに人員が、第四十三条第一項の都道府県の条例で定める基準を満たしていないとき。</t>
    <phoneticPr fontId="5"/>
  </si>
  <si>
    <t>三</t>
    <rPh sb="0" eb="1">
      <t>サン</t>
    </rPh>
    <phoneticPr fontId="5"/>
  </si>
  <si>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5"/>
  </si>
  <si>
    <t>四</t>
    <rPh sb="0" eb="1">
      <t>ヨン</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</si>
  <si>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</si>
  <si>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</si>
  <si>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</si>
  <si>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</si>
  <si>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</si>
  <si>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六</t>
    <rPh sb="0" eb="1">
      <t>ロク</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</si>
  <si>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</si>
  <si>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</si>
  <si>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5"/>
  </si>
  <si>
    <t>八</t>
    <rPh sb="0" eb="1">
      <t>ハチ</t>
    </rPh>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</si>
  <si>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</si>
  <si>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九</t>
    <rPh sb="0" eb="1">
      <t>キュウ</t>
    </rPh>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</si>
  <si>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</si>
  <si>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十</t>
    <rPh sb="0" eb="1">
      <t>ジュウ</t>
    </rPh>
    <phoneticPr fontId="5"/>
  </si>
  <si>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5"/>
  </si>
  <si>
    <t>十一</t>
    <rPh sb="0" eb="1">
      <t>ジュウ</t>
    </rPh>
    <rPh sb="1" eb="2">
      <t>イチ</t>
    </rPh>
    <phoneticPr fontId="5"/>
  </si>
  <si>
    <t>申請者が、指定の申請前五年以内に障害福祉サービスに関し不正又は著しく不当な行為をした者であるとき。</t>
    <phoneticPr fontId="5"/>
  </si>
  <si>
    <t>十二</t>
    <rPh sb="0" eb="1">
      <t>ジュウ</t>
    </rPh>
    <rPh sb="1" eb="2">
      <t>ニ</t>
    </rPh>
    <phoneticPr fontId="5"/>
  </si>
  <si>
    <t>申請者が、法人で、その役員等のうちに第四号から第六号まで又は第八号から前号までのいずれかに該当する者のあるものであるとき。</t>
    <phoneticPr fontId="5"/>
  </si>
  <si>
    <t>十三</t>
    <rPh sb="0" eb="1">
      <t>ジュウ</t>
    </rPh>
    <rPh sb="1" eb="2">
      <t>サン</t>
    </rPh>
    <phoneticPr fontId="5"/>
  </si>
  <si>
    <t>申請者が、法人でない者で、その管理者が第四号から第六号まで又は第八号から第十一号までのいずれかに該当する者であるとき。</t>
    <phoneticPr fontId="5"/>
  </si>
  <si>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5"/>
  </si>
  <si>
    <t>就労選択支援</t>
    <rPh sb="0" eb="2">
      <t>シュウロウ</t>
    </rPh>
    <rPh sb="2" eb="4">
      <t>センタク</t>
    </rPh>
    <rPh sb="4" eb="6">
      <t>シエン</t>
    </rPh>
    <phoneticPr fontId="42"/>
  </si>
  <si>
    <t>就労選択支援員</t>
    <rPh sb="0" eb="2">
      <t>シュウロウ</t>
    </rPh>
    <rPh sb="2" eb="4">
      <t>センタク</t>
    </rPh>
    <rPh sb="4" eb="7">
      <t>シエンイン</t>
    </rPh>
    <phoneticPr fontId="42"/>
  </si>
  <si>
    <t>※選択肢にない職種については直接入力してください</t>
    <phoneticPr fontId="42"/>
  </si>
  <si>
    <t>＜人員基準に関する実人数集計＞</t>
    <rPh sb="1" eb="5">
      <t>ジンインキジュン</t>
    </rPh>
    <rPh sb="6" eb="7">
      <t>カン</t>
    </rPh>
    <rPh sb="9" eb="10">
      <t>ジツ</t>
    </rPh>
    <rPh sb="10" eb="12">
      <t>ニンズウ</t>
    </rPh>
    <rPh sb="12" eb="14">
      <t>シュウケイ</t>
    </rPh>
    <phoneticPr fontId="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</si>
  <si>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</si>
  <si>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</si>
  <si>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</si>
  <si>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</si>
  <si>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</si>
  <si>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</si>
  <si>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</si>
  <si>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</si>
  <si>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</si>
  <si>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別紙様式第二号</t>
    <rPh sb="5" eb="6">
      <t>ニ</t>
    </rPh>
    <phoneticPr fontId="32"/>
  </si>
  <si>
    <t>指定障害福祉サービス事業所/指定障害者支援施設</t>
    <phoneticPr fontId="32"/>
  </si>
  <si>
    <t>指定障害児通所支援事業所/指定障害児入所施設</t>
    <phoneticPr fontId="32"/>
  </si>
  <si>
    <t>指定特定相談支援事業所/指定一般相談支援事業所/指定障害児相談支援事業所</t>
    <phoneticPr fontId="32"/>
  </si>
  <si>
    <t>変更届出書</t>
    <rPh sb="0" eb="2">
      <t>ヘンコウ</t>
    </rPh>
    <rPh sb="2" eb="4">
      <t>トドケデ</t>
    </rPh>
    <rPh sb="4" eb="5">
      <t>ショ</t>
    </rPh>
    <phoneticPr fontId="5"/>
  </si>
  <si>
    <t>年</t>
  </si>
  <si>
    <t>月</t>
  </si>
  <si>
    <t>日</t>
  </si>
  <si>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</si>
  <si>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</si>
  <si>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</si>
  <si>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</si>
  <si>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32"/>
  </si>
  <si>
    <t>事業所等の業務管理体制の整備に関する事項の変更の届出先（以下「監督権者」という。）が同一の自治体であり、かつ、</t>
    <phoneticPr fontId="32"/>
  </si>
  <si>
    <t>変更事項が「事業所（施設）の所在地」又は「申請者の代表者の氏名、生年月日、住所及び職名」の場合であって、同事項</t>
    <phoneticPr fontId="32"/>
  </si>
  <si>
    <t>に係る事実の確認に支障がないと認めるときは、監督権者への変更の届出又は届出書への記載については、指定権者</t>
    <phoneticPr fontId="32"/>
  </si>
  <si>
    <t>への変更の届出があったことをもって省略させることができることとされているので、その場合には左のチェックボックス（□）</t>
    <phoneticPr fontId="32"/>
  </si>
  <si>
    <t>に✓を付してください。なお、当該変更届出を受理した指定権者は、当該変更届出の写しを監督権者へ回付してください。</t>
    <phoneticPr fontId="32"/>
  </si>
  <si>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</si>
  <si>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</si>
  <si>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</si>
  <si>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</si>
  <si>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</si>
  <si>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</si>
  <si>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</si>
  <si>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</si>
  <si>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</si>
  <si>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</si>
  <si>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</si>
  <si>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</si>
  <si>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</si>
  <si>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</si>
  <si>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</si>
  <si>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</si>
  <si>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</si>
  <si>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</si>
  <si>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32"/>
  </si>
  <si>
    <t>利用する障害児の推定数</t>
    <phoneticPr fontId="32"/>
  </si>
  <si>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</si>
  <si>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</si>
  <si>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</si>
  <si>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</si>
  <si>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</si>
  <si>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</si>
  <si>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</si>
  <si>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</si>
  <si>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</si>
  <si>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</si>
  <si>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3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</si>
  <si>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</si>
  <si>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</si>
  <si>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</si>
  <si>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1</t>
    <phoneticPr fontId="5"/>
  </si>
  <si>
    <t>変更届の提出に際しては、必要書類を添付してください。</t>
    <phoneticPr fontId="32"/>
  </si>
  <si>
    <t>2</t>
    <phoneticPr fontId="32"/>
  </si>
  <si>
    <t>「変更があった事項」の「変更の内容」は、変更前と変更後の内容が具体的に分かるように記入してください。</t>
  </si>
  <si>
    <t>事業所(施設)の名称</t>
    <rPh sb="0" eb="3">
      <t>ジギョウショ</t>
    </rPh>
    <rPh sb="4" eb="6">
      <t>シセツ</t>
    </rPh>
    <rPh sb="8" eb="10">
      <t>メイショウ</t>
    </rPh>
    <phoneticPr fontId="32"/>
  </si>
  <si>
    <t>事業所(施設)の所在地
(設置の場所)</t>
    <rPh sb="0" eb="3">
      <t>ジギョウショ</t>
    </rPh>
    <rPh sb="4" eb="6">
      <t>シセツ</t>
    </rPh>
    <rPh sb="8" eb="11">
      <t>ショザイチ</t>
    </rPh>
    <rPh sb="13" eb="15">
      <t>セッチ</t>
    </rPh>
    <rPh sb="16" eb="18">
      <t>バショ</t>
    </rPh>
    <phoneticPr fontId="32"/>
  </si>
  <si>
    <t>申請者(設置者)の名称</t>
    <rPh sb="0" eb="3">
      <t>シンセイシャ</t>
    </rPh>
    <rPh sb="4" eb="6">
      <t>セッチ</t>
    </rPh>
    <rPh sb="6" eb="7">
      <t>シャ</t>
    </rPh>
    <rPh sb="9" eb="11">
      <t>メイショウ</t>
    </rPh>
    <phoneticPr fontId="32"/>
  </si>
  <si>
    <t>（申請者の）主たる事務所の所在地</t>
    <rPh sb="1" eb="4">
      <t>シンセイシャ</t>
    </rPh>
    <rPh sb="6" eb="7">
      <t>シュ</t>
    </rPh>
    <rPh sb="9" eb="11">
      <t>ジム</t>
    </rPh>
    <rPh sb="11" eb="12">
      <t>ショ</t>
    </rPh>
    <rPh sb="13" eb="16">
      <t>ショザイチ</t>
    </rPh>
    <phoneticPr fontId="32"/>
  </si>
  <si>
    <t>代表者の氏名、生年月日、住所又は職名</t>
    <rPh sb="0" eb="3">
      <t>ダイヒョウシャ</t>
    </rPh>
    <rPh sb="4" eb="6">
      <t>シメイ</t>
    </rPh>
    <rPh sb="7" eb="9">
      <t>セイネン</t>
    </rPh>
    <rPh sb="9" eb="11">
      <t>ツキヒ</t>
    </rPh>
    <rPh sb="12" eb="14">
      <t>ジュウショ</t>
    </rPh>
    <rPh sb="14" eb="15">
      <t>マタ</t>
    </rPh>
    <rPh sb="16" eb="18">
      <t>ショクメイ</t>
    </rPh>
    <phoneticPr fontId="32"/>
  </si>
  <si>
    <t>申請者（設置者）の定款等・登記事項証明書</t>
    <rPh sb="0" eb="3">
      <t>シンセイシャ</t>
    </rPh>
    <rPh sb="4" eb="7">
      <t>セッチシャ</t>
    </rPh>
    <rPh sb="9" eb="11">
      <t>テイカン</t>
    </rPh>
    <rPh sb="11" eb="12">
      <t>トウ</t>
    </rPh>
    <rPh sb="13" eb="15">
      <t>トウキ</t>
    </rPh>
    <rPh sb="15" eb="17">
      <t>ジコウ</t>
    </rPh>
    <rPh sb="17" eb="20">
      <t>ショウメイショ</t>
    </rPh>
    <phoneticPr fontId="32"/>
  </si>
  <si>
    <t>事業所(施設)の平面図及び設備の概要</t>
    <rPh sb="0" eb="3">
      <t>ジギョウショ</t>
    </rPh>
    <rPh sb="4" eb="6">
      <t>シセツ</t>
    </rPh>
    <rPh sb="8" eb="11">
      <t>ヘイメンズ</t>
    </rPh>
    <rPh sb="11" eb="12">
      <t>オヨ</t>
    </rPh>
    <rPh sb="13" eb="15">
      <t>セツビ</t>
    </rPh>
    <rPh sb="16" eb="18">
      <t>ガイヨウ</t>
    </rPh>
    <phoneticPr fontId="32"/>
  </si>
  <si>
    <t>事業所(施設)の管理者の氏名、生年月日、住所又は経歴</t>
    <rPh sb="0" eb="3">
      <t>ジギョウショ</t>
    </rPh>
    <rPh sb="4" eb="6">
      <t>シセツ</t>
    </rPh>
    <rPh sb="8" eb="11">
      <t>カンリシャ</t>
    </rPh>
    <rPh sb="12" eb="14">
      <t>シメイ</t>
    </rPh>
    <rPh sb="15" eb="17">
      <t>セイネン</t>
    </rPh>
    <rPh sb="17" eb="19">
      <t>ガッピ</t>
    </rPh>
    <rPh sb="20" eb="22">
      <t>ジュウショ</t>
    </rPh>
    <rPh sb="22" eb="23">
      <t>マタ</t>
    </rPh>
    <rPh sb="24" eb="26">
      <t>ケイレキ</t>
    </rPh>
    <phoneticPr fontId="32"/>
  </si>
  <si>
    <t>主たる
対象者</t>
    <rPh sb="0" eb="1">
      <t>シュ</t>
    </rPh>
    <rPh sb="4" eb="7">
      <t>タイショウシャ</t>
    </rPh>
    <phoneticPr fontId="32"/>
  </si>
  <si>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2"/>
  </si>
  <si>
    <t>連携する公共職業安定所その他関係機関の名称</t>
    <rPh sb="0" eb="2">
      <t>レンケイ</t>
    </rPh>
    <rPh sb="4" eb="6">
      <t>コウキョウ</t>
    </rPh>
    <rPh sb="6" eb="8">
      <t>ショクギョウ</t>
    </rPh>
    <rPh sb="8" eb="11">
      <t>アンテイショ</t>
    </rPh>
    <rPh sb="13" eb="14">
      <t>タ</t>
    </rPh>
    <rPh sb="14" eb="18">
      <t>カンケイキカン</t>
    </rPh>
    <rPh sb="19" eb="21">
      <t>メイショウ</t>
    </rPh>
    <phoneticPr fontId="32"/>
  </si>
  <si>
    <t>様式第二号</t>
    <rPh sb="0" eb="2">
      <t>ヨウシキ</t>
    </rPh>
    <rPh sb="2" eb="3">
      <t>ダイ</t>
    </rPh>
    <rPh sb="3" eb="4">
      <t>ニ</t>
    </rPh>
    <rPh sb="4" eb="5">
      <t>ゴウ</t>
    </rPh>
    <phoneticPr fontId="5"/>
  </si>
  <si>
    <t>指定内容変更届出書</t>
    <rPh sb="0" eb="2">
      <t>シテイ</t>
    </rPh>
    <rPh sb="2" eb="4">
      <t>ナイヨウ</t>
    </rPh>
    <rPh sb="4" eb="6">
      <t>ヘンコウ</t>
    </rPh>
    <rPh sb="6" eb="8">
      <t>トドケデ</t>
    </rPh>
    <rPh sb="8" eb="9">
      <t>ショ</t>
    </rPh>
    <phoneticPr fontId="5"/>
  </si>
  <si>
    <t>○</t>
    <phoneticPr fontId="5"/>
  </si>
  <si>
    <t>付表</t>
    <rPh sb="0" eb="2">
      <t>フヒョウ</t>
    </rPh>
    <phoneticPr fontId="5"/>
  </si>
  <si>
    <t>（様式なし）</t>
    <rPh sb="1" eb="3">
      <t>ヨウシキ</t>
    </rPh>
    <phoneticPr fontId="5"/>
  </si>
  <si>
    <t>定款、登記簿謄本（登記事項証明書）</t>
    <rPh sb="0" eb="2">
      <t>テイカン</t>
    </rPh>
    <rPh sb="3" eb="6">
      <t>トウキボ</t>
    </rPh>
    <rPh sb="6" eb="8">
      <t>トウホン</t>
    </rPh>
    <rPh sb="9" eb="11">
      <t>トウキ</t>
    </rPh>
    <rPh sb="11" eb="13">
      <t>ジコウ</t>
    </rPh>
    <rPh sb="13" eb="16">
      <t>ショウメイショ</t>
    </rPh>
    <phoneticPr fontId="5"/>
  </si>
  <si>
    <t>〇</t>
    <phoneticPr fontId="32"/>
  </si>
  <si>
    <t>〇</t>
    <phoneticPr fontId="5"/>
  </si>
  <si>
    <t>県様式１</t>
    <rPh sb="0" eb="1">
      <t>ケン</t>
    </rPh>
    <rPh sb="1" eb="3">
      <t>ヨウシキ</t>
    </rPh>
    <phoneticPr fontId="5"/>
  </si>
  <si>
    <t>建物の平面図　※1</t>
    <rPh sb="0" eb="2">
      <t>タテモノ</t>
    </rPh>
    <rPh sb="3" eb="6">
      <t>ヘイメンズ</t>
    </rPh>
    <phoneticPr fontId="5"/>
  </si>
  <si>
    <t>県様式２</t>
    <rPh sb="0" eb="1">
      <t>ケン</t>
    </rPh>
    <rPh sb="1" eb="3">
      <t>ヨウシキ</t>
    </rPh>
    <phoneticPr fontId="5"/>
  </si>
  <si>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5"/>
  </si>
  <si>
    <t>建物賃貸借契約書の写し　※賃貸の場合</t>
    <rPh sb="0" eb="2">
      <t>タテモノ</t>
    </rPh>
    <rPh sb="2" eb="5">
      <t>チンタイシャク</t>
    </rPh>
    <rPh sb="5" eb="8">
      <t>ケイヤクショ</t>
    </rPh>
    <rPh sb="9" eb="10">
      <t>ウツ</t>
    </rPh>
    <rPh sb="13" eb="15">
      <t>チンタイ</t>
    </rPh>
    <rPh sb="16" eb="18">
      <t>バアイ</t>
    </rPh>
    <phoneticPr fontId="5"/>
  </si>
  <si>
    <t>△</t>
    <phoneticPr fontId="5"/>
  </si>
  <si>
    <t>建物所有の事実がわかる書類（建物登記簿の写し等）　※法人所有の場合</t>
    <rPh sb="0" eb="2">
      <t>タテモノ</t>
    </rPh>
    <rPh sb="26" eb="30">
      <t>ホウジンショユウ</t>
    </rPh>
    <rPh sb="31" eb="33">
      <t>バアイ</t>
    </rPh>
    <phoneticPr fontId="32"/>
  </si>
  <si>
    <t>県様式３</t>
    <rPh sb="0" eb="1">
      <t>ケン</t>
    </rPh>
    <rPh sb="1" eb="3">
      <t>ヨウシキ</t>
    </rPh>
    <phoneticPr fontId="5"/>
  </si>
  <si>
    <t>経歴書（管理者、サービス管理責任者）</t>
    <rPh sb="0" eb="3">
      <t>ケイレキショ</t>
    </rPh>
    <rPh sb="4" eb="7">
      <t>カンリシャ</t>
    </rPh>
    <rPh sb="12" eb="17">
      <t>カンリセキニンシャ</t>
    </rPh>
    <phoneticPr fontId="5"/>
  </si>
  <si>
    <t>県様式４</t>
    <rPh sb="0" eb="1">
      <t>ケン</t>
    </rPh>
    <rPh sb="1" eb="3">
      <t>ヨウシキ</t>
    </rPh>
    <phoneticPr fontId="5"/>
  </si>
  <si>
    <t>実務経験証明書　※2</t>
    <rPh sb="0" eb="2">
      <t>ジツム</t>
    </rPh>
    <rPh sb="2" eb="4">
      <t>ケイケン</t>
    </rPh>
    <rPh sb="4" eb="7">
      <t>ショウメイショ</t>
    </rPh>
    <phoneticPr fontId="5"/>
  </si>
  <si>
    <t>資格証、研修修了証の写し　※3</t>
    <rPh sb="0" eb="2">
      <t>シカク</t>
    </rPh>
    <rPh sb="2" eb="3">
      <t>アカシ</t>
    </rPh>
    <rPh sb="4" eb="6">
      <t>ケンシュウ</t>
    </rPh>
    <rPh sb="6" eb="8">
      <t>シュウリョウ</t>
    </rPh>
    <rPh sb="8" eb="9">
      <t>アカシ</t>
    </rPh>
    <rPh sb="10" eb="11">
      <t>ウツ</t>
    </rPh>
    <phoneticPr fontId="5"/>
  </si>
  <si>
    <t>△</t>
    <phoneticPr fontId="32"/>
  </si>
  <si>
    <t>標準様式1</t>
    <rPh sb="0" eb="2">
      <t>ヒョウジュン</t>
    </rPh>
    <rPh sb="2" eb="4">
      <t>ヨウシキ</t>
    </rPh>
    <phoneticPr fontId="32"/>
  </si>
  <si>
    <t>標準様式3</t>
    <rPh sb="0" eb="2">
      <t>ヒョウジュン</t>
    </rPh>
    <rPh sb="2" eb="4">
      <t>ヨウシキ</t>
    </rPh>
    <phoneticPr fontId="32"/>
  </si>
  <si>
    <t>誓約書</t>
    <rPh sb="0" eb="3">
      <t>セイヤクショ</t>
    </rPh>
    <phoneticPr fontId="32"/>
  </si>
  <si>
    <r>
      <t>運営規程</t>
    </r>
    <r>
      <rPr>
        <b/>
        <u/>
        <sz val="9"/>
        <rFont val="UD デジタル 教科書体 NK-R"/>
        <family val="1"/>
        <charset val="128"/>
      </rPr>
      <t>（変更前・変更後の全体の規程をそれぞれ１部ずつ添付）</t>
    </r>
    <rPh sb="0" eb="2">
      <t>ウンエイ</t>
    </rPh>
    <rPh sb="2" eb="4">
      <t>キテイ</t>
    </rPh>
    <rPh sb="5" eb="7">
      <t>ヘンコウ</t>
    </rPh>
    <rPh sb="7" eb="8">
      <t>マエ</t>
    </rPh>
    <rPh sb="9" eb="11">
      <t>ヘンコウ</t>
    </rPh>
    <rPh sb="11" eb="12">
      <t>ゴ</t>
    </rPh>
    <rPh sb="13" eb="15">
      <t>ゼンタイ</t>
    </rPh>
    <rPh sb="16" eb="18">
      <t>キテイ</t>
    </rPh>
    <rPh sb="24" eb="25">
      <t>ブ</t>
    </rPh>
    <rPh sb="27" eb="29">
      <t>テンプ</t>
    </rPh>
    <phoneticPr fontId="5"/>
  </si>
  <si>
    <t>協力医療機関との契約書の写し　</t>
    <rPh sb="0" eb="2">
      <t>キョウリョク</t>
    </rPh>
    <rPh sb="2" eb="4">
      <t>イリョウ</t>
    </rPh>
    <rPh sb="4" eb="6">
      <t>キカン</t>
    </rPh>
    <rPh sb="8" eb="11">
      <t>ケイヤクショ</t>
    </rPh>
    <rPh sb="12" eb="13">
      <t>ウツ</t>
    </rPh>
    <phoneticPr fontId="5"/>
  </si>
  <si>
    <t>連携する公共職業安定所その他就労支援機関を示した書類</t>
    <rPh sb="0" eb="2">
      <t>レンケイ</t>
    </rPh>
    <rPh sb="4" eb="11">
      <t>コウキョウショクギョウアンテイショ</t>
    </rPh>
    <rPh sb="13" eb="14">
      <t>タ</t>
    </rPh>
    <rPh sb="14" eb="18">
      <t>シュウロウシエン</t>
    </rPh>
    <rPh sb="18" eb="20">
      <t>キカン</t>
    </rPh>
    <rPh sb="21" eb="22">
      <t>シメ</t>
    </rPh>
    <rPh sb="24" eb="26">
      <t>ショルイ</t>
    </rPh>
    <phoneticPr fontId="5"/>
  </si>
  <si>
    <t>理事会、役員会、総会等の議事録（当該変更にかかるもの）</t>
    <rPh sb="0" eb="3">
      <t>リジカイ</t>
    </rPh>
    <rPh sb="4" eb="6">
      <t>ヤクイン</t>
    </rPh>
    <rPh sb="6" eb="7">
      <t>カイ</t>
    </rPh>
    <rPh sb="8" eb="10">
      <t>ソウカイ</t>
    </rPh>
    <rPh sb="10" eb="11">
      <t>トウ</t>
    </rPh>
    <rPh sb="12" eb="15">
      <t>ギジロク</t>
    </rPh>
    <rPh sb="16" eb="18">
      <t>トウガイ</t>
    </rPh>
    <rPh sb="18" eb="20">
      <t>ヘンコウ</t>
    </rPh>
    <phoneticPr fontId="5"/>
  </si>
  <si>
    <t>※ 1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5"/>
  </si>
  <si>
    <t>※ 3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5"/>
  </si>
  <si>
    <t>※    上記に示す必要書類以外でも、必要に応じ、書類提出をお願いする場合があります。</t>
    <rPh sb="5" eb="7">
      <t>ジョウキ</t>
    </rPh>
    <rPh sb="8" eb="9">
      <t>シメ</t>
    </rPh>
    <rPh sb="10" eb="12">
      <t>ヒツヨウ</t>
    </rPh>
    <rPh sb="12" eb="14">
      <t>ショルイ</t>
    </rPh>
    <rPh sb="14" eb="16">
      <t>イガイ</t>
    </rPh>
    <rPh sb="19" eb="21">
      <t>ヒツヨウ</t>
    </rPh>
    <rPh sb="22" eb="23">
      <t>オウ</t>
    </rPh>
    <rPh sb="25" eb="27">
      <t>ショルイ</t>
    </rPh>
    <rPh sb="27" eb="29">
      <t>テイシュツ</t>
    </rPh>
    <rPh sb="31" eb="32">
      <t>ネガ</t>
    </rPh>
    <rPh sb="35" eb="37">
      <t>バアイ</t>
    </rPh>
    <phoneticPr fontId="5"/>
  </si>
  <si>
    <t>付表10</t>
    <rPh sb="0" eb="2">
      <t>フヒョウ</t>
    </rPh>
    <phoneticPr fontId="5"/>
  </si>
  <si>
    <t>サービス管理責任者の氏名、生年月日、住所及び経歴</t>
    <phoneticPr fontId="5"/>
  </si>
  <si>
    <r>
      <t>障害福祉サービスの</t>
    </r>
    <r>
      <rPr>
        <b/>
        <u/>
        <sz val="9"/>
        <rFont val="UD デジタル 教科書体 NK-R"/>
        <family val="1"/>
        <charset val="128"/>
      </rPr>
      <t>主な</t>
    </r>
    <r>
      <rPr>
        <sz val="9"/>
        <rFont val="UD デジタル 教科書体 NK-R"/>
        <family val="1"/>
        <charset val="128"/>
      </rPr>
      <t>変更に係る提出書類一覧（就労定着支援）　</t>
    </r>
    <rPh sb="0" eb="2">
      <t>ショウガイ</t>
    </rPh>
    <rPh sb="2" eb="4">
      <t>フクシ</t>
    </rPh>
    <rPh sb="9" eb="10">
      <t>オモ</t>
    </rPh>
    <rPh sb="11" eb="13">
      <t>ヘンコウ</t>
    </rPh>
    <rPh sb="23" eb="25">
      <t>シュウロウ</t>
    </rPh>
    <rPh sb="25" eb="27">
      <t>テイチャク</t>
    </rPh>
    <rPh sb="27" eb="29">
      <t>シエン</t>
    </rPh>
    <phoneticPr fontId="5"/>
  </si>
  <si>
    <t>※ 2　〈実務経験証明書が必要な職種〉管理者、サービス管理責任者</t>
    <rPh sb="5" eb="7">
      <t>ジツム</t>
    </rPh>
    <rPh sb="7" eb="9">
      <t>ケイケン</t>
    </rPh>
    <rPh sb="9" eb="12">
      <t>ショウメイショ</t>
    </rPh>
    <rPh sb="13" eb="15">
      <t>ヒツヨウ</t>
    </rPh>
    <rPh sb="16" eb="18">
      <t>ショクシュ</t>
    </rPh>
    <rPh sb="19" eb="22">
      <t>カンリシャ</t>
    </rPh>
    <rPh sb="27" eb="32">
      <t>カンリセキニンシャ</t>
    </rPh>
    <phoneticPr fontId="5"/>
  </si>
  <si>
    <t>県様式3-2</t>
    <rPh sb="0" eb="1">
      <t>ケン</t>
    </rPh>
    <rPh sb="1" eb="3">
      <t>ヨウシキ</t>
    </rPh>
    <phoneticPr fontId="5"/>
  </si>
  <si>
    <t>サービス管理責任者の兼務の調書</t>
    <rPh sb="4" eb="9">
      <t>カンリセキニンシャ</t>
    </rPh>
    <rPh sb="10" eb="12">
      <t>ケンム</t>
    </rPh>
    <rPh sb="13" eb="15">
      <t>チョウショ</t>
    </rPh>
    <phoneticPr fontId="5"/>
  </si>
  <si>
    <t>別紙</t>
    <rPh sb="0" eb="2">
      <t>ベッシ</t>
    </rPh>
    <phoneticPr fontId="5"/>
  </si>
  <si>
    <t>主たる対象者特定の理由</t>
    <rPh sb="0" eb="1">
      <t>シュ</t>
    </rPh>
    <rPh sb="3" eb="6">
      <t>タイショウシャ</t>
    </rPh>
    <rPh sb="6" eb="8">
      <t>トクテイ</t>
    </rPh>
    <rPh sb="9" eb="11">
      <t>リユウ</t>
    </rPh>
    <phoneticPr fontId="5"/>
  </si>
  <si>
    <t>従業者の勤務の体制及び勤務形態一覧表　※4</t>
    <rPh sb="0" eb="3">
      <t>ジュウギョウシャ</t>
    </rPh>
    <rPh sb="4" eb="6">
      <t>キンム</t>
    </rPh>
    <rPh sb="7" eb="9">
      <t>タイセイ</t>
    </rPh>
    <rPh sb="9" eb="10">
      <t>オヨ</t>
    </rPh>
    <rPh sb="11" eb="13">
      <t>キンム</t>
    </rPh>
    <rPh sb="13" eb="15">
      <t>ケイタイ</t>
    </rPh>
    <rPh sb="15" eb="17">
      <t>イチラン</t>
    </rPh>
    <rPh sb="17" eb="18">
      <t>ヒョウ</t>
    </rPh>
    <phoneticPr fontId="5"/>
  </si>
  <si>
    <t>※ 4　組織体制図を添付すること。</t>
    <rPh sb="4" eb="6">
      <t>ソシキ</t>
    </rPh>
    <rPh sb="6" eb="8">
      <t>タイセイ</t>
    </rPh>
    <rPh sb="8" eb="9">
      <t>ズ</t>
    </rPh>
    <rPh sb="10" eb="12">
      <t>テンプ</t>
    </rPh>
    <phoneticPr fontId="5"/>
  </si>
  <si>
    <r>
      <rPr>
        <sz val="14"/>
        <rFont val="UD デジタル 教科書体 NK-R"/>
        <family val="1"/>
        <charset val="128"/>
      </rPr>
      <t>提出書類</t>
    </r>
    <r>
      <rPr>
        <sz val="9"/>
        <rFont val="UD デジタル 教科書体 NK-R"/>
        <family val="1"/>
        <charset val="128"/>
      </rPr>
      <t xml:space="preserve">
○は必須、△は必要に応じて提出
（下段※の表記も併せてよくご確認ください）</t>
    </r>
    <rPh sb="0" eb="2">
      <t>テイシュツ</t>
    </rPh>
    <rPh sb="2" eb="4">
      <t>ショルイ</t>
    </rPh>
    <rPh sb="22" eb="24">
      <t>カダン</t>
    </rPh>
    <rPh sb="26" eb="28">
      <t>ヒョウキ</t>
    </rPh>
    <rPh sb="29" eb="30">
      <t>アワ</t>
    </rPh>
    <rPh sb="35" eb="37">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</si>
</sst>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_ "/>
    <numFmt numFmtId="178" formatCode="[$-409]d;@"/>
    <numFmt numFmtId="179" formatCode="aaa"/>
    <numFmt numFmtId="180" formatCode="[$-409]d&quot;月&quot;"/>
    <numFmt numFmtId="181" formatCode=";;;"/>
  </numFmts>
  <fonts count="7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12"/>
      <name val="ＭＳ Ｐゴシック"/>
      <family val="3"/>
      <charset val="128"/>
    </font>
    <font>
      <sz val="11"/>
      <color theme="1"/>
      <name val="ＭＳ ゴシック"/>
      <family val="3"/>
      <charset val="128"/>
    </font>
    <font>
      <sz val="10"/>
      <color theme="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6"/>
      <name val="ＭＳ ゴシック"/>
      <family val="3"/>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sz val="11"/>
      <name val="UD デジタル 教科書体 NK-R"/>
      <family val="1"/>
      <charset val="128"/>
    </font>
    <font>
      <sz val="10"/>
      <name val="UD デジタル 教科書体 NK-R"/>
      <family val="1"/>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9"/>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1"/>
      <color rgb="FF000000"/>
      <name val="ＭＳ Ｐゴシック"/>
      <family val="3"/>
      <charset val="128"/>
    </font>
    <font>
      <b/>
      <sz val="10"/>
      <name val="ＭＳ ゴシック"/>
      <family val="3"/>
      <charset val="128"/>
    </font>
    <font>
      <sz val="10"/>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1"/>
      <name val="游ゴシック"/>
      <family val="2"/>
      <scheme val="minor"/>
    </font>
    <font>
      <sz val="8"/>
      <name val="游ゴシック"/>
      <family val="3"/>
      <charset val="128"/>
      <scheme val="minor"/>
    </font>
    <font>
      <sz val="8"/>
      <color theme="1"/>
      <name val="游ゴシック"/>
      <family val="2"/>
      <scheme val="minor"/>
    </font>
    <font>
      <sz val="8"/>
      <color rgb="FFC00000"/>
      <name val="ＭＳ ゴシック"/>
      <family val="3"/>
      <charset val="128"/>
    </font>
    <font>
      <sz val="11"/>
      <name val="游ゴシック"/>
      <family val="2"/>
      <charset val="128"/>
      <scheme val="minor"/>
    </font>
    <font>
      <u/>
      <sz val="11"/>
      <color theme="10"/>
      <name val="ＭＳ Ｐゴシック"/>
      <family val="3"/>
      <charset val="128"/>
    </font>
    <font>
      <sz val="9"/>
      <name val="UD デジタル 教科書体 NK-R"/>
      <family val="1"/>
      <charset val="128"/>
    </font>
    <font>
      <b/>
      <u/>
      <sz val="9"/>
      <name val="UD デジタル 教科書体 NK-R"/>
      <family val="1"/>
      <charset val="128"/>
    </font>
    <font>
      <sz val="14"/>
      <name val="UD デジタル 教科書体 NK-R"/>
      <family val="1"/>
      <charset val="128"/>
    </font>
    <font>
      <b/>
      <sz val="9"/>
      <name val="UD デジタル 教科書体 NK-R"/>
      <family val="1"/>
      <charset val="128"/>
    </font>
    <font>
      <b/>
      <sz val="8"/>
      <name val="UD デジタル 教科書体 NK-R"/>
      <family val="1"/>
      <charset val="128"/>
    </font>
    <font>
      <sz val="8"/>
      <name val="UD デジタル 教科書体 NK-R"/>
      <family val="1"/>
      <charset val="128"/>
    </font>
    <font>
      <b/>
      <sz val="10"/>
      <name val="UD デジタル 教科書体 NK-R"/>
      <family val="1"/>
      <charset val="128"/>
    </font>
  </fonts>
  <fills count="10">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84">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right style="thin">
        <color indexed="64"/>
      </right>
      <top style="dash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s>
  <cellStyleXfs count="25">
    <xf numFmtId="0" fontId="0" fillId="0" borderId="0"/>
    <xf numFmtId="6" fontId="4" fillId="0" borderId="0" applyFont="0" applyFill="0" applyBorder="0" applyAlignment="0" applyProtection="0"/>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4" fillId="0" borderId="0"/>
    <xf numFmtId="0" fontId="3" fillId="0" borderId="0">
      <alignment vertical="center"/>
    </xf>
    <xf numFmtId="0" fontId="38"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9" fillId="0" borderId="0" applyBorder="0"/>
    <xf numFmtId="0" fontId="11" fillId="0" borderId="0">
      <alignment vertical="center"/>
    </xf>
    <xf numFmtId="0" fontId="1" fillId="0" borderId="0">
      <alignment vertical="center"/>
    </xf>
    <xf numFmtId="0" fontId="4" fillId="0" borderId="0"/>
    <xf numFmtId="0" fontId="4" fillId="0" borderId="0"/>
    <xf numFmtId="0" fontId="4" fillId="0" borderId="0">
      <alignment vertical="center"/>
    </xf>
    <xf numFmtId="0" fontId="4" fillId="0" borderId="0"/>
    <xf numFmtId="0" fontId="53" fillId="0" borderId="0"/>
    <xf numFmtId="0" fontId="34" fillId="0" borderId="0"/>
    <xf numFmtId="0" fontId="4" fillId="0" borderId="0"/>
    <xf numFmtId="0" fontId="9" fillId="0" borderId="0" applyBorder="0"/>
    <xf numFmtId="0" fontId="66" fillId="0" borderId="0" applyNumberFormat="0" applyFill="0" applyBorder="0" applyAlignment="0" applyProtection="0"/>
  </cellStyleXfs>
  <cellXfs count="638">
    <xf numFmtId="0" fontId="0" fillId="0" borderId="0" xfId="0"/>
    <xf numFmtId="0" fontId="12" fillId="0" borderId="0" xfId="0" applyFont="1"/>
    <xf numFmtId="0" fontId="13" fillId="0" borderId="0" xfId="0" applyFont="1"/>
    <xf numFmtId="0" fontId="13" fillId="0" borderId="9" xfId="0" applyFont="1" applyBorder="1"/>
    <xf numFmtId="0" fontId="13" fillId="0" borderId="8" xfId="0" applyFont="1" applyBorder="1"/>
    <xf numFmtId="0" fontId="13" fillId="0" borderId="19" xfId="0" applyFont="1" applyBorder="1"/>
    <xf numFmtId="0" fontId="13" fillId="0" borderId="2" xfId="0" applyFont="1" applyBorder="1"/>
    <xf numFmtId="0" fontId="13" fillId="0" borderId="27" xfId="0" applyFont="1" applyBorder="1"/>
    <xf numFmtId="0" fontId="13" fillId="0" borderId="3" xfId="0" applyFont="1" applyBorder="1"/>
    <xf numFmtId="0" fontId="13" fillId="0" borderId="1" xfId="0" applyFont="1" applyBorder="1"/>
    <xf numFmtId="0" fontId="13" fillId="0" borderId="20" xfId="0" applyFont="1" applyBorder="1"/>
    <xf numFmtId="0" fontId="14" fillId="0" borderId="0" xfId="0" applyFont="1"/>
    <xf numFmtId="0" fontId="15" fillId="0" borderId="0" xfId="0" applyFont="1" applyAlignment="1">
      <alignment horizontal="left"/>
    </xf>
    <xf numFmtId="0" fontId="16" fillId="0" borderId="0" xfId="0" applyFont="1"/>
    <xf numFmtId="0" fontId="17" fillId="0" borderId="0" xfId="0" applyFont="1"/>
    <xf numFmtId="0" fontId="16" fillId="0" borderId="0" xfId="0" applyFont="1" applyAlignment="1">
      <alignment horizontal="right"/>
    </xf>
    <xf numFmtId="0" fontId="16" fillId="0" borderId="11" xfId="0" applyFont="1" applyBorder="1" applyAlignment="1">
      <alignment horizontal="distributed" vertical="center"/>
    </xf>
    <xf numFmtId="0" fontId="16" fillId="0" borderId="11" xfId="0" applyFont="1" applyBorder="1" applyAlignment="1">
      <alignment horizontal="right"/>
    </xf>
    <xf numFmtId="0" fontId="16" fillId="0" borderId="34" xfId="0" applyFont="1" applyBorder="1" applyAlignment="1">
      <alignment horizontal="right"/>
    </xf>
    <xf numFmtId="0" fontId="16" fillId="0" borderId="61" xfId="0" applyFont="1" applyBorder="1" applyAlignment="1">
      <alignment horizontal="center" vertical="center"/>
    </xf>
    <xf numFmtId="0" fontId="16" fillId="0" borderId="56" xfId="0" applyFont="1" applyBorder="1" applyAlignment="1">
      <alignment horizontal="center" vertical="center"/>
    </xf>
    <xf numFmtId="176" fontId="18" fillId="0" borderId="55" xfId="0" applyNumberFormat="1" applyFont="1" applyBorder="1" applyAlignment="1">
      <alignment wrapText="1"/>
    </xf>
    <xf numFmtId="0" fontId="16" fillId="0" borderId="9" xfId="0" applyFont="1" applyBorder="1"/>
    <xf numFmtId="0" fontId="16" fillId="0" borderId="8" xfId="0" applyFont="1" applyBorder="1"/>
    <xf numFmtId="0" fontId="16" fillId="0" borderId="19" xfId="0" applyFont="1" applyBorder="1"/>
    <xf numFmtId="0" fontId="16" fillId="0" borderId="55" xfId="0" applyFont="1" applyBorder="1"/>
    <xf numFmtId="0" fontId="16" fillId="0" borderId="2" xfId="0" applyFont="1" applyBorder="1"/>
    <xf numFmtId="0" fontId="16" fillId="0" borderId="27" xfId="0" applyFont="1" applyBorder="1"/>
    <xf numFmtId="0" fontId="16" fillId="0" borderId="54" xfId="0" applyFont="1" applyBorder="1"/>
    <xf numFmtId="0" fontId="16" fillId="0" borderId="3" xfId="0" applyFont="1" applyBorder="1"/>
    <xf numFmtId="0" fontId="16" fillId="0" borderId="1" xfId="0" applyFont="1" applyBorder="1"/>
    <xf numFmtId="0" fontId="16" fillId="0" borderId="20" xfId="0" applyFont="1" applyBorder="1"/>
    <xf numFmtId="0" fontId="16" fillId="0" borderId="50" xfId="0" applyFont="1" applyBorder="1" applyAlignment="1">
      <alignment horizontal="center" vertical="center"/>
    </xf>
    <xf numFmtId="0" fontId="16" fillId="0" borderId="51" xfId="0" applyFont="1" applyBorder="1"/>
    <xf numFmtId="0" fontId="16" fillId="0" borderId="60" xfId="0" applyFont="1" applyBorder="1"/>
    <xf numFmtId="0" fontId="16" fillId="0" borderId="37" xfId="0" applyFont="1" applyBorder="1"/>
    <xf numFmtId="0" fontId="16" fillId="0" borderId="38" xfId="0" applyFont="1" applyBorder="1"/>
    <xf numFmtId="0" fontId="16" fillId="0" borderId="36" xfId="0" applyFont="1" applyBorder="1"/>
    <xf numFmtId="0" fontId="19" fillId="0" borderId="0" xfId="0" applyFont="1"/>
    <xf numFmtId="0" fontId="16" fillId="0" borderId="5" xfId="0" applyFont="1" applyBorder="1" applyAlignment="1">
      <alignment horizontal="center" vertical="center"/>
    </xf>
    <xf numFmtId="0" fontId="16" fillId="0" borderId="21" xfId="0" applyFont="1" applyBorder="1" applyAlignment="1">
      <alignment horizontal="distributed" vertical="center" indent="1"/>
    </xf>
    <xf numFmtId="0" fontId="16" fillId="0" borderId="14" xfId="0" applyFont="1" applyBorder="1" applyAlignment="1">
      <alignment horizontal="distributed" vertical="center" indent="1"/>
    </xf>
    <xf numFmtId="0" fontId="16" fillId="0" borderId="5" xfId="0" applyFont="1" applyBorder="1" applyAlignment="1">
      <alignment horizontal="distributed" vertical="center" indent="1"/>
    </xf>
    <xf numFmtId="0" fontId="21" fillId="0" borderId="0" xfId="0" applyFont="1"/>
    <xf numFmtId="0" fontId="22" fillId="0" borderId="0" xfId="0" applyFont="1"/>
    <xf numFmtId="0" fontId="22" fillId="0" borderId="0" xfId="0" applyFont="1" applyAlignment="1">
      <alignment horizontal="right"/>
    </xf>
    <xf numFmtId="0" fontId="22" fillId="0" borderId="0" xfId="0" applyFont="1" applyAlignment="1">
      <alignment horizontal="center" vertical="center"/>
    </xf>
    <xf numFmtId="0" fontId="22" fillId="0" borderId="0" xfId="0" applyFont="1" applyAlignment="1">
      <alignment vertical="center"/>
    </xf>
    <xf numFmtId="0" fontId="22" fillId="0" borderId="34" xfId="0" applyFont="1" applyBorder="1" applyAlignment="1">
      <alignment horizontal="right" vertical="center"/>
    </xf>
    <xf numFmtId="0" fontId="22" fillId="0" borderId="5" xfId="0" applyFont="1" applyBorder="1" applyAlignment="1">
      <alignment vertical="center" wrapText="1"/>
    </xf>
    <xf numFmtId="0" fontId="22" fillId="0" borderId="0" xfId="0" applyFont="1" applyAlignment="1">
      <alignment horizontal="left" vertical="center" shrinkToFit="1"/>
    </xf>
    <xf numFmtId="49" fontId="13" fillId="0" borderId="0" xfId="0" applyNumberFormat="1" applyFont="1" applyAlignment="1">
      <alignment vertical="center"/>
    </xf>
    <xf numFmtId="49" fontId="27" fillId="0" borderId="0" xfId="0" applyNumberFormat="1" applyFont="1" applyAlignment="1">
      <alignment vertical="center"/>
    </xf>
    <xf numFmtId="49" fontId="28" fillId="0" borderId="0" xfId="0" applyNumberFormat="1" applyFont="1" applyAlignment="1">
      <alignment vertical="center"/>
    </xf>
    <xf numFmtId="49" fontId="28" fillId="0" borderId="0" xfId="0" applyNumberFormat="1" applyFont="1" applyAlignment="1">
      <alignment horizontal="center" vertical="center"/>
    </xf>
    <xf numFmtId="49" fontId="13" fillId="0" borderId="0" xfId="0" applyNumberFormat="1" applyFont="1" applyAlignment="1">
      <alignment horizontal="right" vertical="center"/>
    </xf>
    <xf numFmtId="49" fontId="13" fillId="0" borderId="0" xfId="0" applyNumberFormat="1" applyFont="1" applyAlignment="1">
      <alignment horizontal="center" vertical="center"/>
    </xf>
    <xf numFmtId="49" fontId="13" fillId="0" borderId="28" xfId="0" applyNumberFormat="1" applyFont="1" applyBorder="1" applyAlignment="1">
      <alignment vertical="center"/>
    </xf>
    <xf numFmtId="49" fontId="13" fillId="0" borderId="69" xfId="0" applyNumberFormat="1" applyFont="1" applyBorder="1" applyAlignment="1">
      <alignment vertical="center"/>
    </xf>
    <xf numFmtId="49" fontId="13" fillId="0" borderId="70" xfId="0" applyNumberFormat="1" applyFont="1" applyBorder="1" applyAlignment="1">
      <alignment vertical="center"/>
    </xf>
    <xf numFmtId="49" fontId="13" fillId="0" borderId="48" xfId="0" applyNumberFormat="1" applyFont="1" applyBorder="1" applyAlignment="1">
      <alignment vertical="center"/>
    </xf>
    <xf numFmtId="49" fontId="13" fillId="0" borderId="38" xfId="0" applyNumberFormat="1" applyFont="1" applyBorder="1" applyAlignment="1">
      <alignment vertical="center"/>
    </xf>
    <xf numFmtId="49" fontId="13" fillId="0" borderId="58" xfId="0" applyNumberFormat="1" applyFont="1" applyBorder="1" applyAlignment="1">
      <alignment vertical="center"/>
    </xf>
    <xf numFmtId="49" fontId="14" fillId="0" borderId="0" xfId="0" applyNumberFormat="1" applyFont="1" applyAlignment="1">
      <alignment horizontal="right" vertical="center"/>
    </xf>
    <xf numFmtId="49" fontId="14" fillId="0" borderId="0" xfId="0" applyNumberFormat="1" applyFont="1" applyAlignment="1">
      <alignment horizontal="center" vertical="top"/>
    </xf>
    <xf numFmtId="49" fontId="29" fillId="0" borderId="0" xfId="0" applyNumberFormat="1" applyFont="1" applyAlignment="1">
      <alignment vertical="center"/>
    </xf>
    <xf numFmtId="49" fontId="14" fillId="0" borderId="0" xfId="0" applyNumberFormat="1" applyFont="1" applyAlignment="1">
      <alignment vertical="center"/>
    </xf>
    <xf numFmtId="49" fontId="14" fillId="0" borderId="0" xfId="0" applyNumberFormat="1" applyFont="1" applyAlignment="1">
      <alignment vertical="top"/>
    </xf>
    <xf numFmtId="49" fontId="29" fillId="0" borderId="0" xfId="0" applyNumberFormat="1" applyFont="1" applyAlignment="1">
      <alignment horizontal="center" vertical="top"/>
    </xf>
    <xf numFmtId="49" fontId="29" fillId="0" borderId="0" xfId="0" applyNumberFormat="1" applyFont="1" applyAlignment="1">
      <alignment vertical="top" wrapText="1"/>
    </xf>
    <xf numFmtId="49" fontId="29" fillId="0" borderId="0" xfId="0" applyNumberFormat="1" applyFont="1" applyAlignment="1">
      <alignment horizontal="center" vertical="center"/>
    </xf>
    <xf numFmtId="0" fontId="13" fillId="0" borderId="0" xfId="2" applyFont="1">
      <alignment vertical="center"/>
    </xf>
    <xf numFmtId="0" fontId="13" fillId="0" borderId="0" xfId="2" applyFont="1" applyAlignment="1">
      <alignment vertical="center" textRotation="255" shrinkToFit="1"/>
    </xf>
    <xf numFmtId="0" fontId="14" fillId="0" borderId="0" xfId="2" applyFont="1" applyAlignment="1">
      <alignment horizontal="left" vertical="center"/>
    </xf>
    <xf numFmtId="0" fontId="37" fillId="0" borderId="0" xfId="2" applyFont="1" applyAlignment="1">
      <alignment horizontal="left" vertical="center"/>
    </xf>
    <xf numFmtId="0" fontId="8" fillId="0" borderId="0" xfId="2" applyFont="1" applyAlignment="1">
      <alignment horizontal="left" vertical="center"/>
    </xf>
    <xf numFmtId="0" fontId="14" fillId="0" borderId="0" xfId="2" applyFont="1">
      <alignment vertical="center"/>
    </xf>
    <xf numFmtId="0" fontId="39" fillId="0" borderId="0" xfId="8" applyFont="1">
      <alignment vertical="center"/>
    </xf>
    <xf numFmtId="0" fontId="14" fillId="0" borderId="0" xfId="2" applyFont="1" applyAlignment="1">
      <alignment horizontal="right" vertical="center"/>
    </xf>
    <xf numFmtId="0" fontId="14" fillId="0" borderId="0" xfId="2" applyFont="1" applyAlignment="1">
      <alignment horizontal="center" vertical="center"/>
    </xf>
    <xf numFmtId="0" fontId="10" fillId="0" borderId="0" xfId="8" applyFont="1">
      <alignment vertical="center"/>
    </xf>
    <xf numFmtId="0" fontId="11" fillId="0" borderId="0" xfId="8" applyFont="1">
      <alignment vertical="center"/>
    </xf>
    <xf numFmtId="0" fontId="11" fillId="0" borderId="0" xfId="8" applyFont="1" applyAlignment="1">
      <alignment horizontal="right" vertical="center"/>
    </xf>
    <xf numFmtId="0" fontId="41" fillId="0" borderId="0" xfId="2" applyFont="1" applyAlignment="1">
      <alignment horizontal="center" vertical="center"/>
    </xf>
    <xf numFmtId="178" fontId="41" fillId="0" borderId="5" xfId="2" applyNumberFormat="1" applyFont="1" applyBorder="1">
      <alignment vertical="center"/>
    </xf>
    <xf numFmtId="179" fontId="41" fillId="0" borderId="5" xfId="2" applyNumberFormat="1" applyFont="1" applyBorder="1">
      <alignment vertical="center"/>
    </xf>
    <xf numFmtId="0" fontId="41" fillId="4" borderId="5" xfId="2" applyFont="1" applyFill="1" applyBorder="1" applyAlignment="1">
      <alignment horizontal="left" vertical="center"/>
    </xf>
    <xf numFmtId="0" fontId="41" fillId="4" borderId="11" xfId="2" applyFont="1" applyFill="1" applyBorder="1" applyAlignment="1">
      <alignment horizontal="center" vertical="center"/>
    </xf>
    <xf numFmtId="0" fontId="41" fillId="3" borderId="5" xfId="2" applyFont="1" applyFill="1" applyBorder="1">
      <alignment vertical="center"/>
    </xf>
    <xf numFmtId="0" fontId="41" fillId="3" borderId="11" xfId="2" applyFont="1" applyFill="1" applyBorder="1">
      <alignment vertical="center"/>
    </xf>
    <xf numFmtId="0" fontId="41" fillId="0" borderId="34" xfId="2" applyFont="1" applyBorder="1" applyAlignment="1">
      <alignment horizontal="right" vertical="center"/>
    </xf>
    <xf numFmtId="177" fontId="41" fillId="0" borderId="5" xfId="2" applyNumberFormat="1" applyFont="1" applyBorder="1" applyAlignment="1">
      <alignment horizontal="right" vertical="center"/>
    </xf>
    <xf numFmtId="0" fontId="41" fillId="5" borderId="21" xfId="2" applyFont="1" applyFill="1" applyBorder="1" applyAlignment="1">
      <alignment horizontal="right" vertical="center"/>
    </xf>
    <xf numFmtId="0" fontId="41" fillId="0" borderId="74" xfId="2" applyFont="1" applyBorder="1" applyAlignment="1">
      <alignment horizontal="right" vertical="center"/>
    </xf>
    <xf numFmtId="0" fontId="41" fillId="0" borderId="0" xfId="2" applyFont="1">
      <alignment vertical="center"/>
    </xf>
    <xf numFmtId="0" fontId="38" fillId="0" borderId="0" xfId="8">
      <alignment vertical="center"/>
    </xf>
    <xf numFmtId="0" fontId="41" fillId="0" borderId="0" xfId="2" applyFont="1" applyAlignment="1">
      <alignment horizontal="left" vertical="center"/>
    </xf>
    <xf numFmtId="0" fontId="43" fillId="0" borderId="0" xfId="2" applyFont="1">
      <alignment vertical="center"/>
    </xf>
    <xf numFmtId="0" fontId="45" fillId="0" borderId="0" xfId="2" applyFont="1" applyAlignment="1">
      <alignment horizontal="center" vertical="center"/>
    </xf>
    <xf numFmtId="0" fontId="45" fillId="0" borderId="0" xfId="2" applyFont="1">
      <alignment vertical="center"/>
    </xf>
    <xf numFmtId="0" fontId="44" fillId="0" borderId="0" xfId="2" applyFont="1">
      <alignment vertical="center"/>
    </xf>
    <xf numFmtId="0" fontId="44" fillId="0" borderId="0" xfId="2" applyFont="1" applyAlignment="1">
      <alignment horizontal="center" vertical="center"/>
    </xf>
    <xf numFmtId="0" fontId="41" fillId="0" borderId="0" xfId="2" applyFont="1" applyAlignment="1">
      <alignment vertical="center" textRotation="255" shrinkToFit="1"/>
    </xf>
    <xf numFmtId="0" fontId="41" fillId="0" borderId="5" xfId="2" applyFont="1" applyBorder="1" applyAlignment="1">
      <alignment vertical="center" textRotation="255" shrinkToFit="1"/>
    </xf>
    <xf numFmtId="0" fontId="49" fillId="0" borderId="0" xfId="8" applyFont="1">
      <alignment vertical="center"/>
    </xf>
    <xf numFmtId="0" fontId="11" fillId="6" borderId="5" xfId="8" applyFont="1" applyFill="1" applyBorder="1">
      <alignment vertical="center"/>
    </xf>
    <xf numFmtId="0" fontId="14" fillId="0" borderId="5" xfId="2" applyFont="1" applyBorder="1">
      <alignment vertical="center"/>
    </xf>
    <xf numFmtId="0" fontId="41" fillId="0" borderId="5" xfId="2" applyFont="1" applyBorder="1" applyAlignment="1">
      <alignment horizontal="center" vertical="center"/>
    </xf>
    <xf numFmtId="0" fontId="41" fillId="0" borderId="5" xfId="2" applyFont="1" applyBorder="1" applyAlignment="1">
      <alignment horizontal="center" vertical="center" wrapText="1"/>
    </xf>
    <xf numFmtId="180" fontId="41" fillId="0" borderId="5" xfId="2" applyNumberFormat="1" applyFont="1" applyBorder="1" applyAlignment="1">
      <alignment horizontal="center" vertical="center"/>
    </xf>
    <xf numFmtId="0" fontId="41" fillId="5" borderId="5" xfId="2" applyFont="1" applyFill="1" applyBorder="1" applyAlignment="1">
      <alignment horizontal="right" vertical="center"/>
    </xf>
    <xf numFmtId="0" fontId="41" fillId="0" borderId="5" xfId="2" applyFont="1" applyBorder="1" applyAlignment="1">
      <alignment horizontal="right" vertical="center"/>
    </xf>
    <xf numFmtId="0" fontId="16" fillId="0" borderId="0" xfId="0" applyFont="1" applyAlignment="1">
      <alignment horizontal="center"/>
    </xf>
    <xf numFmtId="0" fontId="22" fillId="0" borderId="34" xfId="0" applyFont="1" applyBorder="1" applyAlignment="1">
      <alignment horizontal="center" vertical="center"/>
    </xf>
    <xf numFmtId="0" fontId="24" fillId="0" borderId="0" xfId="0" applyFont="1" applyAlignment="1">
      <alignment horizontal="center"/>
    </xf>
    <xf numFmtId="0" fontId="22" fillId="0" borderId="5" xfId="0" applyFont="1" applyBorder="1" applyAlignment="1">
      <alignment horizontal="center" vertical="center"/>
    </xf>
    <xf numFmtId="0" fontId="22" fillId="0" borderId="34" xfId="0" applyFont="1" applyBorder="1" applyAlignment="1">
      <alignment horizontal="center" vertical="center" wrapText="1"/>
    </xf>
    <xf numFmtId="49" fontId="23" fillId="0" borderId="0" xfId="0" applyNumberFormat="1" applyFont="1" applyAlignment="1">
      <alignment horizontal="center" vertical="center"/>
    </xf>
    <xf numFmtId="49" fontId="50" fillId="0" borderId="0" xfId="14" applyNumberFormat="1" applyFont="1">
      <alignment vertical="center"/>
    </xf>
    <xf numFmtId="49" fontId="6" fillId="0" borderId="24" xfId="14" applyNumberFormat="1" applyFont="1" applyBorder="1">
      <alignment vertical="center"/>
    </xf>
    <xf numFmtId="49" fontId="6" fillId="0" borderId="24" xfId="14" applyNumberFormat="1" applyFont="1" applyBorder="1" applyAlignment="1">
      <alignment vertical="center" shrinkToFit="1"/>
    </xf>
    <xf numFmtId="0" fontId="50" fillId="7" borderId="0" xfId="12" applyFont="1" applyFill="1" applyAlignment="1">
      <alignment horizontal="left" vertical="center"/>
    </xf>
    <xf numFmtId="0" fontId="14" fillId="0" borderId="0" xfId="16" applyFont="1" applyAlignment="1">
      <alignment horizontal="center" vertical="center"/>
    </xf>
    <xf numFmtId="0" fontId="4" fillId="0" borderId="0" xfId="16" applyAlignment="1">
      <alignment horizontal="center" vertical="center"/>
    </xf>
    <xf numFmtId="0" fontId="14" fillId="0" borderId="0" xfId="17" applyFont="1" applyAlignment="1">
      <alignment horizontal="left" vertical="center"/>
    </xf>
    <xf numFmtId="0" fontId="14" fillId="0" borderId="0" xfId="17" applyFont="1" applyAlignment="1">
      <alignment horizontal="center" vertical="center"/>
    </xf>
    <xf numFmtId="0" fontId="14" fillId="0" borderId="0" xfId="17" applyFont="1" applyAlignment="1">
      <alignment horizontal="center" vertical="center" shrinkToFit="1"/>
    </xf>
    <xf numFmtId="0" fontId="14" fillId="0" borderId="0" xfId="17" applyFont="1" applyAlignment="1">
      <alignment horizontal="left" vertical="center" shrinkToFit="1"/>
    </xf>
    <xf numFmtId="0" fontId="51" fillId="0" borderId="0" xfId="17" applyFont="1" applyAlignment="1">
      <alignment horizontal="left" vertical="center" shrinkToFit="1"/>
    </xf>
    <xf numFmtId="0" fontId="14" fillId="0" borderId="0" xfId="16" applyFont="1" applyAlignment="1">
      <alignment horizontal="left" vertical="center"/>
    </xf>
    <xf numFmtId="0" fontId="14" fillId="0" borderId="14" xfId="16" applyFont="1" applyBorder="1" applyAlignment="1">
      <alignment horizontal="center" vertical="center"/>
    </xf>
    <xf numFmtId="0" fontId="14" fillId="0" borderId="43" xfId="16" applyFont="1" applyBorder="1" applyAlignment="1">
      <alignment horizontal="center" vertical="center"/>
    </xf>
    <xf numFmtId="0" fontId="14" fillId="0" borderId="9" xfId="16" applyFont="1" applyBorder="1" applyAlignment="1">
      <alignment horizontal="left" vertical="center"/>
    </xf>
    <xf numFmtId="49" fontId="14" fillId="0" borderId="8" xfId="16" applyNumberFormat="1" applyFont="1" applyBorder="1" applyAlignment="1" applyProtection="1">
      <alignment horizontal="center" vertical="center"/>
      <protection locked="0"/>
    </xf>
    <xf numFmtId="0" fontId="14" fillId="0" borderId="8" xfId="16" applyFont="1" applyBorder="1" applyAlignment="1">
      <alignment horizontal="center" vertical="center"/>
    </xf>
    <xf numFmtId="0" fontId="14" fillId="0" borderId="8" xfId="16" applyFont="1" applyBorder="1" applyAlignment="1">
      <alignment horizontal="left" vertical="center"/>
    </xf>
    <xf numFmtId="0" fontId="14" fillId="0" borderId="19" xfId="16" applyFont="1" applyBorder="1" applyAlignment="1">
      <alignment horizontal="left" vertical="center"/>
    </xf>
    <xf numFmtId="0" fontId="14" fillId="0" borderId="2" xfId="16" applyFont="1" applyBorder="1" applyAlignment="1" applyProtection="1">
      <alignment horizontal="center" vertical="center"/>
      <protection locked="0"/>
    </xf>
    <xf numFmtId="49" fontId="14" fillId="0" borderId="0" xfId="14" applyNumberFormat="1" applyFont="1" applyAlignment="1">
      <alignment horizontal="left" vertical="center"/>
    </xf>
    <xf numFmtId="0" fontId="4" fillId="0" borderId="46" xfId="16" applyBorder="1" applyAlignment="1" applyProtection="1">
      <alignment horizontal="center" vertical="center"/>
      <protection locked="0"/>
    </xf>
    <xf numFmtId="49" fontId="14" fillId="0" borderId="0" xfId="14" applyNumberFormat="1" applyFont="1" applyAlignment="1">
      <alignment horizontal="center" vertical="center" shrinkToFit="1"/>
    </xf>
    <xf numFmtId="0" fontId="52" fillId="7" borderId="34" xfId="16" applyFont="1" applyFill="1" applyBorder="1" applyAlignment="1">
      <alignment horizontal="center" vertical="center"/>
    </xf>
    <xf numFmtId="0" fontId="14" fillId="0" borderId="11" xfId="16" applyFont="1" applyBorder="1" applyAlignment="1">
      <alignment horizontal="center" vertical="center"/>
    </xf>
    <xf numFmtId="0" fontId="14" fillId="0" borderId="2" xfId="16" applyFont="1" applyBorder="1" applyAlignment="1">
      <alignment horizontal="center" vertical="center"/>
    </xf>
    <xf numFmtId="0" fontId="14" fillId="0" borderId="8" xfId="16" applyFont="1" applyBorder="1" applyAlignment="1">
      <alignment horizontal="left"/>
    </xf>
    <xf numFmtId="0" fontId="14" fillId="0" borderId="19" xfId="16" applyFont="1" applyBorder="1" applyAlignment="1">
      <alignment horizontal="left"/>
    </xf>
    <xf numFmtId="0" fontId="14" fillId="0" borderId="6" xfId="16" applyFont="1" applyBorder="1" applyAlignment="1">
      <alignment horizontal="center" vertical="center"/>
    </xf>
    <xf numFmtId="0" fontId="14" fillId="0" borderId="0" xfId="16" applyFont="1"/>
    <xf numFmtId="0" fontId="14" fillId="0" borderId="1" xfId="16" applyFont="1" applyBorder="1" applyAlignment="1">
      <alignment horizontal="left"/>
    </xf>
    <xf numFmtId="0" fontId="14" fillId="0" borderId="27" xfId="16" applyFont="1" applyBorder="1"/>
    <xf numFmtId="0" fontId="14" fillId="0" borderId="49" xfId="16" applyFont="1" applyBorder="1" applyAlignment="1" applyProtection="1">
      <alignment horizontal="center" vertical="center"/>
      <protection locked="0"/>
    </xf>
    <xf numFmtId="0" fontId="14" fillId="0" borderId="53" xfId="16" applyFont="1" applyBorder="1" applyAlignment="1" applyProtection="1">
      <alignment horizontal="center" vertical="center"/>
      <protection locked="0"/>
    </xf>
    <xf numFmtId="0" fontId="14" fillId="0" borderId="1" xfId="16" applyFont="1" applyBorder="1" applyAlignment="1" applyProtection="1">
      <alignment horizontal="center" vertical="center"/>
      <protection locked="0"/>
    </xf>
    <xf numFmtId="0" fontId="14" fillId="0" borderId="20" xfId="16" applyFont="1" applyBorder="1" applyAlignment="1" applyProtection="1">
      <alignment horizontal="center" vertical="center"/>
      <protection locked="0"/>
    </xf>
    <xf numFmtId="0" fontId="14" fillId="0" borderId="8" xfId="16" applyFont="1" applyBorder="1" applyAlignment="1" applyProtection="1">
      <alignment horizontal="left" vertical="center"/>
      <protection locked="0"/>
    </xf>
    <xf numFmtId="0" fontId="14" fillId="0" borderId="19" xfId="16" applyFont="1" applyBorder="1" applyAlignment="1">
      <alignment horizontal="center" vertical="center"/>
    </xf>
    <xf numFmtId="0" fontId="14" fillId="0" borderId="5" xfId="16" applyFont="1" applyBorder="1" applyAlignment="1">
      <alignment horizontal="center" vertical="center"/>
    </xf>
    <xf numFmtId="0" fontId="14" fillId="0" borderId="27" xfId="16" applyFont="1" applyBorder="1" applyAlignment="1">
      <alignment horizontal="center" vertical="center"/>
    </xf>
    <xf numFmtId="0" fontId="14" fillId="0" borderId="33" xfId="16" applyFont="1" applyBorder="1" applyAlignment="1">
      <alignment horizontal="center" vertical="center"/>
    </xf>
    <xf numFmtId="0" fontId="14" fillId="0" borderId="1" xfId="16" applyFont="1" applyBorder="1" applyAlignment="1">
      <alignment horizontal="center" vertical="center"/>
    </xf>
    <xf numFmtId="0" fontId="14" fillId="0" borderId="20" xfId="16" applyFont="1" applyBorder="1" applyAlignment="1">
      <alignment horizontal="center" vertical="center"/>
    </xf>
    <xf numFmtId="0" fontId="14" fillId="0" borderId="11" xfId="18" applyFont="1" applyBorder="1" applyAlignment="1">
      <alignment horizontal="center" vertical="center"/>
    </xf>
    <xf numFmtId="0" fontId="14" fillId="0" borderId="33" xfId="18" applyFont="1" applyBorder="1" applyAlignment="1">
      <alignment horizontal="center" vertical="center"/>
    </xf>
    <xf numFmtId="0" fontId="14" fillId="0" borderId="34" xfId="18" applyFont="1" applyBorder="1" applyAlignment="1">
      <alignment horizontal="center" vertical="center"/>
    </xf>
    <xf numFmtId="0" fontId="14" fillId="0" borderId="5" xfId="16" applyFont="1" applyBorder="1" applyAlignment="1" applyProtection="1">
      <alignment horizontal="center" vertical="center"/>
      <protection locked="0"/>
    </xf>
    <xf numFmtId="49" fontId="11" fillId="0" borderId="11" xfId="14" applyNumberFormat="1" applyBorder="1" applyAlignment="1">
      <alignment horizontal="center" vertical="center"/>
    </xf>
    <xf numFmtId="0" fontId="4" fillId="0" borderId="11" xfId="16" applyBorder="1" applyAlignment="1" applyProtection="1">
      <alignment horizontal="center" vertical="center"/>
      <protection locked="0"/>
    </xf>
    <xf numFmtId="0" fontId="4" fillId="0" borderId="33" xfId="16" applyBorder="1" applyAlignment="1">
      <alignment horizontal="center" vertical="center"/>
    </xf>
    <xf numFmtId="0" fontId="4" fillId="0" borderId="33" xfId="16" applyBorder="1" applyAlignment="1" applyProtection="1">
      <alignment horizontal="center" vertical="center"/>
      <protection locked="0"/>
    </xf>
    <xf numFmtId="49" fontId="11" fillId="0" borderId="33" xfId="14" applyNumberFormat="1" applyBorder="1" applyAlignment="1">
      <alignment horizontal="center" vertical="center"/>
    </xf>
    <xf numFmtId="49" fontId="11" fillId="0" borderId="5" xfId="14" applyNumberFormat="1" applyBorder="1" applyAlignment="1">
      <alignment horizontal="center" vertical="center"/>
    </xf>
    <xf numFmtId="49" fontId="11" fillId="0" borderId="14" xfId="14" applyNumberFormat="1" applyBorder="1" applyAlignment="1">
      <alignment horizontal="center" vertical="center" shrinkToFit="1"/>
    </xf>
    <xf numFmtId="0" fontId="4" fillId="0" borderId="9" xfId="16" applyBorder="1" applyAlignment="1" applyProtection="1">
      <alignment horizontal="center" vertical="center"/>
      <protection locked="0"/>
    </xf>
    <xf numFmtId="0" fontId="4" fillId="0" borderId="8" xfId="16" applyBorder="1" applyAlignment="1">
      <alignment horizontal="center" vertical="center"/>
    </xf>
    <xf numFmtId="0" fontId="4" fillId="0" borderId="0" xfId="16" applyAlignment="1">
      <alignment horizontal="left" vertical="center"/>
    </xf>
    <xf numFmtId="0" fontId="14" fillId="0" borderId="13" xfId="16" applyFont="1" applyBorder="1" applyAlignment="1">
      <alignment horizontal="center" vertical="center"/>
    </xf>
    <xf numFmtId="49" fontId="13" fillId="0" borderId="0" xfId="0" applyNumberFormat="1" applyFont="1" applyAlignment="1">
      <alignment horizontal="center" vertical="center" shrinkToFit="1"/>
    </xf>
    <xf numFmtId="0" fontId="23" fillId="0" borderId="0" xfId="0" applyFont="1"/>
    <xf numFmtId="0" fontId="12" fillId="0" borderId="0" xfId="19" applyFont="1"/>
    <xf numFmtId="0" fontId="8" fillId="0" borderId="5" xfId="19" applyFont="1" applyBorder="1" applyAlignment="1">
      <alignment horizontal="distributed" vertical="center" indent="1"/>
    </xf>
    <xf numFmtId="0" fontId="14" fillId="0" borderId="5" xfId="19" applyFont="1" applyBorder="1" applyAlignment="1">
      <alignment horizontal="distributed" vertical="center" indent="1"/>
    </xf>
    <xf numFmtId="0" fontId="13" fillId="0" borderId="0" xfId="19" applyFont="1"/>
    <xf numFmtId="0" fontId="13" fillId="0" borderId="0" xfId="19" applyFont="1" applyAlignment="1">
      <alignment horizontal="center"/>
    </xf>
    <xf numFmtId="0" fontId="13" fillId="0" borderId="5" xfId="19" applyFont="1" applyBorder="1" applyAlignment="1">
      <alignment horizontal="left"/>
    </xf>
    <xf numFmtId="0" fontId="13" fillId="0" borderId="9" xfId="19" applyFont="1" applyBorder="1"/>
    <xf numFmtId="0" fontId="13" fillId="0" borderId="8" xfId="19" applyFont="1" applyBorder="1"/>
    <xf numFmtId="0" fontId="13" fillId="0" borderId="19" xfId="19" applyFont="1" applyBorder="1"/>
    <xf numFmtId="0" fontId="13" fillId="0" borderId="2" xfId="19" applyFont="1" applyBorder="1"/>
    <xf numFmtId="0" fontId="13" fillId="0" borderId="27" xfId="19" applyFont="1" applyBorder="1"/>
    <xf numFmtId="0" fontId="13" fillId="0" borderId="0" xfId="19" applyFont="1" applyAlignment="1">
      <alignment vertical="center"/>
    </xf>
    <xf numFmtId="0" fontId="13" fillId="0" borderId="27" xfId="19" applyFont="1" applyBorder="1" applyAlignment="1">
      <alignment horizontal="center"/>
    </xf>
    <xf numFmtId="0" fontId="54" fillId="7" borderId="0" xfId="20" applyFont="1" applyFill="1" applyAlignment="1">
      <alignment horizontal="left" vertical="center"/>
    </xf>
    <xf numFmtId="0" fontId="55" fillId="7" borderId="0" xfId="20" applyFont="1" applyFill="1" applyAlignment="1">
      <alignment horizontal="left" vertical="top"/>
    </xf>
    <xf numFmtId="0" fontId="57" fillId="7" borderId="0" xfId="20" applyFont="1" applyFill="1" applyAlignment="1">
      <alignment horizontal="center" vertical="center"/>
    </xf>
    <xf numFmtId="0" fontId="54" fillId="7" borderId="0" xfId="20" applyFont="1" applyFill="1" applyAlignment="1">
      <alignment vertical="center"/>
    </xf>
    <xf numFmtId="0" fontId="54" fillId="7" borderId="0" xfId="20" applyFont="1" applyFill="1" applyAlignment="1">
      <alignment horizontal="right" vertical="center"/>
    </xf>
    <xf numFmtId="0" fontId="54" fillId="7" borderId="0" xfId="20" applyFont="1" applyFill="1" applyAlignment="1">
      <alignment horizontal="center" vertical="center"/>
    </xf>
    <xf numFmtId="0" fontId="58" fillId="7" borderId="0" xfId="20" applyFont="1" applyFill="1"/>
    <xf numFmtId="0" fontId="55" fillId="7" borderId="0" xfId="20" applyFont="1" applyFill="1" applyAlignment="1">
      <alignment horizontal="left"/>
    </xf>
    <xf numFmtId="0" fontId="56" fillId="7" borderId="0" xfId="20" applyFont="1" applyFill="1" applyAlignment="1">
      <alignment horizontal="right" vertical="top"/>
    </xf>
    <xf numFmtId="0" fontId="55" fillId="7" borderId="1" xfId="20" applyFont="1" applyFill="1" applyBorder="1"/>
    <xf numFmtId="0" fontId="54" fillId="7" borderId="0" xfId="20" applyFont="1" applyFill="1" applyAlignment="1">
      <alignment horizontal="center" vertical="top"/>
    </xf>
    <xf numFmtId="0" fontId="59" fillId="7" borderId="0" xfId="20" applyFont="1" applyFill="1" applyAlignment="1">
      <alignment vertical="top"/>
    </xf>
    <xf numFmtId="0" fontId="59" fillId="7" borderId="0" xfId="20" applyFont="1" applyFill="1" applyAlignment="1">
      <alignment vertical="top" wrapText="1"/>
    </xf>
    <xf numFmtId="0" fontId="60" fillId="7" borderId="0" xfId="20" applyFont="1" applyFill="1" applyAlignment="1">
      <alignment horizontal="left" vertical="top"/>
    </xf>
    <xf numFmtId="0" fontId="55" fillId="7" borderId="5" xfId="20" applyFont="1" applyFill="1" applyBorder="1" applyAlignment="1">
      <alignment horizontal="center" vertical="center"/>
    </xf>
    <xf numFmtId="0" fontId="55" fillId="7" borderId="0" xfId="20" applyFont="1" applyFill="1" applyAlignment="1">
      <alignment horizontal="left" vertical="center"/>
    </xf>
    <xf numFmtId="0" fontId="61" fillId="0" borderId="0" xfId="21" applyFont="1"/>
    <xf numFmtId="0" fontId="62" fillId="0" borderId="0" xfId="21" applyFont="1" applyAlignment="1">
      <alignment wrapText="1"/>
    </xf>
    <xf numFmtId="0" fontId="49" fillId="0" borderId="0" xfId="21" applyFont="1"/>
    <xf numFmtId="0" fontId="49" fillId="0" borderId="0" xfId="21" applyFont="1" applyAlignment="1">
      <alignment wrapText="1"/>
    </xf>
    <xf numFmtId="0" fontId="34" fillId="0" borderId="0" xfId="21"/>
    <xf numFmtId="0" fontId="63" fillId="0" borderId="0" xfId="21" applyFont="1" applyAlignment="1">
      <alignment wrapText="1"/>
    </xf>
    <xf numFmtId="0" fontId="62" fillId="0" borderId="0" xfId="21" applyFont="1" applyAlignment="1">
      <alignment vertical="top"/>
    </xf>
    <xf numFmtId="0" fontId="62" fillId="0" borderId="0" xfId="21" applyFont="1" applyAlignment="1">
      <alignment vertical="top" wrapText="1"/>
    </xf>
    <xf numFmtId="0" fontId="62" fillId="0" borderId="0" xfId="21" applyFont="1"/>
    <xf numFmtId="0" fontId="41" fillId="0" borderId="11" xfId="14" applyFont="1" applyBorder="1" applyAlignment="1">
      <alignment horizontal="center" vertical="center"/>
    </xf>
    <xf numFmtId="0" fontId="41" fillId="0" borderId="5" xfId="14" applyFont="1" applyBorder="1" applyAlignment="1">
      <alignment horizontal="center" vertical="center"/>
    </xf>
    <xf numFmtId="0" fontId="44" fillId="0" borderId="0" xfId="14" applyFont="1" applyAlignment="1">
      <alignment horizontal="center" vertical="center"/>
    </xf>
    <xf numFmtId="0" fontId="14" fillId="0" borderId="0" xfId="14" applyFont="1" applyAlignment="1">
      <alignment horizontal="center" vertical="center"/>
    </xf>
    <xf numFmtId="0" fontId="45" fillId="0" borderId="0" xfId="14" applyFont="1" applyAlignment="1">
      <alignment horizontal="center" vertical="center"/>
    </xf>
    <xf numFmtId="49" fontId="4" fillId="0" borderId="0" xfId="13" applyNumberFormat="1" applyFont="1" applyAlignment="1">
      <alignment vertical="center"/>
    </xf>
    <xf numFmtId="49" fontId="4" fillId="0" borderId="0" xfId="13" applyNumberFormat="1" applyFont="1" applyBorder="1" applyAlignment="1">
      <alignment vertical="center"/>
    </xf>
    <xf numFmtId="49" fontId="4" fillId="0" borderId="0" xfId="22" applyNumberFormat="1" applyAlignment="1">
      <alignment vertical="center"/>
    </xf>
    <xf numFmtId="49" fontId="4" fillId="0" borderId="0" xfId="13" applyNumberFormat="1" applyFont="1" applyAlignment="1">
      <alignment horizontal="right" vertical="center"/>
    </xf>
    <xf numFmtId="49" fontId="4" fillId="0" borderId="0" xfId="13" applyNumberFormat="1" applyFont="1" applyAlignment="1">
      <alignment horizontal="center" vertical="center"/>
    </xf>
    <xf numFmtId="49" fontId="4" fillId="0" borderId="0" xfId="13" applyNumberFormat="1" applyFont="1" applyBorder="1" applyAlignment="1">
      <alignment vertical="top"/>
    </xf>
    <xf numFmtId="49" fontId="4" fillId="0" borderId="0" xfId="13" applyNumberFormat="1" applyFont="1" applyAlignment="1">
      <alignment horizontal="left" vertical="top"/>
    </xf>
    <xf numFmtId="49" fontId="4" fillId="0" borderId="0" xfId="13" applyNumberFormat="1" applyFont="1" applyAlignment="1">
      <alignment vertical="top"/>
    </xf>
    <xf numFmtId="49" fontId="4" fillId="0" borderId="0" xfId="13" applyNumberFormat="1" applyFont="1" applyAlignment="1">
      <alignment horizontal="left" vertical="top" wrapText="1"/>
    </xf>
    <xf numFmtId="181" fontId="4" fillId="0" borderId="0" xfId="13" applyNumberFormat="1" applyFont="1" applyAlignment="1">
      <alignment vertical="center"/>
    </xf>
    <xf numFmtId="49" fontId="50" fillId="0" borderId="0" xfId="13" applyNumberFormat="1" applyFont="1" applyAlignment="1">
      <alignment vertical="center"/>
    </xf>
    <xf numFmtId="49" fontId="6" fillId="0" borderId="77" xfId="14" applyNumberFormat="1" applyFont="1" applyBorder="1">
      <alignment vertical="center"/>
    </xf>
    <xf numFmtId="49" fontId="4" fillId="0" borderId="78" xfId="22" applyNumberFormat="1" applyBorder="1" applyAlignment="1">
      <alignment horizontal="center" vertical="center"/>
    </xf>
    <xf numFmtId="49" fontId="4" fillId="0" borderId="25" xfId="22" applyNumberFormat="1" applyBorder="1" applyAlignment="1">
      <alignment horizontal="center" vertical="center"/>
    </xf>
    <xf numFmtId="49" fontId="4" fillId="0" borderId="11" xfId="22" applyNumberFormat="1" applyBorder="1" applyAlignment="1">
      <alignment horizontal="center" vertical="center"/>
    </xf>
    <xf numFmtId="49" fontId="4" fillId="0" borderId="24" xfId="22" applyNumberFormat="1" applyBorder="1" applyAlignment="1">
      <alignment horizontal="center" vertical="center"/>
    </xf>
    <xf numFmtId="49" fontId="4" fillId="0" borderId="33" xfId="22" applyNumberFormat="1" applyBorder="1" applyAlignment="1">
      <alignment horizontal="center" vertical="center"/>
    </xf>
    <xf numFmtId="49" fontId="4" fillId="0" borderId="0" xfId="13" applyNumberFormat="1" applyFont="1" applyBorder="1" applyAlignment="1">
      <alignment horizontal="center" vertical="center"/>
    </xf>
    <xf numFmtId="49" fontId="4" fillId="0" borderId="0" xfId="22" applyNumberFormat="1" applyAlignment="1">
      <alignment horizontal="center" vertical="center"/>
    </xf>
    <xf numFmtId="49" fontId="6" fillId="0" borderId="33" xfId="13" applyNumberFormat="1" applyFont="1" applyBorder="1" applyAlignment="1">
      <alignment vertical="center"/>
    </xf>
    <xf numFmtId="49" fontId="4" fillId="0" borderId="2" xfId="13" applyNumberFormat="1" applyFont="1" applyBorder="1" applyAlignment="1">
      <alignment vertical="center"/>
    </xf>
    <xf numFmtId="49" fontId="65" fillId="0" borderId="0" xfId="13" applyNumberFormat="1" applyFont="1" applyBorder="1" applyAlignment="1">
      <alignment vertical="center" wrapText="1"/>
    </xf>
    <xf numFmtId="49" fontId="6" fillId="0" borderId="0" xfId="13" applyNumberFormat="1" applyFont="1" applyBorder="1" applyAlignment="1">
      <alignment horizontal="center" vertical="center"/>
    </xf>
    <xf numFmtId="49" fontId="6" fillId="0" borderId="0" xfId="13" applyNumberFormat="1" applyFont="1" applyBorder="1" applyAlignment="1">
      <alignment vertical="center"/>
    </xf>
    <xf numFmtId="49" fontId="6" fillId="0" borderId="0" xfId="13" applyNumberFormat="1" applyFont="1" applyBorder="1" applyAlignment="1">
      <alignment vertical="center" wrapText="1"/>
    </xf>
    <xf numFmtId="49" fontId="6" fillId="0" borderId="0" xfId="23" applyNumberFormat="1" applyFont="1" applyBorder="1" applyAlignment="1">
      <alignment vertical="center"/>
    </xf>
    <xf numFmtId="49" fontId="6" fillId="0" borderId="0" xfId="13" applyNumberFormat="1" applyFont="1" applyBorder="1" applyAlignment="1">
      <alignment vertical="top" wrapText="1"/>
    </xf>
    <xf numFmtId="49" fontId="4" fillId="0" borderId="0" xfId="13" applyNumberFormat="1" applyFont="1" applyBorder="1" applyAlignment="1">
      <alignment horizontal="left" vertical="center"/>
    </xf>
    <xf numFmtId="49" fontId="4" fillId="0" borderId="0" xfId="23" applyNumberFormat="1" applyFont="1" applyBorder="1" applyAlignment="1">
      <alignment horizontal="left" vertical="center"/>
    </xf>
    <xf numFmtId="49" fontId="6" fillId="0" borderId="0" xfId="23" applyNumberFormat="1" applyFont="1" applyBorder="1" applyAlignment="1">
      <alignment horizontal="right" vertical="center"/>
    </xf>
    <xf numFmtId="49" fontId="4" fillId="0" borderId="0" xfId="23" applyNumberFormat="1" applyFont="1" applyBorder="1" applyAlignment="1">
      <alignment vertical="center"/>
    </xf>
    <xf numFmtId="0" fontId="67" fillId="0" borderId="0" xfId="19" applyFont="1" applyAlignment="1">
      <alignment horizontal="left" vertical="center"/>
    </xf>
    <xf numFmtId="0" fontId="35" fillId="0" borderId="0" xfId="19" applyFont="1"/>
    <xf numFmtId="0" fontId="67" fillId="0" borderId="0" xfId="19" applyFont="1"/>
    <xf numFmtId="0" fontId="19" fillId="0" borderId="0" xfId="19" applyFont="1"/>
    <xf numFmtId="0" fontId="70" fillId="9" borderId="42" xfId="19" applyFont="1" applyFill="1" applyBorder="1" applyAlignment="1">
      <alignment horizontal="left" vertical="center" wrapText="1"/>
    </xf>
    <xf numFmtId="0" fontId="70" fillId="9" borderId="39" xfId="19" applyFont="1" applyFill="1" applyBorder="1" applyAlignment="1">
      <alignment horizontal="left" vertical="center" wrapText="1"/>
    </xf>
    <xf numFmtId="0" fontId="70" fillId="9" borderId="39" xfId="19" applyFont="1" applyFill="1" applyBorder="1" applyAlignment="1">
      <alignment horizontal="center" vertical="center" wrapText="1"/>
    </xf>
    <xf numFmtId="0" fontId="71" fillId="9" borderId="39" xfId="19" applyFont="1" applyFill="1" applyBorder="1" applyAlignment="1">
      <alignment horizontal="left" vertical="center" wrapText="1"/>
    </xf>
    <xf numFmtId="0" fontId="71" fillId="9" borderId="56" xfId="19" applyFont="1" applyFill="1" applyBorder="1" applyAlignment="1">
      <alignment horizontal="left" vertical="center" wrapText="1"/>
    </xf>
    <xf numFmtId="0" fontId="19" fillId="0" borderId="0" xfId="19" applyFont="1" applyAlignment="1">
      <alignment vertical="center"/>
    </xf>
    <xf numFmtId="0" fontId="66" fillId="0" borderId="82" xfId="24" applyBorder="1" applyAlignment="1">
      <alignment vertical="center"/>
    </xf>
    <xf numFmtId="0" fontId="67" fillId="0" borderId="56" xfId="19" applyFont="1" applyBorder="1" applyAlignment="1">
      <alignment vertical="center" shrinkToFit="1"/>
    </xf>
    <xf numFmtId="0" fontId="67" fillId="0" borderId="41" xfId="19" applyFont="1" applyBorder="1" applyAlignment="1">
      <alignment horizontal="center" vertical="center"/>
    </xf>
    <xf numFmtId="0" fontId="67" fillId="0" borderId="42" xfId="19" applyFont="1" applyBorder="1" applyAlignment="1">
      <alignment horizontal="center" vertical="center"/>
    </xf>
    <xf numFmtId="0" fontId="67" fillId="0" borderId="56" xfId="19" applyFont="1" applyBorder="1" applyAlignment="1">
      <alignment horizontal="center" vertical="center"/>
    </xf>
    <xf numFmtId="0" fontId="66" fillId="9" borderId="57" xfId="24" applyFill="1" applyBorder="1" applyAlignment="1">
      <alignment vertical="center"/>
    </xf>
    <xf numFmtId="0" fontId="67" fillId="9" borderId="15" xfId="19" applyFont="1" applyFill="1" applyBorder="1" applyAlignment="1">
      <alignment vertical="center" shrinkToFit="1"/>
    </xf>
    <xf numFmtId="0" fontId="67" fillId="9" borderId="34" xfId="19" applyFont="1" applyFill="1" applyBorder="1" applyAlignment="1">
      <alignment horizontal="center" vertical="center"/>
    </xf>
    <xf numFmtId="0" fontId="67" fillId="9" borderId="5" xfId="19" applyFont="1" applyFill="1" applyBorder="1" applyAlignment="1">
      <alignment horizontal="center" vertical="center"/>
    </xf>
    <xf numFmtId="0" fontId="67" fillId="9" borderId="15" xfId="19" applyFont="1" applyFill="1" applyBorder="1" applyAlignment="1">
      <alignment horizontal="center" vertical="center"/>
    </xf>
    <xf numFmtId="0" fontId="67" fillId="0" borderId="57" xfId="19" applyFont="1" applyBorder="1" applyAlignment="1">
      <alignment vertical="center"/>
    </xf>
    <xf numFmtId="0" fontId="67" fillId="0" borderId="15" xfId="19" applyFont="1" applyBorder="1" applyAlignment="1">
      <alignment vertical="center" shrinkToFit="1"/>
    </xf>
    <xf numFmtId="0" fontId="67" fillId="0" borderId="34" xfId="19" applyFont="1" applyBorder="1" applyAlignment="1">
      <alignment horizontal="center" vertical="center"/>
    </xf>
    <xf numFmtId="0" fontId="67" fillId="0" borderId="5" xfId="19" applyFont="1" applyBorder="1" applyAlignment="1">
      <alignment horizontal="center" vertical="center"/>
    </xf>
    <xf numFmtId="0" fontId="67" fillId="0" borderId="11" xfId="19" applyFont="1" applyBorder="1" applyAlignment="1">
      <alignment horizontal="center" vertical="center"/>
    </xf>
    <xf numFmtId="0" fontId="67" fillId="0" borderId="15" xfId="19" applyFont="1" applyBorder="1" applyAlignment="1">
      <alignment horizontal="center" vertical="center"/>
    </xf>
    <xf numFmtId="0" fontId="67" fillId="9" borderId="11" xfId="19" applyFont="1" applyFill="1" applyBorder="1" applyAlignment="1">
      <alignment horizontal="center" vertical="center"/>
    </xf>
    <xf numFmtId="0" fontId="66" fillId="0" borderId="57" xfId="24" applyBorder="1" applyAlignment="1">
      <alignment vertical="center"/>
    </xf>
    <xf numFmtId="0" fontId="67" fillId="9" borderId="57" xfId="19" applyFont="1" applyFill="1" applyBorder="1" applyAlignment="1">
      <alignment vertical="center"/>
    </xf>
    <xf numFmtId="0" fontId="67" fillId="9" borderId="33" xfId="19" applyFont="1" applyFill="1" applyBorder="1" applyAlignment="1">
      <alignment horizontal="center" vertical="center"/>
    </xf>
    <xf numFmtId="0" fontId="67" fillId="0" borderId="33" xfId="19" applyFont="1" applyBorder="1" applyAlignment="1">
      <alignment horizontal="center" vertical="center"/>
    </xf>
    <xf numFmtId="0" fontId="72" fillId="0" borderId="0" xfId="19" applyFont="1" applyAlignment="1">
      <alignment vertical="center"/>
    </xf>
    <xf numFmtId="0" fontId="36" fillId="0" borderId="0" xfId="19" applyFont="1" applyAlignment="1">
      <alignment vertical="center"/>
    </xf>
    <xf numFmtId="0" fontId="21" fillId="0" borderId="0" xfId="19" applyFont="1" applyAlignment="1">
      <alignment vertical="center"/>
    </xf>
    <xf numFmtId="0" fontId="67" fillId="0" borderId="0" xfId="19" applyFont="1" applyAlignment="1">
      <alignment vertical="center"/>
    </xf>
    <xf numFmtId="0" fontId="73" fillId="0" borderId="0" xfId="19" applyFont="1" applyAlignment="1">
      <alignment vertical="center"/>
    </xf>
    <xf numFmtId="0" fontId="66" fillId="0" borderId="57" xfId="24" applyFill="1" applyBorder="1" applyAlignment="1">
      <alignment vertical="center"/>
    </xf>
    <xf numFmtId="0" fontId="67" fillId="0" borderId="15" xfId="19" applyFont="1" applyFill="1" applyBorder="1" applyAlignment="1">
      <alignment vertical="center" shrinkToFit="1"/>
    </xf>
    <xf numFmtId="0" fontId="67" fillId="0" borderId="34" xfId="19" applyFont="1" applyFill="1" applyBorder="1" applyAlignment="1">
      <alignment horizontal="center" vertical="center"/>
    </xf>
    <xf numFmtId="0" fontId="67" fillId="0" borderId="5" xfId="19" applyFont="1" applyFill="1" applyBorder="1" applyAlignment="1">
      <alignment horizontal="center" vertical="center"/>
    </xf>
    <xf numFmtId="0" fontId="67" fillId="0" borderId="11" xfId="19" applyFont="1" applyFill="1" applyBorder="1" applyAlignment="1">
      <alignment horizontal="center" vertical="center"/>
    </xf>
    <xf numFmtId="0" fontId="67" fillId="0" borderId="15" xfId="19" applyFont="1" applyFill="1" applyBorder="1" applyAlignment="1">
      <alignment horizontal="center" vertical="center"/>
    </xf>
    <xf numFmtId="0" fontId="67" fillId="0" borderId="57" xfId="19" applyFont="1" applyFill="1" applyBorder="1" applyAlignment="1">
      <alignment vertical="center"/>
    </xf>
    <xf numFmtId="0" fontId="67" fillId="9" borderId="83" xfId="19" applyFont="1" applyFill="1" applyBorder="1" applyAlignment="1">
      <alignment vertical="center"/>
    </xf>
    <xf numFmtId="0" fontId="67" fillId="9" borderId="57" xfId="19" applyFont="1" applyFill="1" applyBorder="1" applyAlignment="1">
      <alignment horizontal="center" vertical="center"/>
    </xf>
    <xf numFmtId="0" fontId="67" fillId="9" borderId="14" xfId="19" applyFont="1" applyFill="1" applyBorder="1" applyAlignment="1">
      <alignment horizontal="center" vertical="center"/>
    </xf>
    <xf numFmtId="0" fontId="67" fillId="9" borderId="16" xfId="19" applyFont="1" applyFill="1" applyBorder="1" applyAlignment="1">
      <alignment vertical="center"/>
    </xf>
    <xf numFmtId="0" fontId="67" fillId="9" borderId="63" xfId="19" applyFont="1" applyFill="1" applyBorder="1" applyAlignment="1">
      <alignment vertical="center" shrinkToFit="1"/>
    </xf>
    <xf numFmtId="0" fontId="67" fillId="9" borderId="36" xfId="19" applyFont="1" applyFill="1" applyBorder="1" applyAlignment="1">
      <alignment horizontal="center" vertical="center"/>
    </xf>
    <xf numFmtId="0" fontId="67" fillId="9" borderId="75" xfId="19" applyFont="1" applyFill="1" applyBorder="1" applyAlignment="1">
      <alignment horizontal="center" vertical="center"/>
    </xf>
    <xf numFmtId="0" fontId="67" fillId="9" borderId="37" xfId="19" applyFont="1" applyFill="1" applyBorder="1" applyAlignment="1">
      <alignment horizontal="center" vertical="center"/>
    </xf>
    <xf numFmtId="0" fontId="67" fillId="9" borderId="63" xfId="19" applyFont="1" applyFill="1" applyBorder="1" applyAlignment="1">
      <alignment horizontal="center" vertical="center"/>
    </xf>
    <xf numFmtId="0" fontId="67" fillId="9" borderId="17" xfId="19" applyFont="1" applyFill="1" applyBorder="1" applyAlignment="1">
      <alignment horizontal="center" vertical="center" wrapText="1"/>
    </xf>
    <xf numFmtId="0" fontId="67" fillId="9" borderId="18" xfId="19" applyFont="1" applyFill="1" applyBorder="1" applyAlignment="1">
      <alignment horizontal="center" vertical="center" wrapText="1"/>
    </xf>
    <xf numFmtId="49" fontId="4" fillId="0" borderId="0" xfId="13" applyNumberFormat="1" applyFont="1" applyAlignment="1">
      <alignment vertical="center" wrapText="1"/>
    </xf>
    <xf numFmtId="49" fontId="4" fillId="0" borderId="0" xfId="13" applyNumberFormat="1" applyFont="1" applyAlignment="1">
      <alignment horizontal="center" vertical="center"/>
    </xf>
    <xf numFmtId="176" fontId="4" fillId="0" borderId="0" xfId="13" applyNumberFormat="1" applyFont="1" applyAlignment="1">
      <alignment horizontal="center" vertical="center"/>
    </xf>
    <xf numFmtId="49" fontId="4" fillId="0" borderId="0" xfId="13" applyNumberFormat="1" applyFont="1" applyAlignment="1">
      <alignment horizontal="left" vertical="top"/>
    </xf>
    <xf numFmtId="49" fontId="4" fillId="0" borderId="0" xfId="13" applyNumberFormat="1" applyFont="1" applyAlignment="1">
      <alignment horizontal="left" vertical="top" wrapText="1"/>
    </xf>
    <xf numFmtId="49" fontId="50" fillId="0" borderId="0" xfId="13" applyNumberFormat="1" applyFont="1" applyAlignment="1">
      <alignment horizontal="left" vertical="top"/>
    </xf>
    <xf numFmtId="49" fontId="7" fillId="0" borderId="11" xfId="14" applyNumberFormat="1" applyFont="1" applyBorder="1" applyAlignment="1">
      <alignment horizontal="center" vertical="center"/>
    </xf>
    <xf numFmtId="49" fontId="7" fillId="0" borderId="33" xfId="14" applyNumberFormat="1" applyFont="1" applyBorder="1" applyAlignment="1">
      <alignment horizontal="center" vertical="center"/>
    </xf>
    <xf numFmtId="49" fontId="7" fillId="0" borderId="34" xfId="14" applyNumberFormat="1" applyFont="1" applyBorder="1" applyAlignment="1">
      <alignment horizontal="center" vertical="center"/>
    </xf>
    <xf numFmtId="49" fontId="6" fillId="0" borderId="11" xfId="22" applyNumberFormat="1" applyFont="1" applyBorder="1" applyAlignment="1">
      <alignment horizontal="left" vertical="center"/>
    </xf>
    <xf numFmtId="49" fontId="6" fillId="0" borderId="33" xfId="22" applyNumberFormat="1" applyFont="1" applyBorder="1" applyAlignment="1">
      <alignment horizontal="left" vertical="center"/>
    </xf>
    <xf numFmtId="49" fontId="6" fillId="0" borderId="34" xfId="22" applyNumberFormat="1" applyFont="1" applyBorder="1" applyAlignment="1">
      <alignment horizontal="left" vertical="center"/>
    </xf>
    <xf numFmtId="49" fontId="6" fillId="8" borderId="9" xfId="13" applyNumberFormat="1" applyFont="1" applyFill="1" applyBorder="1" applyAlignment="1">
      <alignment horizontal="center" vertical="center"/>
    </xf>
    <xf numFmtId="49" fontId="6" fillId="8" borderId="8" xfId="13" applyNumberFormat="1" applyFont="1" applyFill="1" applyBorder="1" applyAlignment="1">
      <alignment horizontal="center" vertical="center"/>
    </xf>
    <xf numFmtId="49" fontId="6" fillId="8" borderId="19" xfId="13" applyNumberFormat="1" applyFont="1" applyFill="1" applyBorder="1" applyAlignment="1">
      <alignment horizontal="center" vertical="center"/>
    </xf>
    <xf numFmtId="49" fontId="6" fillId="8" borderId="2" xfId="13" applyNumberFormat="1" applyFont="1" applyFill="1" applyBorder="1" applyAlignment="1">
      <alignment horizontal="center" vertical="center"/>
    </xf>
    <xf numFmtId="49" fontId="6" fillId="8" borderId="0" xfId="13" applyNumberFormat="1" applyFont="1" applyFill="1" applyBorder="1" applyAlignment="1">
      <alignment horizontal="center" vertical="center"/>
    </xf>
    <xf numFmtId="49" fontId="6" fillId="8" borderId="27" xfId="13" applyNumberFormat="1" applyFont="1" applyFill="1" applyBorder="1" applyAlignment="1">
      <alignment horizontal="center" vertical="center"/>
    </xf>
    <xf numFmtId="49" fontId="6" fillId="8" borderId="3" xfId="13" applyNumberFormat="1" applyFont="1" applyFill="1" applyBorder="1" applyAlignment="1">
      <alignment horizontal="center" vertical="center"/>
    </xf>
    <xf numFmtId="49" fontId="6" fillId="8" borderId="1" xfId="13" applyNumberFormat="1" applyFont="1" applyFill="1" applyBorder="1" applyAlignment="1">
      <alignment horizontal="center" vertical="center"/>
    </xf>
    <xf numFmtId="49" fontId="6" fillId="8" borderId="20" xfId="13" applyNumberFormat="1" applyFont="1" applyFill="1" applyBorder="1" applyAlignment="1">
      <alignment horizontal="center" vertical="center"/>
    </xf>
    <xf numFmtId="49" fontId="6" fillId="0" borderId="9" xfId="22" applyNumberFormat="1" applyFont="1" applyBorder="1" applyAlignment="1">
      <alignment horizontal="center" vertical="center"/>
    </xf>
    <xf numFmtId="49" fontId="6" fillId="0" borderId="8" xfId="22" applyNumberFormat="1" applyFont="1" applyBorder="1" applyAlignment="1">
      <alignment horizontal="center" vertical="center"/>
    </xf>
    <xf numFmtId="49" fontId="6" fillId="0" borderId="79" xfId="22" applyNumberFormat="1" applyFont="1" applyBorder="1" applyAlignment="1">
      <alignment horizontal="center" vertical="center"/>
    </xf>
    <xf numFmtId="49" fontId="6" fillId="0" borderId="3" xfId="22" applyNumberFormat="1" applyFont="1" applyBorder="1" applyAlignment="1">
      <alignment horizontal="center" vertical="center"/>
    </xf>
    <xf numFmtId="49" fontId="6" fillId="0" borderId="1" xfId="22" applyNumberFormat="1" applyFont="1" applyBorder="1" applyAlignment="1">
      <alignment horizontal="center" vertical="center"/>
    </xf>
    <xf numFmtId="49" fontId="6" fillId="0" borderId="80" xfId="22" applyNumberFormat="1" applyFont="1" applyBorder="1" applyAlignment="1">
      <alignment horizontal="center" vertical="center"/>
    </xf>
    <xf numFmtId="49" fontId="6" fillId="0" borderId="8" xfId="13" applyNumberFormat="1" applyFont="1" applyBorder="1" applyAlignment="1">
      <alignment horizontal="left" vertical="center" wrapText="1"/>
    </xf>
    <xf numFmtId="49" fontId="6" fillId="0" borderId="19" xfId="13" applyNumberFormat="1" applyFont="1" applyBorder="1" applyAlignment="1">
      <alignment horizontal="left" vertical="center" wrapText="1"/>
    </xf>
    <xf numFmtId="49" fontId="6" fillId="0" borderId="1" xfId="13" applyNumberFormat="1" applyFont="1" applyBorder="1" applyAlignment="1">
      <alignment horizontal="left" vertical="center" wrapText="1"/>
    </xf>
    <xf numFmtId="49" fontId="6" fillId="0" borderId="20" xfId="13" applyNumberFormat="1" applyFont="1" applyBorder="1" applyAlignment="1">
      <alignment horizontal="left" vertical="center" wrapText="1"/>
    </xf>
    <xf numFmtId="49" fontId="6" fillId="0" borderId="2" xfId="22" applyNumberFormat="1" applyFont="1" applyBorder="1" applyAlignment="1">
      <alignment horizontal="center" vertical="center"/>
    </xf>
    <xf numFmtId="49" fontId="6" fillId="0" borderId="0" xfId="22" applyNumberFormat="1" applyFont="1" applyAlignment="1">
      <alignment horizontal="center" vertical="center"/>
    </xf>
    <xf numFmtId="49" fontId="6" fillId="0" borderId="81" xfId="22" applyNumberFormat="1" applyFont="1" applyBorder="1" applyAlignment="1">
      <alignment horizontal="center" vertical="center"/>
    </xf>
    <xf numFmtId="49" fontId="6" fillId="0" borderId="8" xfId="22" applyNumberFormat="1" applyFont="1" applyBorder="1" applyAlignment="1">
      <alignment horizontal="left" vertical="top"/>
    </xf>
    <xf numFmtId="49" fontId="6" fillId="0" borderId="19" xfId="22" applyNumberFormat="1" applyFont="1" applyBorder="1" applyAlignment="1">
      <alignment horizontal="left" vertical="top"/>
    </xf>
    <xf numFmtId="49" fontId="6" fillId="0" borderId="0" xfId="22" applyNumberFormat="1" applyFont="1" applyAlignment="1">
      <alignment horizontal="left" vertical="top"/>
    </xf>
    <xf numFmtId="49" fontId="6" fillId="0" borderId="27" xfId="22" applyNumberFormat="1" applyFont="1" applyBorder="1" applyAlignment="1">
      <alignment horizontal="left" vertical="top"/>
    </xf>
    <xf numFmtId="49" fontId="6" fillId="0" borderId="1" xfId="22" applyNumberFormat="1" applyFont="1" applyBorder="1" applyAlignment="1">
      <alignment horizontal="left" vertical="top"/>
    </xf>
    <xf numFmtId="49" fontId="6" fillId="0" borderId="20" xfId="22" applyNumberFormat="1" applyFont="1" applyBorder="1" applyAlignment="1">
      <alignment horizontal="left" vertical="top"/>
    </xf>
    <xf numFmtId="49" fontId="6" fillId="8" borderId="11" xfId="13" applyNumberFormat="1" applyFont="1" applyFill="1" applyBorder="1" applyAlignment="1">
      <alignment horizontal="center" vertical="center"/>
    </xf>
    <xf numFmtId="49" fontId="6" fillId="8" borderId="33" xfId="13" applyNumberFormat="1" applyFont="1" applyFill="1" applyBorder="1" applyAlignment="1">
      <alignment horizontal="center" vertical="center"/>
    </xf>
    <xf numFmtId="49" fontId="6" fillId="8" borderId="34" xfId="13" applyNumberFormat="1" applyFont="1" applyFill="1" applyBorder="1" applyAlignment="1">
      <alignment horizontal="center" vertical="center"/>
    </xf>
    <xf numFmtId="49" fontId="6" fillId="0" borderId="11" xfId="13" applyNumberFormat="1" applyFont="1" applyBorder="1" applyAlignment="1">
      <alignment horizontal="left" vertical="center" wrapText="1"/>
    </xf>
    <xf numFmtId="49" fontId="6" fillId="0" borderId="33" xfId="13" applyNumberFormat="1" applyFont="1" applyBorder="1" applyAlignment="1">
      <alignment horizontal="left" vertical="center" wrapText="1"/>
    </xf>
    <xf numFmtId="49" fontId="6" fillId="0" borderId="34" xfId="13" applyNumberFormat="1" applyFont="1" applyBorder="1" applyAlignment="1">
      <alignment horizontal="left" vertical="center" wrapText="1"/>
    </xf>
    <xf numFmtId="49" fontId="6" fillId="0" borderId="11" xfId="13" applyNumberFormat="1" applyFont="1" applyBorder="1" applyAlignment="1">
      <alignment horizontal="center" vertical="center"/>
    </xf>
    <xf numFmtId="49" fontId="6" fillId="0" borderId="33" xfId="13" applyNumberFormat="1" applyFont="1" applyBorder="1" applyAlignment="1">
      <alignment horizontal="center" vertical="center"/>
    </xf>
    <xf numFmtId="49" fontId="6" fillId="0" borderId="34" xfId="13" applyNumberFormat="1" applyFont="1" applyBorder="1" applyAlignment="1">
      <alignment horizontal="center" vertical="center"/>
    </xf>
    <xf numFmtId="49" fontId="6" fillId="0" borderId="5" xfId="13" applyNumberFormat="1" applyFont="1" applyBorder="1" applyAlignment="1">
      <alignment horizontal="center" vertical="center"/>
    </xf>
    <xf numFmtId="49" fontId="6" fillId="0" borderId="5" xfId="13" applyNumberFormat="1" applyFont="1" applyBorder="1" applyAlignment="1">
      <alignment horizontal="left" vertical="center"/>
    </xf>
    <xf numFmtId="49" fontId="6" fillId="0" borderId="9" xfId="13" applyNumberFormat="1" applyFont="1" applyBorder="1" applyAlignment="1">
      <alignment horizontal="left" vertical="top"/>
    </xf>
    <xf numFmtId="49" fontId="6" fillId="0" borderId="8" xfId="13" applyNumberFormat="1" applyFont="1" applyBorder="1" applyAlignment="1">
      <alignment horizontal="left" vertical="top"/>
    </xf>
    <xf numFmtId="49" fontId="6" fillId="0" borderId="19" xfId="13" applyNumberFormat="1" applyFont="1" applyBorder="1" applyAlignment="1">
      <alignment horizontal="left" vertical="top"/>
    </xf>
    <xf numFmtId="49" fontId="6" fillId="0" borderId="2" xfId="13" applyNumberFormat="1" applyFont="1" applyBorder="1" applyAlignment="1">
      <alignment horizontal="left" vertical="top"/>
    </xf>
    <xf numFmtId="49" fontId="6" fillId="0" borderId="0" xfId="13" applyNumberFormat="1" applyFont="1" applyBorder="1" applyAlignment="1">
      <alignment horizontal="left" vertical="top"/>
    </xf>
    <xf numFmtId="49" fontId="6" fillId="0" borderId="27" xfId="13" applyNumberFormat="1" applyFont="1" applyBorder="1" applyAlignment="1">
      <alignment horizontal="left" vertical="top"/>
    </xf>
    <xf numFmtId="49" fontId="6" fillId="7" borderId="5" xfId="13" applyNumberFormat="1" applyFont="1" applyFill="1" applyBorder="1" applyAlignment="1">
      <alignment horizontal="center" vertical="center"/>
    </xf>
    <xf numFmtId="49" fontId="6" fillId="7" borderId="5" xfId="13" applyNumberFormat="1" applyFont="1" applyFill="1" applyBorder="1" applyAlignment="1">
      <alignment horizontal="left" vertical="center"/>
    </xf>
    <xf numFmtId="49" fontId="6" fillId="0" borderId="5" xfId="13" applyNumberFormat="1" applyFont="1" applyBorder="1" applyAlignment="1">
      <alignment horizontal="left" vertical="top"/>
    </xf>
    <xf numFmtId="49" fontId="6" fillId="0" borderId="5" xfId="13" applyNumberFormat="1" applyFont="1" applyBorder="1" applyAlignment="1">
      <alignment horizontal="left" vertical="top" wrapText="1"/>
    </xf>
    <xf numFmtId="49" fontId="6" fillId="0" borderId="11" xfId="13" applyNumberFormat="1" applyFont="1" applyBorder="1" applyAlignment="1">
      <alignment horizontal="left" vertical="center"/>
    </xf>
    <xf numFmtId="49" fontId="6" fillId="0" borderId="33" xfId="13" applyNumberFormat="1" applyFont="1" applyBorder="1" applyAlignment="1">
      <alignment horizontal="left" vertical="center"/>
    </xf>
    <xf numFmtId="49" fontId="6" fillId="0" borderId="34" xfId="13" applyNumberFormat="1" applyFont="1" applyBorder="1" applyAlignment="1">
      <alignment horizontal="left" vertical="center"/>
    </xf>
    <xf numFmtId="49" fontId="6" fillId="0" borderId="2" xfId="13" applyNumberFormat="1" applyFont="1" applyBorder="1" applyAlignment="1">
      <alignment horizontal="center" vertical="top"/>
    </xf>
    <xf numFmtId="49" fontId="6" fillId="0" borderId="0" xfId="13" applyNumberFormat="1" applyFont="1" applyBorder="1" applyAlignment="1">
      <alignment horizontal="center" vertical="top"/>
    </xf>
    <xf numFmtId="49" fontId="6" fillId="0" borderId="27" xfId="13" applyNumberFormat="1" applyFont="1" applyBorder="1" applyAlignment="1">
      <alignment horizontal="center" vertical="top"/>
    </xf>
    <xf numFmtId="49" fontId="6" fillId="0" borderId="3" xfId="13" applyNumberFormat="1" applyFont="1" applyBorder="1" applyAlignment="1">
      <alignment horizontal="center" vertical="top"/>
    </xf>
    <xf numFmtId="49" fontId="6" fillId="0" borderId="1" xfId="13" applyNumberFormat="1" applyFont="1" applyBorder="1" applyAlignment="1">
      <alignment horizontal="center" vertical="top"/>
    </xf>
    <xf numFmtId="49" fontId="6" fillId="0" borderId="20" xfId="13" applyNumberFormat="1" applyFont="1" applyBorder="1" applyAlignment="1">
      <alignment horizontal="center" vertical="top"/>
    </xf>
    <xf numFmtId="49" fontId="6" fillId="0" borderId="5" xfId="13" applyNumberFormat="1" applyFont="1" applyBorder="1" applyAlignment="1">
      <alignment horizontal="left" vertical="center" wrapText="1"/>
    </xf>
    <xf numFmtId="49" fontId="6" fillId="7" borderId="5" xfId="13" applyNumberFormat="1" applyFont="1" applyFill="1" applyBorder="1" applyAlignment="1">
      <alignment horizontal="left" vertical="center" wrapText="1"/>
    </xf>
    <xf numFmtId="0" fontId="14" fillId="0" borderId="22" xfId="16" applyFont="1" applyBorder="1" applyAlignment="1" applyProtection="1">
      <alignment horizontal="center" vertical="center"/>
      <protection locked="0"/>
    </xf>
    <xf numFmtId="0" fontId="14" fillId="0" borderId="23" xfId="16" applyFont="1" applyBorder="1" applyAlignment="1" applyProtection="1">
      <alignment horizontal="center" vertical="center"/>
      <protection locked="0"/>
    </xf>
    <xf numFmtId="0" fontId="14" fillId="0" borderId="35" xfId="16" applyFont="1" applyBorder="1" applyAlignment="1" applyProtection="1">
      <alignment horizontal="center" vertical="center"/>
      <protection locked="0"/>
    </xf>
    <xf numFmtId="0" fontId="14" fillId="0" borderId="5" xfId="16" applyFont="1" applyBorder="1" applyAlignment="1">
      <alignment horizontal="center" vertical="center"/>
    </xf>
    <xf numFmtId="0" fontId="14" fillId="0" borderId="8" xfId="16" applyFont="1" applyBorder="1" applyAlignment="1" applyProtection="1">
      <alignment horizontal="center"/>
      <protection locked="0"/>
    </xf>
    <xf numFmtId="0" fontId="14" fillId="0" borderId="1" xfId="16" applyFont="1" applyBorder="1" applyAlignment="1" applyProtection="1">
      <alignment horizontal="center"/>
      <protection locked="0"/>
    </xf>
    <xf numFmtId="0" fontId="14" fillId="0" borderId="6" xfId="16" applyFont="1" applyBorder="1" applyAlignment="1" applyProtection="1">
      <alignment horizontal="center" vertical="center"/>
      <protection locked="0"/>
    </xf>
    <xf numFmtId="0" fontId="14" fillId="0" borderId="7" xfId="16" applyFont="1" applyBorder="1" applyAlignment="1" applyProtection="1">
      <alignment horizontal="center" vertical="center"/>
      <protection locked="0"/>
    </xf>
    <xf numFmtId="0" fontId="14" fillId="0" borderId="29" xfId="16" applyFont="1" applyBorder="1" applyAlignment="1" applyProtection="1">
      <alignment horizontal="center" vertical="center"/>
      <protection locked="0"/>
    </xf>
    <xf numFmtId="0" fontId="14" fillId="0" borderId="9" xfId="16" applyFont="1" applyBorder="1" applyAlignment="1">
      <alignment horizontal="center" vertical="center"/>
    </xf>
    <xf numFmtId="0" fontId="14" fillId="0" borderId="2" xfId="16" applyFont="1" applyBorder="1" applyAlignment="1">
      <alignment horizontal="center" vertical="center"/>
    </xf>
    <xf numFmtId="0" fontId="14" fillId="0" borderId="3" xfId="16" applyFont="1" applyBorder="1" applyAlignment="1">
      <alignment horizontal="center" vertical="center"/>
    </xf>
    <xf numFmtId="0" fontId="14" fillId="0" borderId="46" xfId="16" applyFont="1" applyBorder="1" applyProtection="1">
      <protection locked="0"/>
    </xf>
    <xf numFmtId="0" fontId="14" fillId="0" borderId="67" xfId="16" applyFont="1" applyBorder="1" applyProtection="1">
      <protection locked="0"/>
    </xf>
    <xf numFmtId="0" fontId="14" fillId="0" borderId="11" xfId="16" applyFont="1" applyBorder="1" applyAlignment="1">
      <alignment horizontal="left" vertical="center" wrapText="1"/>
    </xf>
    <xf numFmtId="0" fontId="14" fillId="0" borderId="34" xfId="16" applyFont="1" applyBorder="1" applyAlignment="1">
      <alignment horizontal="left" vertical="center" wrapText="1"/>
    </xf>
    <xf numFmtId="0" fontId="14" fillId="0" borderId="11" xfId="16" applyFont="1" applyBorder="1" applyAlignment="1" applyProtection="1">
      <alignment horizontal="left" vertical="center"/>
      <protection locked="0"/>
    </xf>
    <xf numFmtId="0" fontId="14" fillId="0" borderId="33" xfId="16" applyFont="1" applyBorder="1" applyAlignment="1" applyProtection="1">
      <alignment horizontal="left" vertical="center"/>
      <protection locked="0"/>
    </xf>
    <xf numFmtId="0" fontId="14" fillId="0" borderId="34" xfId="16" applyFont="1" applyBorder="1" applyAlignment="1" applyProtection="1">
      <alignment horizontal="left" vertical="center"/>
      <protection locked="0"/>
    </xf>
    <xf numFmtId="0" fontId="14" fillId="0" borderId="0" xfId="16" applyFont="1" applyAlignment="1">
      <alignment horizontal="left" vertical="center" wrapText="1"/>
    </xf>
    <xf numFmtId="0" fontId="14" fillId="7" borderId="0" xfId="16" applyFont="1" applyFill="1" applyAlignment="1">
      <alignment horizontal="left" vertical="center" wrapText="1"/>
    </xf>
    <xf numFmtId="0" fontId="14" fillId="7" borderId="0" xfId="16" applyFont="1" applyFill="1" applyAlignment="1">
      <alignment vertical="center" wrapText="1"/>
    </xf>
    <xf numFmtId="0" fontId="14" fillId="0" borderId="14" xfId="16" applyFont="1" applyBorder="1" applyAlignment="1">
      <alignment horizontal="center" vertical="center" textRotation="255" wrapText="1"/>
    </xf>
    <xf numFmtId="0" fontId="14" fillId="0" borderId="26" xfId="16" applyFont="1" applyBorder="1" applyAlignment="1">
      <alignment horizontal="center" vertical="center" textRotation="255" wrapText="1"/>
    </xf>
    <xf numFmtId="0" fontId="14" fillId="0" borderId="21" xfId="16" applyFont="1" applyBorder="1" applyAlignment="1">
      <alignment horizontal="center" vertical="center" textRotation="255" wrapText="1"/>
    </xf>
    <xf numFmtId="49" fontId="11" fillId="0" borderId="33" xfId="14" applyNumberFormat="1" applyBorder="1" applyAlignment="1" applyProtection="1">
      <alignment horizontal="center" vertical="center" shrinkToFit="1"/>
      <protection locked="0"/>
    </xf>
    <xf numFmtId="49" fontId="11" fillId="0" borderId="33" xfId="14" applyNumberFormat="1" applyBorder="1" applyAlignment="1">
      <alignment horizontal="center" vertical="center" shrinkToFit="1"/>
    </xf>
    <xf numFmtId="49" fontId="11" fillId="0" borderId="34" xfId="14" applyNumberFormat="1" applyBorder="1" applyAlignment="1" applyProtection="1">
      <alignment horizontal="center" vertical="center" shrinkToFit="1"/>
      <protection locked="0"/>
    </xf>
    <xf numFmtId="0" fontId="14" fillId="0" borderId="11" xfId="16" applyFont="1" applyBorder="1" applyAlignment="1">
      <alignment horizontal="left" vertical="center"/>
    </xf>
    <xf numFmtId="0" fontId="14" fillId="0" borderId="34" xfId="16" applyFont="1" applyBorder="1" applyAlignment="1">
      <alignment horizontal="left" vertical="center"/>
    </xf>
    <xf numFmtId="0" fontId="14" fillId="0" borderId="33" xfId="16" applyFont="1" applyBorder="1" applyProtection="1">
      <protection locked="0"/>
    </xf>
    <xf numFmtId="0" fontId="14" fillId="0" borderId="34" xfId="16" applyFont="1" applyBorder="1" applyProtection="1">
      <protection locked="0"/>
    </xf>
    <xf numFmtId="0" fontId="14" fillId="0" borderId="11" xfId="16" applyFont="1" applyBorder="1" applyAlignment="1">
      <alignment horizontal="center" vertical="center"/>
    </xf>
    <xf numFmtId="0" fontId="14" fillId="0" borderId="33" xfId="16" applyFont="1" applyBorder="1" applyAlignment="1">
      <alignment horizontal="center" vertical="center"/>
    </xf>
    <xf numFmtId="0" fontId="14" fillId="0" borderId="34" xfId="16" applyFont="1" applyBorder="1" applyAlignment="1">
      <alignment horizontal="center" vertical="center"/>
    </xf>
    <xf numFmtId="0" fontId="14" fillId="0" borderId="11" xfId="16" applyFont="1" applyBorder="1" applyAlignment="1" applyProtection="1">
      <alignment horizontal="center" vertical="center"/>
      <protection locked="0"/>
    </xf>
    <xf numFmtId="0" fontId="14" fillId="0" borderId="33" xfId="16" applyFont="1" applyBorder="1" applyAlignment="1" applyProtection="1">
      <alignment horizontal="center" vertical="center"/>
      <protection locked="0"/>
    </xf>
    <xf numFmtId="0" fontId="14" fillId="0" borderId="34" xfId="16" applyFont="1" applyBorder="1" applyAlignment="1" applyProtection="1">
      <alignment horizontal="center" vertical="center"/>
      <protection locked="0"/>
    </xf>
    <xf numFmtId="0" fontId="14" fillId="0" borderId="9" xfId="16" applyFont="1" applyBorder="1" applyAlignment="1">
      <alignment horizontal="left" vertical="center"/>
    </xf>
    <xf numFmtId="0" fontId="14" fillId="0" borderId="8" xfId="16" applyFont="1" applyBorder="1" applyAlignment="1">
      <alignment horizontal="left" vertical="center"/>
    </xf>
    <xf numFmtId="0" fontId="14" fillId="0" borderId="2" xfId="16" applyFont="1" applyBorder="1" applyAlignment="1">
      <alignment horizontal="left" vertical="center"/>
    </xf>
    <xf numFmtId="0" fontId="14" fillId="0" borderId="0" xfId="16" applyFont="1" applyAlignment="1">
      <alignment horizontal="left" vertical="center"/>
    </xf>
    <xf numFmtId="0" fontId="14" fillId="0" borderId="3" xfId="16" applyFont="1" applyBorder="1" applyAlignment="1">
      <alignment horizontal="left" vertical="center"/>
    </xf>
    <xf numFmtId="0" fontId="14" fillId="0" borderId="1" xfId="16" applyFont="1" applyBorder="1" applyAlignment="1">
      <alignment horizontal="left" vertical="center"/>
    </xf>
    <xf numFmtId="0" fontId="51" fillId="0" borderId="11" xfId="17" applyFont="1" applyBorder="1" applyAlignment="1">
      <alignment horizontal="left" vertical="center" shrinkToFit="1"/>
    </xf>
    <xf numFmtId="0" fontId="51" fillId="0" borderId="33" xfId="17" applyFont="1" applyBorder="1" applyAlignment="1">
      <alignment horizontal="left" vertical="center" shrinkToFit="1"/>
    </xf>
    <xf numFmtId="0" fontId="51" fillId="0" borderId="34" xfId="17" applyFont="1" applyBorder="1" applyAlignment="1">
      <alignment horizontal="left" vertical="center" shrinkToFit="1"/>
    </xf>
    <xf numFmtId="0" fontId="14" fillId="0" borderId="9" xfId="18" applyFont="1" applyBorder="1" applyAlignment="1">
      <alignment horizontal="left" vertical="center" wrapText="1"/>
    </xf>
    <xf numFmtId="0" fontId="14" fillId="0" borderId="8" xfId="18" applyFont="1" applyBorder="1" applyAlignment="1">
      <alignment horizontal="left" vertical="center" wrapText="1"/>
    </xf>
    <xf numFmtId="0" fontId="14" fillId="0" borderId="11" xfId="18" applyFont="1" applyBorder="1" applyAlignment="1">
      <alignment horizontal="center" vertical="center"/>
    </xf>
    <xf numFmtId="0" fontId="14" fillId="0" borderId="33" xfId="18" applyFont="1" applyBorder="1" applyAlignment="1">
      <alignment horizontal="center" vertical="center"/>
    </xf>
    <xf numFmtId="0" fontId="14" fillId="0" borderId="34" xfId="18" applyFont="1" applyBorder="1" applyAlignment="1">
      <alignment horizontal="center" vertical="center"/>
    </xf>
    <xf numFmtId="0" fontId="43" fillId="0" borderId="11" xfId="18" applyFont="1" applyBorder="1" applyAlignment="1">
      <alignment horizontal="center" vertical="center" wrapText="1"/>
    </xf>
    <xf numFmtId="0" fontId="43" fillId="0" borderId="34" xfId="18" applyFont="1" applyBorder="1" applyAlignment="1">
      <alignment horizontal="center" vertical="center" wrapText="1"/>
    </xf>
    <xf numFmtId="0" fontId="14" fillId="0" borderId="9" xfId="16" applyFont="1" applyBorder="1" applyAlignment="1">
      <alignment horizontal="left" vertical="center" wrapText="1"/>
    </xf>
    <xf numFmtId="0" fontId="14" fillId="0" borderId="19" xfId="16" applyFont="1" applyBorder="1" applyAlignment="1">
      <alignment horizontal="left" vertical="center" wrapText="1"/>
    </xf>
    <xf numFmtId="0" fontId="14" fillId="0" borderId="2" xfId="16" applyFont="1" applyBorder="1" applyAlignment="1">
      <alignment horizontal="left" vertical="center" wrapText="1"/>
    </xf>
    <xf numFmtId="0" fontId="14" fillId="0" borderId="27" xfId="16" applyFont="1" applyBorder="1" applyAlignment="1">
      <alignment horizontal="left" vertical="center" wrapText="1"/>
    </xf>
    <xf numFmtId="0" fontId="14" fillId="0" borderId="3" xfId="16" applyFont="1" applyBorder="1" applyAlignment="1">
      <alignment horizontal="left" vertical="center" wrapText="1"/>
    </xf>
    <xf numFmtId="0" fontId="14" fillId="0" borderId="20" xfId="16" applyFont="1" applyBorder="1" applyAlignment="1">
      <alignment horizontal="left" vertical="center" wrapText="1"/>
    </xf>
    <xf numFmtId="0" fontId="14" fillId="0" borderId="19" xfId="16" applyFont="1" applyBorder="1" applyAlignment="1">
      <alignment horizontal="center" vertical="center"/>
    </xf>
    <xf numFmtId="0" fontId="14" fillId="0" borderId="20" xfId="16" applyFont="1" applyBorder="1" applyAlignment="1">
      <alignment horizontal="center" vertical="center"/>
    </xf>
    <xf numFmtId="0" fontId="14" fillId="2" borderId="5" xfId="16" applyFont="1" applyFill="1" applyBorder="1" applyAlignment="1">
      <alignment horizontal="center" vertical="center"/>
    </xf>
    <xf numFmtId="0" fontId="14" fillId="0" borderId="11" xfId="17" applyFont="1" applyBorder="1" applyAlignment="1">
      <alignment horizontal="center" vertical="center" shrinkToFit="1"/>
    </xf>
    <xf numFmtId="0" fontId="14" fillId="0" borderId="33" xfId="17" applyFont="1" applyBorder="1" applyAlignment="1">
      <alignment horizontal="center" vertical="center" shrinkToFit="1"/>
    </xf>
    <xf numFmtId="0" fontId="14" fillId="0" borderId="8" xfId="17" applyFont="1" applyBorder="1" applyAlignment="1">
      <alignment horizontal="center" vertical="center" shrinkToFit="1"/>
    </xf>
    <xf numFmtId="0" fontId="14" fillId="0" borderId="33" xfId="17" applyFont="1" applyBorder="1" applyAlignment="1">
      <alignment horizontal="center" vertical="center"/>
    </xf>
    <xf numFmtId="0" fontId="14" fillId="0" borderId="34" xfId="17" applyFont="1" applyBorder="1" applyAlignment="1">
      <alignment horizontal="center" vertical="center"/>
    </xf>
    <xf numFmtId="0" fontId="14" fillId="0" borderId="11" xfId="17" applyFont="1" applyBorder="1" applyAlignment="1" applyProtection="1">
      <alignment horizontal="center" vertical="center"/>
      <protection locked="0"/>
    </xf>
    <xf numFmtId="0" fontId="14" fillId="0" borderId="33" xfId="17" applyFont="1" applyBorder="1" applyAlignment="1" applyProtection="1">
      <alignment horizontal="center" vertical="center"/>
      <protection locked="0"/>
    </xf>
    <xf numFmtId="0" fontId="14" fillId="0" borderId="34" xfId="17" applyFont="1" applyBorder="1" applyAlignment="1" applyProtection="1">
      <alignment horizontal="center" vertical="center"/>
      <protection locked="0"/>
    </xf>
    <xf numFmtId="0" fontId="14" fillId="0" borderId="8" xfId="16" applyFont="1" applyBorder="1" applyAlignment="1">
      <alignment horizontal="center" vertical="center"/>
    </xf>
    <xf numFmtId="0" fontId="41" fillId="0" borderId="9" xfId="16" applyFont="1" applyBorder="1" applyAlignment="1">
      <alignment horizontal="left" vertical="center" wrapText="1" shrinkToFit="1"/>
    </xf>
    <xf numFmtId="0" fontId="41" fillId="0" borderId="8" xfId="16" applyFont="1" applyBorder="1" applyAlignment="1">
      <alignment horizontal="left" vertical="center" wrapText="1" shrinkToFit="1"/>
    </xf>
    <xf numFmtId="0" fontId="41" fillId="0" borderId="2" xfId="16" applyFont="1" applyBorder="1" applyAlignment="1">
      <alignment horizontal="left" vertical="center" wrapText="1" shrinkToFit="1"/>
    </xf>
    <xf numFmtId="0" fontId="41" fillId="0" borderId="0" xfId="16" applyFont="1" applyAlignment="1">
      <alignment horizontal="left" vertical="center" wrapText="1" shrinkToFit="1"/>
    </xf>
    <xf numFmtId="0" fontId="41" fillId="0" borderId="3" xfId="16" applyFont="1" applyBorder="1" applyAlignment="1">
      <alignment horizontal="left" vertical="center" wrapText="1" shrinkToFit="1"/>
    </xf>
    <xf numFmtId="0" fontId="41" fillId="0" borderId="1" xfId="16" applyFont="1" applyBorder="1" applyAlignment="1">
      <alignment horizontal="left" vertical="center" wrapText="1" shrinkToFit="1"/>
    </xf>
    <xf numFmtId="0" fontId="14" fillId="0" borderId="1" xfId="16" applyFont="1" applyBorder="1" applyAlignment="1" applyProtection="1">
      <alignment horizontal="center" vertical="center"/>
      <protection locked="0"/>
    </xf>
    <xf numFmtId="0" fontId="14" fillId="0" borderId="19" xfId="16" applyFont="1" applyBorder="1" applyAlignment="1">
      <alignment vertical="center"/>
    </xf>
    <xf numFmtId="0" fontId="14" fillId="0" borderId="3" xfId="16" applyFont="1" applyBorder="1" applyAlignment="1">
      <alignment vertical="center"/>
    </xf>
    <xf numFmtId="0" fontId="14" fillId="0" borderId="20" xfId="16" applyFont="1" applyBorder="1" applyAlignment="1">
      <alignment vertical="center"/>
    </xf>
    <xf numFmtId="0" fontId="14" fillId="0" borderId="52" xfId="16" applyFont="1" applyBorder="1" applyAlignment="1" applyProtection="1">
      <alignment horizontal="center" vertical="center"/>
      <protection locked="0"/>
    </xf>
    <xf numFmtId="0" fontId="14" fillId="0" borderId="49" xfId="16" applyFont="1" applyBorder="1" applyAlignment="1" applyProtection="1">
      <alignment horizontal="center" vertical="center"/>
      <protection locked="0"/>
    </xf>
    <xf numFmtId="0" fontId="14" fillId="0" borderId="53" xfId="16" applyFont="1" applyBorder="1" applyAlignment="1" applyProtection="1">
      <alignment horizontal="center" vertical="center"/>
      <protection locked="0"/>
    </xf>
    <xf numFmtId="0" fontId="14" fillId="0" borderId="43" xfId="16" applyFont="1" applyBorder="1" applyAlignment="1" applyProtection="1">
      <alignment horizontal="center" vertical="center"/>
      <protection locked="0"/>
    </xf>
    <xf numFmtId="0" fontId="14" fillId="0" borderId="44" xfId="16" applyFont="1" applyBorder="1" applyAlignment="1" applyProtection="1">
      <alignment horizontal="center" vertical="center"/>
      <protection locked="0"/>
    </xf>
    <xf numFmtId="0" fontId="14" fillId="0" borderId="76" xfId="16" applyFont="1" applyBorder="1" applyAlignment="1" applyProtection="1">
      <alignment horizontal="center" vertical="center"/>
      <protection locked="0"/>
    </xf>
    <xf numFmtId="0" fontId="14" fillId="0" borderId="0" xfId="16" applyFont="1" applyAlignment="1">
      <alignment horizontal="center" vertical="center"/>
    </xf>
    <xf numFmtId="0" fontId="14" fillId="0" borderId="1" xfId="16" applyFont="1" applyBorder="1" applyAlignment="1">
      <alignment horizontal="center" vertical="center"/>
    </xf>
    <xf numFmtId="0" fontId="14" fillId="7" borderId="11" xfId="16" applyFont="1" applyFill="1" applyBorder="1" applyAlignment="1">
      <alignment horizontal="center" vertical="center"/>
    </xf>
    <xf numFmtId="0" fontId="14" fillId="7" borderId="33" xfId="16" applyFont="1" applyFill="1" applyBorder="1" applyAlignment="1">
      <alignment horizontal="center" vertical="center"/>
    </xf>
    <xf numFmtId="0" fontId="14" fillId="7" borderId="34" xfId="16" applyFont="1" applyFill="1" applyBorder="1" applyAlignment="1">
      <alignment horizontal="center" vertical="center"/>
    </xf>
    <xf numFmtId="0" fontId="8" fillId="0" borderId="11"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3" fillId="0" borderId="11" xfId="0" applyFont="1" applyBorder="1" applyAlignment="1">
      <alignment horizontal="left" vertical="center"/>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6" fillId="0" borderId="39"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6" fillId="2" borderId="47" xfId="0" applyFont="1" applyFill="1" applyBorder="1" applyAlignment="1">
      <alignment horizontal="center"/>
    </xf>
    <xf numFmtId="0" fontId="16" fillId="2" borderId="62" xfId="0" applyFont="1" applyFill="1" applyBorder="1" applyAlignment="1">
      <alignment horizontal="center"/>
    </xf>
    <xf numFmtId="0" fontId="16" fillId="2" borderId="63" xfId="0" applyFont="1" applyFill="1" applyBorder="1" applyAlignment="1">
      <alignment horizontal="center"/>
    </xf>
    <xf numFmtId="0" fontId="16" fillId="0" borderId="11"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9" fillId="0" borderId="28" xfId="0" applyFont="1" applyBorder="1" applyAlignment="1">
      <alignment wrapText="1"/>
    </xf>
    <xf numFmtId="0" fontId="19" fillId="0" borderId="28" xfId="0" applyFont="1" applyBorder="1"/>
    <xf numFmtId="0" fontId="16" fillId="0" borderId="9" xfId="0" applyFont="1" applyBorder="1" applyAlignment="1">
      <alignment horizontal="left" vertical="top"/>
    </xf>
    <xf numFmtId="0" fontId="16" fillId="0" borderId="8" xfId="0" applyFont="1" applyBorder="1" applyAlignment="1">
      <alignment horizontal="left" vertical="top"/>
    </xf>
    <xf numFmtId="0" fontId="16" fillId="0" borderId="19" xfId="0" applyFont="1" applyBorder="1" applyAlignment="1">
      <alignment horizontal="left" vertical="top"/>
    </xf>
    <xf numFmtId="0" fontId="16" fillId="0" borderId="2" xfId="0" applyFont="1" applyBorder="1" applyAlignment="1">
      <alignment horizontal="left" vertical="top"/>
    </xf>
    <xf numFmtId="0" fontId="16" fillId="0" borderId="0" xfId="0" applyFont="1" applyAlignment="1">
      <alignment horizontal="left" vertical="top"/>
    </xf>
    <xf numFmtId="0" fontId="16" fillId="0" borderId="27" xfId="0" applyFont="1" applyBorder="1" applyAlignment="1">
      <alignment horizontal="left" vertical="top"/>
    </xf>
    <xf numFmtId="0" fontId="16" fillId="0" borderId="3" xfId="0" applyFont="1" applyBorder="1" applyAlignment="1">
      <alignment horizontal="left" vertical="top"/>
    </xf>
    <xf numFmtId="0" fontId="16" fillId="0" borderId="1" xfId="0" applyFont="1" applyBorder="1" applyAlignment="1">
      <alignment horizontal="left" vertical="top"/>
    </xf>
    <xf numFmtId="0" fontId="16" fillId="0" borderId="20" xfId="0" applyFont="1" applyBorder="1" applyAlignment="1">
      <alignment horizontal="left" vertical="top"/>
    </xf>
    <xf numFmtId="0" fontId="16" fillId="0" borderId="45" xfId="0" applyFont="1" applyBorder="1" applyAlignment="1">
      <alignment horizontal="center"/>
    </xf>
    <xf numFmtId="0" fontId="16" fillId="0" borderId="46" xfId="0" applyFont="1" applyBorder="1" applyAlignment="1">
      <alignment horizontal="center"/>
    </xf>
    <xf numFmtId="0" fontId="16" fillId="0" borderId="67" xfId="0" applyFont="1" applyBorder="1" applyAlignment="1">
      <alignment horizontal="center"/>
    </xf>
    <xf numFmtId="0" fontId="16" fillId="0" borderId="3" xfId="0" applyFont="1" applyBorder="1" applyAlignment="1">
      <alignment horizontal="center"/>
    </xf>
    <xf numFmtId="0" fontId="16" fillId="0" borderId="1" xfId="0" applyFont="1" applyBorder="1" applyAlignment="1">
      <alignment horizontal="center"/>
    </xf>
    <xf numFmtId="0" fontId="16" fillId="0" borderId="20" xfId="0" applyFont="1" applyBorder="1" applyAlignment="1">
      <alignment horizont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9" xfId="0" applyFont="1" applyBorder="1" applyAlignment="1">
      <alignment horizontal="center"/>
    </xf>
    <xf numFmtId="0" fontId="16" fillId="0" borderId="8" xfId="0" applyFont="1" applyBorder="1" applyAlignment="1">
      <alignment horizontal="center"/>
    </xf>
    <xf numFmtId="0" fontId="16" fillId="0" borderId="19" xfId="0" applyFont="1" applyBorder="1" applyAlignment="1">
      <alignment horizontal="center"/>
    </xf>
    <xf numFmtId="0" fontId="16" fillId="0" borderId="2" xfId="0" applyFont="1" applyBorder="1" applyAlignment="1">
      <alignment horizontal="center"/>
    </xf>
    <xf numFmtId="0" fontId="16" fillId="0" borderId="0" xfId="0" applyFont="1" applyAlignment="1">
      <alignment horizontal="center"/>
    </xf>
    <xf numFmtId="0" fontId="16" fillId="0" borderId="27" xfId="0" applyFont="1" applyBorder="1" applyAlignment="1">
      <alignment horizontal="center"/>
    </xf>
    <xf numFmtId="0" fontId="16" fillId="0" borderId="64" xfId="0" applyFont="1" applyBorder="1" applyAlignment="1">
      <alignment horizontal="center"/>
    </xf>
    <xf numFmtId="0" fontId="16" fillId="0" borderId="65" xfId="0" applyFont="1" applyBorder="1" applyAlignment="1">
      <alignment horizontal="center"/>
    </xf>
    <xf numFmtId="0" fontId="16" fillId="0" borderId="66"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16" fillId="0" borderId="35"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xf numFmtId="0" fontId="16" fillId="0" borderId="32" xfId="0" applyFont="1" applyBorder="1" applyAlignment="1">
      <alignment horizontal="center"/>
    </xf>
    <xf numFmtId="0" fontId="16" fillId="0" borderId="14" xfId="0" applyFont="1" applyBorder="1" applyAlignment="1">
      <alignment horizontal="distributed" vertical="center" indent="1"/>
    </xf>
    <xf numFmtId="0" fontId="16" fillId="0" borderId="21" xfId="0" applyFont="1" applyBorder="1" applyAlignment="1">
      <alignment horizontal="distributed" vertical="center" indent="1"/>
    </xf>
    <xf numFmtId="0" fontId="16" fillId="0" borderId="33" xfId="0" applyFont="1" applyBorder="1" applyAlignment="1">
      <alignment horizontal="center"/>
    </xf>
    <xf numFmtId="0" fontId="16" fillId="0" borderId="34" xfId="0" applyFont="1" applyBorder="1" applyAlignment="1">
      <alignment horizontal="center"/>
    </xf>
    <xf numFmtId="0" fontId="20" fillId="0" borderId="0" xfId="0" applyFont="1" applyAlignment="1">
      <alignment horizontal="center"/>
    </xf>
    <xf numFmtId="0" fontId="16" fillId="0" borderId="33" xfId="0" applyFont="1" applyBorder="1" applyAlignment="1">
      <alignment horizontal="distributed" vertical="center"/>
    </xf>
    <xf numFmtId="0" fontId="0" fillId="0" borderId="33" xfId="0" applyBorder="1"/>
    <xf numFmtId="0" fontId="0" fillId="0" borderId="34" xfId="0" applyBorder="1"/>
    <xf numFmtId="0" fontId="16" fillId="0" borderId="26" xfId="0" applyFont="1" applyBorder="1" applyAlignment="1">
      <alignment horizontal="distributed"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26" fillId="0" borderId="11"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center" vertical="center" shrinkToFit="1"/>
    </xf>
    <xf numFmtId="0" fontId="22" fillId="0" borderId="11" xfId="0" applyFont="1" applyBorder="1" applyAlignment="1">
      <alignment horizontal="center" vertical="center"/>
    </xf>
    <xf numFmtId="0" fontId="22" fillId="0" borderId="34" xfId="0" applyFont="1" applyBorder="1" applyAlignment="1">
      <alignment horizontal="center" vertical="center"/>
    </xf>
    <xf numFmtId="0" fontId="22" fillId="0" borderId="0" xfId="0" applyFont="1"/>
    <xf numFmtId="0" fontId="24" fillId="0" borderId="0" xfId="0" applyFont="1" applyAlignment="1">
      <alignment horizontal="center"/>
    </xf>
    <xf numFmtId="0" fontId="25" fillId="0" borderId="1" xfId="0" applyFont="1" applyBorder="1" applyAlignment="1">
      <alignment wrapText="1"/>
    </xf>
    <xf numFmtId="0" fontId="22" fillId="0" borderId="5" xfId="0" applyFont="1" applyBorder="1" applyAlignment="1">
      <alignment horizontal="center" vertical="center"/>
    </xf>
    <xf numFmtId="0" fontId="22" fillId="0" borderId="33" xfId="0" applyFont="1" applyBorder="1" applyAlignment="1">
      <alignment horizontal="center" vertical="center"/>
    </xf>
    <xf numFmtId="0" fontId="25" fillId="0" borderId="33" xfId="0" applyFont="1" applyBorder="1" applyAlignment="1">
      <alignment wrapText="1"/>
    </xf>
    <xf numFmtId="49" fontId="13" fillId="0" borderId="0" xfId="0" applyNumberFormat="1" applyFont="1" applyAlignment="1">
      <alignment horizontal="center" vertical="center" shrinkToFit="1"/>
    </xf>
    <xf numFmtId="49" fontId="14" fillId="0" borderId="0" xfId="0" applyNumberFormat="1" applyFont="1" applyAlignment="1">
      <alignment horizontal="left" vertical="top" wrapText="1"/>
    </xf>
    <xf numFmtId="49" fontId="13" fillId="0" borderId="51"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54"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54" xfId="0" applyNumberFormat="1" applyFont="1" applyBorder="1" applyAlignment="1">
      <alignment horizontal="left" vertical="center" shrinkToFit="1"/>
    </xf>
    <xf numFmtId="49" fontId="13" fillId="0" borderId="1" xfId="0" applyNumberFormat="1" applyFont="1" applyBorder="1" applyAlignment="1">
      <alignment horizontal="left" vertical="center" shrinkToFit="1"/>
    </xf>
    <xf numFmtId="49" fontId="13" fillId="0" borderId="4" xfId="0" applyNumberFormat="1" applyFont="1" applyBorder="1" applyAlignment="1">
      <alignment horizontal="left" vertical="center" shrinkToFit="1"/>
    </xf>
    <xf numFmtId="49" fontId="13" fillId="0" borderId="50" xfId="0" applyNumberFormat="1" applyFont="1" applyBorder="1" applyAlignment="1">
      <alignment horizontal="left" vertical="center" shrinkToFit="1"/>
    </xf>
    <xf numFmtId="0" fontId="0" fillId="0" borderId="33" xfId="0" applyBorder="1" applyAlignment="1">
      <alignment horizontal="left" vertical="center" shrinkToFit="1"/>
    </xf>
    <xf numFmtId="49" fontId="13" fillId="0" borderId="33" xfId="0" applyNumberFormat="1" applyFont="1" applyBorder="1" applyAlignment="1">
      <alignment horizontal="left" vertical="center" shrinkToFit="1"/>
    </xf>
    <xf numFmtId="0" fontId="0" fillId="0" borderId="12" xfId="0" applyBorder="1" applyAlignment="1">
      <alignment horizontal="left" vertical="center" shrinkToFit="1"/>
    </xf>
    <xf numFmtId="49" fontId="13" fillId="0" borderId="55"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48" xfId="0" applyNumberFormat="1" applyFont="1" applyBorder="1" applyAlignment="1">
      <alignment horizontal="center" vertical="center"/>
    </xf>
    <xf numFmtId="49" fontId="13" fillId="0" borderId="60" xfId="0" applyNumberFormat="1" applyFont="1" applyBorder="1" applyAlignment="1">
      <alignment horizontal="center" vertical="center"/>
    </xf>
    <xf numFmtId="49" fontId="13" fillId="0" borderId="38" xfId="0" applyNumberFormat="1" applyFont="1" applyBorder="1" applyAlignment="1">
      <alignment horizontal="center" vertical="center"/>
    </xf>
    <xf numFmtId="49" fontId="13" fillId="0" borderId="58" xfId="0" applyNumberFormat="1" applyFont="1" applyBorder="1" applyAlignment="1">
      <alignment horizontal="center" vertical="center"/>
    </xf>
    <xf numFmtId="49" fontId="13" fillId="0" borderId="51" xfId="0" applyNumberFormat="1" applyFont="1" applyBorder="1" applyAlignment="1">
      <alignment horizontal="left" vertical="center"/>
    </xf>
    <xf numFmtId="49" fontId="13" fillId="0" borderId="8" xfId="0" applyNumberFormat="1" applyFont="1" applyBorder="1" applyAlignment="1">
      <alignment horizontal="left" vertical="center"/>
    </xf>
    <xf numFmtId="49" fontId="13" fillId="0" borderId="10" xfId="0" applyNumberFormat="1" applyFont="1" applyBorder="1" applyAlignment="1">
      <alignment horizontal="left" vertical="center"/>
    </xf>
    <xf numFmtId="49" fontId="23" fillId="0" borderId="0" xfId="0" applyNumberFormat="1" applyFont="1" applyAlignment="1">
      <alignment horizontal="center" vertical="center"/>
    </xf>
    <xf numFmtId="49" fontId="13" fillId="0" borderId="61" xfId="0" applyNumberFormat="1" applyFont="1" applyBorder="1" applyAlignment="1">
      <alignment horizontal="center" vertical="center"/>
    </xf>
    <xf numFmtId="49" fontId="13" fillId="0" borderId="40" xfId="0" applyNumberFormat="1" applyFont="1" applyBorder="1" applyAlignment="1">
      <alignment horizontal="center" vertical="center"/>
    </xf>
    <xf numFmtId="49" fontId="13" fillId="0" borderId="59" xfId="0" applyNumberFormat="1" applyFont="1" applyBorder="1" applyAlignment="1">
      <alignment horizontal="center" vertical="center"/>
    </xf>
    <xf numFmtId="49" fontId="13" fillId="0" borderId="40" xfId="0" applyNumberFormat="1" applyFont="1" applyBorder="1" applyAlignment="1">
      <alignment horizontal="right" vertical="center"/>
    </xf>
    <xf numFmtId="49" fontId="13" fillId="0" borderId="59" xfId="0" applyNumberFormat="1" applyFont="1" applyBorder="1" applyAlignment="1">
      <alignment horizontal="right" vertical="center"/>
    </xf>
    <xf numFmtId="49" fontId="13" fillId="0" borderId="68" xfId="0" applyNumberFormat="1" applyFont="1" applyBorder="1" applyAlignment="1">
      <alignment horizontal="center" vertical="center"/>
    </xf>
    <xf numFmtId="49" fontId="13" fillId="0" borderId="69" xfId="0" applyNumberFormat="1" applyFont="1" applyBorder="1" applyAlignment="1">
      <alignment horizontal="center" vertical="center"/>
    </xf>
    <xf numFmtId="49" fontId="13" fillId="0" borderId="70" xfId="0" applyNumberFormat="1" applyFont="1" applyBorder="1" applyAlignment="1">
      <alignment horizontal="center" vertical="center"/>
    </xf>
    <xf numFmtId="49" fontId="13" fillId="0" borderId="71" xfId="0" applyNumberFormat="1" applyFont="1" applyBorder="1" applyAlignment="1">
      <alignment horizontal="center" vertical="center" shrinkToFit="1"/>
    </xf>
    <xf numFmtId="49" fontId="13" fillId="0" borderId="72" xfId="0" applyNumberFormat="1" applyFont="1" applyBorder="1" applyAlignment="1">
      <alignment horizontal="center" vertical="center" shrinkToFit="1"/>
    </xf>
    <xf numFmtId="49" fontId="13" fillId="0" borderId="73" xfId="0" applyNumberFormat="1" applyFont="1" applyBorder="1" applyAlignment="1">
      <alignment horizontal="center" vertical="center" shrinkToFit="1"/>
    </xf>
    <xf numFmtId="49" fontId="13" fillId="0" borderId="54" xfId="0" applyNumberFormat="1" applyFont="1" applyBorder="1" applyAlignment="1">
      <alignment horizontal="center" vertical="center" shrinkToFit="1"/>
    </xf>
    <xf numFmtId="49" fontId="13" fillId="0" borderId="1" xfId="0" applyNumberFormat="1" applyFont="1" applyBorder="1" applyAlignment="1">
      <alignment horizontal="center" vertical="center" shrinkToFit="1"/>
    </xf>
    <xf numFmtId="49" fontId="13" fillId="0" borderId="4" xfId="0" applyNumberFormat="1" applyFont="1" applyBorder="1" applyAlignment="1">
      <alignment horizontal="center" vertical="center" shrinkToFit="1"/>
    </xf>
    <xf numFmtId="0" fontId="30" fillId="0" borderId="0" xfId="19" applyFont="1" applyAlignment="1">
      <alignment horizontal="center"/>
    </xf>
    <xf numFmtId="0" fontId="13" fillId="0" borderId="2" xfId="19" applyFont="1" applyBorder="1" applyAlignment="1">
      <alignment horizontal="center"/>
    </xf>
    <xf numFmtId="0" fontId="13" fillId="0" borderId="0" xfId="19" applyFont="1" applyAlignment="1">
      <alignment horizontal="center"/>
    </xf>
    <xf numFmtId="0" fontId="13" fillId="0" borderId="27" xfId="19" applyFont="1" applyBorder="1" applyAlignment="1">
      <alignment horizontal="center"/>
    </xf>
    <xf numFmtId="0" fontId="54" fillId="7" borderId="0" xfId="20" applyFont="1" applyFill="1" applyAlignment="1">
      <alignment horizontal="center" vertical="top"/>
    </xf>
    <xf numFmtId="0" fontId="54" fillId="7" borderId="11" xfId="20" applyFont="1" applyFill="1" applyBorder="1" applyAlignment="1">
      <alignment horizontal="left" vertical="center"/>
    </xf>
    <xf numFmtId="0" fontId="54" fillId="7" borderId="33" xfId="20" applyFont="1" applyFill="1" applyBorder="1" applyAlignment="1">
      <alignment horizontal="left" vertical="center"/>
    </xf>
    <xf numFmtId="0" fontId="54" fillId="7" borderId="34" xfId="20" applyFont="1" applyFill="1" applyBorder="1" applyAlignment="1">
      <alignment horizontal="left" vertical="center"/>
    </xf>
    <xf numFmtId="0" fontId="56" fillId="7" borderId="0" xfId="20" applyFont="1" applyFill="1" applyAlignment="1">
      <alignment horizontal="center" vertical="center"/>
    </xf>
    <xf numFmtId="0" fontId="54" fillId="7" borderId="0" xfId="20" applyFont="1" applyFill="1" applyAlignment="1">
      <alignment horizontal="center" vertical="center"/>
    </xf>
    <xf numFmtId="0" fontId="56" fillId="7" borderId="0" xfId="20" applyFont="1" applyFill="1" applyAlignment="1">
      <alignment horizontal="right"/>
    </xf>
    <xf numFmtId="0" fontId="58" fillId="7" borderId="0" xfId="20" applyFont="1" applyFill="1" applyAlignment="1">
      <alignment horizontal="left" vertical="center"/>
    </xf>
    <xf numFmtId="0" fontId="58" fillId="7" borderId="1" xfId="20" applyFont="1" applyFill="1" applyBorder="1" applyAlignment="1">
      <alignment horizontal="left" vertical="center"/>
    </xf>
    <xf numFmtId="0" fontId="58" fillId="7" borderId="8" xfId="20" applyFont="1" applyFill="1" applyBorder="1" applyAlignment="1">
      <alignment horizontal="left"/>
    </xf>
    <xf numFmtId="0" fontId="58" fillId="7" borderId="8" xfId="20" applyFont="1" applyFill="1" applyBorder="1" applyAlignment="1">
      <alignment horizontal="center" vertical="center"/>
    </xf>
    <xf numFmtId="0" fontId="58" fillId="7" borderId="1" xfId="20" applyFont="1" applyFill="1" applyBorder="1" applyAlignment="1">
      <alignment horizontal="center" vertical="center"/>
    </xf>
    <xf numFmtId="0" fontId="55" fillId="7" borderId="1" xfId="20" applyFont="1" applyFill="1" applyBorder="1" applyAlignment="1">
      <alignment horizontal="center"/>
    </xf>
    <xf numFmtId="0" fontId="41" fillId="0" borderId="5" xfId="2" applyFont="1" applyBorder="1">
      <alignment vertical="center"/>
    </xf>
    <xf numFmtId="0" fontId="41" fillId="0" borderId="11" xfId="14" applyFont="1" applyBorder="1" applyAlignment="1">
      <alignment horizontal="center" vertical="center" wrapText="1"/>
    </xf>
    <xf numFmtId="0" fontId="41" fillId="0" borderId="33" xfId="14" applyFont="1" applyBorder="1" applyAlignment="1">
      <alignment horizontal="center" vertical="center" wrapText="1"/>
    </xf>
    <xf numFmtId="0" fontId="41" fillId="0" borderId="34" xfId="14" applyFont="1" applyBorder="1" applyAlignment="1">
      <alignment horizontal="center" vertical="center" wrapText="1"/>
    </xf>
    <xf numFmtId="0" fontId="41" fillId="0" borderId="5" xfId="2" applyFont="1" applyBorder="1" applyAlignment="1">
      <alignment horizontal="center" vertical="center"/>
    </xf>
    <xf numFmtId="0" fontId="41" fillId="0" borderId="11" xfId="14" applyFont="1" applyBorder="1" applyAlignment="1">
      <alignment horizontal="center" vertical="center"/>
    </xf>
    <xf numFmtId="0" fontId="41" fillId="0" borderId="33" xfId="14" applyFont="1" applyBorder="1" applyAlignment="1">
      <alignment horizontal="center" vertical="center"/>
    </xf>
    <xf numFmtId="0" fontId="41" fillId="0" borderId="34" xfId="14" applyFont="1" applyBorder="1" applyAlignment="1">
      <alignment horizontal="center" vertical="center"/>
    </xf>
    <xf numFmtId="0" fontId="41" fillId="0" borderId="5" xfId="14" applyFont="1" applyBorder="1" applyAlignment="1">
      <alignment horizontal="center" vertical="center" wrapText="1"/>
    </xf>
    <xf numFmtId="0" fontId="41" fillId="0" borderId="5" xfId="14" applyFont="1" applyBorder="1" applyAlignment="1">
      <alignment horizontal="center" vertical="center"/>
    </xf>
    <xf numFmtId="0" fontId="41" fillId="0" borderId="5" xfId="2" applyFont="1" applyBorder="1" applyAlignment="1">
      <alignment horizontal="center" vertical="center" wrapText="1"/>
    </xf>
    <xf numFmtId="0" fontId="41" fillId="0" borderId="5" xfId="2" applyFont="1" applyBorder="1" applyAlignment="1">
      <alignment horizontal="right" vertical="center"/>
    </xf>
    <xf numFmtId="0" fontId="41" fillId="5" borderId="5" xfId="2" applyFont="1" applyFill="1" applyBorder="1" applyAlignment="1">
      <alignment horizontal="right" vertical="center"/>
    </xf>
    <xf numFmtId="177" fontId="41" fillId="0" borderId="14" xfId="2" applyNumberFormat="1" applyFont="1" applyBorder="1">
      <alignment vertical="center"/>
    </xf>
    <xf numFmtId="177" fontId="41" fillId="0" borderId="21" xfId="2" applyNumberFormat="1" applyFont="1" applyBorder="1">
      <alignment vertical="center"/>
    </xf>
    <xf numFmtId="0" fontId="41" fillId="0" borderId="5" xfId="2" applyFont="1" applyBorder="1" applyAlignment="1">
      <alignment horizontal="left" vertical="center"/>
    </xf>
    <xf numFmtId="180" fontId="41" fillId="0" borderId="5" xfId="2" applyNumberFormat="1" applyFont="1" applyBorder="1" applyAlignment="1">
      <alignment horizontal="center" vertical="center"/>
    </xf>
    <xf numFmtId="0" fontId="14" fillId="3" borderId="5" xfId="2" applyFont="1" applyFill="1" applyBorder="1">
      <alignment vertical="center"/>
    </xf>
    <xf numFmtId="0" fontId="41" fillId="0" borderId="11" xfId="2" applyFont="1" applyBorder="1" applyAlignment="1">
      <alignment horizontal="center" vertical="center"/>
    </xf>
    <xf numFmtId="0" fontId="41" fillId="0" borderId="33" xfId="2" applyFont="1" applyBorder="1" applyAlignment="1">
      <alignment horizontal="center" vertical="center"/>
    </xf>
    <xf numFmtId="0" fontId="14" fillId="0" borderId="5" xfId="2" applyFont="1" applyBorder="1">
      <alignment vertical="center"/>
    </xf>
    <xf numFmtId="0" fontId="41" fillId="0" borderId="34" xfId="2" applyFont="1" applyBorder="1" applyAlignment="1">
      <alignment horizontal="center" vertical="center"/>
    </xf>
    <xf numFmtId="0" fontId="14" fillId="0" borderId="5" xfId="2" applyFont="1" applyBorder="1" applyAlignment="1">
      <alignment horizontal="center" vertical="center" wrapText="1"/>
    </xf>
    <xf numFmtId="0" fontId="41" fillId="0" borderId="9" xfId="2" applyFont="1" applyBorder="1" applyAlignment="1">
      <alignment horizontal="center" vertical="center"/>
    </xf>
    <xf numFmtId="0" fontId="41" fillId="0" borderId="2" xfId="2" applyFont="1" applyBorder="1" applyAlignment="1">
      <alignment horizontal="center" vertical="center"/>
    </xf>
    <xf numFmtId="0" fontId="41" fillId="0" borderId="9" xfId="2" applyFont="1" applyBorder="1" applyAlignment="1">
      <alignment horizontal="center" vertical="center" wrapText="1"/>
    </xf>
    <xf numFmtId="0" fontId="41" fillId="0" borderId="2" xfId="2" applyFont="1" applyBorder="1" applyAlignment="1">
      <alignment horizontal="center" vertical="center" wrapText="1"/>
    </xf>
    <xf numFmtId="0" fontId="41" fillId="0" borderId="3" xfId="2" applyFont="1" applyBorder="1" applyAlignment="1">
      <alignment horizontal="center" vertical="center" wrapText="1"/>
    </xf>
    <xf numFmtId="49" fontId="41" fillId="0" borderId="5" xfId="2" applyNumberFormat="1" applyFont="1" applyBorder="1" applyAlignment="1">
      <alignment horizontal="center" vertical="center"/>
    </xf>
    <xf numFmtId="0" fontId="41" fillId="0" borderId="34" xfId="2" applyFont="1" applyBorder="1" applyAlignment="1">
      <alignment horizontal="center" vertical="center" wrapText="1"/>
    </xf>
    <xf numFmtId="0" fontId="64" fillId="0" borderId="2" xfId="2" applyFont="1" applyBorder="1" applyAlignment="1">
      <alignment horizontal="center" vertical="center" wrapText="1"/>
    </xf>
    <xf numFmtId="0" fontId="64" fillId="0" borderId="3" xfId="2" applyFont="1" applyBorder="1" applyAlignment="1">
      <alignment horizontal="center" vertical="center" wrapText="1"/>
    </xf>
    <xf numFmtId="0" fontId="14" fillId="4" borderId="5" xfId="2" applyFont="1" applyFill="1" applyBorder="1" applyAlignment="1">
      <alignment horizontal="center" vertical="center" wrapText="1"/>
    </xf>
    <xf numFmtId="0" fontId="14" fillId="5" borderId="1" xfId="2" applyFont="1" applyFill="1" applyBorder="1" applyAlignment="1">
      <alignment horizontal="center" vertical="center"/>
    </xf>
    <xf numFmtId="0" fontId="14" fillId="0" borderId="1" xfId="2" applyFont="1" applyBorder="1" applyAlignment="1">
      <alignment horizontal="center" vertical="center"/>
    </xf>
    <xf numFmtId="0" fontId="14" fillId="3" borderId="5" xfId="2" applyFont="1" applyFill="1" applyBorder="1" applyAlignment="1">
      <alignment horizontal="center" vertical="center"/>
    </xf>
    <xf numFmtId="0" fontId="14" fillId="4" borderId="5" xfId="2" applyFont="1" applyFill="1" applyBorder="1" applyAlignment="1">
      <alignment horizontal="center" vertical="center"/>
    </xf>
    <xf numFmtId="0" fontId="11" fillId="6" borderId="5" xfId="8" applyFont="1" applyFill="1" applyBorder="1">
      <alignment vertical="center"/>
    </xf>
  </cellXfs>
  <cellStyles count="25">
    <cellStyle name="Normal 2" xfId="16" xr:uid="{C22EA7B7-A2B2-4757-B413-8C4AA1DCBB50}"/>
    <cellStyle name="ハイパーリンク" xfId="24" builtinId="8"/>
    <cellStyle name="通貨 2" xfId="1" xr:uid="{00000000-0005-0000-0000-000000000000}"/>
    <cellStyle name="標準" xfId="0" builtinId="0"/>
    <cellStyle name="標準 2" xfId="5" xr:uid="{2AC7E897-D851-4122-9617-FD568F825D85}"/>
    <cellStyle name="標準 2 2" xfId="3" xr:uid="{8FC3FFA6-09AC-4E20-9730-9C3837505DF2}"/>
    <cellStyle name="標準 2 2 2" xfId="7" xr:uid="{EFD21EFC-D1B4-4E01-A4CA-0C27EE6DFE55}"/>
    <cellStyle name="標準 2 2 3" xfId="8" xr:uid="{A6900DC3-EA94-4989-B68D-CA65C94514DF}"/>
    <cellStyle name="標準 2 2 4" xfId="11" xr:uid="{8CA6DC70-0911-425C-B068-7E0F0CB668E6}"/>
    <cellStyle name="標準 2 2 4 2" xfId="19" xr:uid="{B9945039-C230-485E-8D7D-95781F94FBF7}"/>
    <cellStyle name="標準 2 2 5" xfId="14" xr:uid="{2E0285F6-6994-4A19-BBFB-957098E2E490}"/>
    <cellStyle name="標準 2 3" xfId="9" xr:uid="{E04175BB-DC2A-4217-8453-0EE5CFADDB90}"/>
    <cellStyle name="標準 2 4" xfId="21" xr:uid="{1DD6ADD7-2A88-4224-929C-6A103C1639BD}"/>
    <cellStyle name="標準 3" xfId="4" xr:uid="{94F7DF1E-325F-453B-9EC1-E1A1DA366BE2}"/>
    <cellStyle name="標準 3 2" xfId="10" xr:uid="{51988D19-FFF8-49CA-8C8A-FB23D0EFD5B5}"/>
    <cellStyle name="標準 3 3" xfId="17" xr:uid="{30C7D77C-1156-477B-8D44-A49E55F31D52}"/>
    <cellStyle name="標準 4" xfId="6" xr:uid="{BB33E47E-BE1A-4CFD-B992-BE3FD211A676}"/>
    <cellStyle name="標準 5" xfId="12" xr:uid="{8B4D3003-A141-4464-8F69-6ABCA2C64766}"/>
    <cellStyle name="標準 6" xfId="15" xr:uid="{F915C4AB-336D-4ED0-A57A-08B6DAC6CB62}"/>
    <cellStyle name="標準 7" xfId="20" xr:uid="{3F8A194A-ADE3-4614-9E00-1B4650A26EE3}"/>
    <cellStyle name="標準_③-２加算様式（就労）" xfId="2" xr:uid="{00000000-0005-0000-0000-000003000000}"/>
    <cellStyle name="標準_kyotaku_shinnsei" xfId="23" xr:uid="{8F3A939B-7AAC-40F6-8A61-BAEF1D087F5D}"/>
    <cellStyle name="標準_事業者指定様式（多機能用総括表）作業ファイル" xfId="18" xr:uid="{44842818-438A-4752-9BB8-2B3FC3BA3212}"/>
    <cellStyle name="標準_第１号様式・付表" xfId="13" xr:uid="{A72235C1-5DB8-4DFA-8705-B53BAAF3EB98}"/>
    <cellStyle name="標準_付表　訪問介護　修正版_第一号様式 2" xfId="22" xr:uid="{52AD9B9D-63ED-4D63-A63F-C0B353E2A8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10.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11.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2.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3.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4.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5.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6.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7.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8.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_rels/drawing9.xml.rels><?xml version="1.0" encoding="UTF-8" standalone="yes"?>
<Relationships xmlns="http://schemas.openxmlformats.org/package/2006/relationships"><Relationship Id="rId1" Type="http://schemas.openxmlformats.org/officeDocument/2006/relationships/hyperlink" Target="#&#12304;&#24517;&#35201;&#26360;&#39006;&#19968;&#35239;&#12305;&#25351;&#23450;&#20869;&#23481;&#22793;&#26356;&#23626;!Print_Area"/></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113110</xdr:colOff>
      <xdr:row>1</xdr:row>
      <xdr:rowOff>65484</xdr:rowOff>
    </xdr:from>
    <xdr:to>
      <xdr:col>55</xdr:col>
      <xdr:colOff>68035</xdr:colOff>
      <xdr:row>5</xdr:row>
      <xdr:rowOff>8334</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288B8CD-B425-4303-BA9A-8D652DDDFAB4}"/>
            </a:ext>
          </a:extLst>
        </xdr:cNvPr>
        <xdr:cNvSpPr/>
      </xdr:nvSpPr>
      <xdr:spPr>
        <a:xfrm>
          <a:off x="8302909" y="269591"/>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388937</xdr:colOff>
      <xdr:row>6</xdr:row>
      <xdr:rowOff>31751</xdr:rowOff>
    </xdr:from>
    <xdr:to>
      <xdr:col>11</xdr:col>
      <xdr:colOff>351800</xdr:colOff>
      <xdr:row>7</xdr:row>
      <xdr:rowOff>381681</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791374FA-74B8-4FFC-8358-6BCD29B69E73}"/>
            </a:ext>
          </a:extLst>
        </xdr:cNvPr>
        <xdr:cNvSpPr/>
      </xdr:nvSpPr>
      <xdr:spPr>
        <a:xfrm>
          <a:off x="7278687" y="1698626"/>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0</xdr:colOff>
      <xdr:row>10</xdr:row>
      <xdr:rowOff>0</xdr:rowOff>
    </xdr:from>
    <xdr:to>
      <xdr:col>46</xdr:col>
      <xdr:colOff>541020</xdr:colOff>
      <xdr:row>13</xdr:row>
      <xdr:rowOff>15240</xdr:rowOff>
    </xdr:to>
    <xdr:sp macro="" textlink="">
      <xdr:nvSpPr>
        <xdr:cNvPr id="2" name="テキスト ボックス 1">
          <a:extLst>
            <a:ext uri="{FF2B5EF4-FFF2-40B4-BE49-F238E27FC236}">
              <a16:creationId xmlns:a16="http://schemas.microsoft.com/office/drawing/2014/main" id="{38566806-0127-4664-8F26-D31CA3DA5761}"/>
            </a:ext>
          </a:extLst>
        </xdr:cNvPr>
        <xdr:cNvSpPr txBox="1"/>
      </xdr:nvSpPr>
      <xdr:spPr>
        <a:xfrm>
          <a:off x="11915775" y="2047875"/>
          <a:ext cx="368427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41</xdr:col>
      <xdr:colOff>0</xdr:colOff>
      <xdr:row>4</xdr:row>
      <xdr:rowOff>0</xdr:rowOff>
    </xdr:from>
    <xdr:to>
      <xdr:col>46</xdr:col>
      <xdr:colOff>502613</xdr:colOff>
      <xdr:row>7</xdr:row>
      <xdr:rowOff>148318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354A3BDD-ED6D-4A13-938A-7B4BA8B2984F}"/>
            </a:ext>
          </a:extLst>
        </xdr:cNvPr>
        <xdr:cNvSpPr/>
      </xdr:nvSpPr>
      <xdr:spPr>
        <a:xfrm>
          <a:off x="11915775" y="933450"/>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xdr:row>
      <xdr:rowOff>180975</xdr:rowOff>
    </xdr:from>
    <xdr:to>
      <xdr:col>27</xdr:col>
      <xdr:colOff>102563</xdr:colOff>
      <xdr:row>5</xdr:row>
      <xdr:rowOff>110218</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A533DEE-0E94-4746-A753-71DF1B624CB8}"/>
            </a:ext>
          </a:extLst>
        </xdr:cNvPr>
        <xdr:cNvSpPr/>
      </xdr:nvSpPr>
      <xdr:spPr>
        <a:xfrm>
          <a:off x="7077075" y="371475"/>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24423</xdr:colOff>
      <xdr:row>2</xdr:row>
      <xdr:rowOff>170962</xdr:rowOff>
    </xdr:from>
    <xdr:to>
      <xdr:col>36</xdr:col>
      <xdr:colOff>251055</xdr:colOff>
      <xdr:row>5</xdr:row>
      <xdr:rowOff>190570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69961EAC-DC4C-4C5C-8702-2712135E328F}"/>
            </a:ext>
          </a:extLst>
        </xdr:cNvPr>
        <xdr:cNvSpPr/>
      </xdr:nvSpPr>
      <xdr:spPr>
        <a:xfrm>
          <a:off x="11088077" y="561731"/>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4</xdr:row>
      <xdr:rowOff>0</xdr:rowOff>
    </xdr:from>
    <xdr:to>
      <xdr:col>13</xdr:col>
      <xdr:colOff>216863</xdr:colOff>
      <xdr:row>6</xdr:row>
      <xdr:rowOff>214993</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5A63C286-F0CB-4292-AC1C-7BE633FA48E1}"/>
            </a:ext>
          </a:extLst>
        </xdr:cNvPr>
        <xdr:cNvSpPr/>
      </xdr:nvSpPr>
      <xdr:spPr>
        <a:xfrm>
          <a:off x="8534400" y="866775"/>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419100</xdr:colOff>
      <xdr:row>3</xdr:row>
      <xdr:rowOff>0</xdr:rowOff>
    </xdr:from>
    <xdr:to>
      <xdr:col>14</xdr:col>
      <xdr:colOff>635963</xdr:colOff>
      <xdr:row>5</xdr:row>
      <xdr:rowOff>119743</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EA7E807E-37D7-4D19-B1DF-BD397F3862D4}"/>
            </a:ext>
          </a:extLst>
        </xdr:cNvPr>
        <xdr:cNvSpPr/>
      </xdr:nvSpPr>
      <xdr:spPr>
        <a:xfrm>
          <a:off x="7191375" y="609600"/>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460376</xdr:colOff>
      <xdr:row>5</xdr:row>
      <xdr:rowOff>127001</xdr:rowOff>
    </xdr:from>
    <xdr:to>
      <xdr:col>13</xdr:col>
      <xdr:colOff>612321</xdr:colOff>
      <xdr:row>8</xdr:row>
      <xdr:rowOff>353786</xdr:rowOff>
    </xdr:to>
    <xdr:sp macro="" textlink="">
      <xdr:nvSpPr>
        <xdr:cNvPr id="2" name="テキスト ボックス 1">
          <a:extLst>
            <a:ext uri="{FF2B5EF4-FFF2-40B4-BE49-F238E27FC236}">
              <a16:creationId xmlns:a16="http://schemas.microsoft.com/office/drawing/2014/main" id="{A7A12145-F50F-45C5-8865-C9A5DC6B55F3}"/>
            </a:ext>
          </a:extLst>
        </xdr:cNvPr>
        <xdr:cNvSpPr txBox="1"/>
      </xdr:nvSpPr>
      <xdr:spPr>
        <a:xfrm>
          <a:off x="11400519" y="2494644"/>
          <a:ext cx="6520088" cy="146503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UD デジタル 教科書体 NK-R" panose="02020400000000000000" pitchFamily="18" charset="-128"/>
              <a:ea typeface="UD デジタル 教科書体 NK-R" panose="02020400000000000000" pitchFamily="18" charset="-128"/>
            </a:rPr>
            <a:t>サービス管理責任者が兼務していない場合でも、この様式の提出は必要です。</a:t>
          </a:r>
        </a:p>
      </xdr:txBody>
    </xdr:sp>
    <xdr:clientData/>
  </xdr:twoCellAnchor>
  <xdr:twoCellAnchor>
    <xdr:from>
      <xdr:col>7</xdr:col>
      <xdr:colOff>462642</xdr:colOff>
      <xdr:row>2</xdr:row>
      <xdr:rowOff>54429</xdr:rowOff>
    </xdr:from>
    <xdr:to>
      <xdr:col>9</xdr:col>
      <xdr:colOff>461791</xdr:colOff>
      <xdr:row>3</xdr:row>
      <xdr:rowOff>214994</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AFCE8D9E-6EA4-4B24-BFAB-CF3AA04B46FB}"/>
            </a:ext>
          </a:extLst>
        </xdr:cNvPr>
        <xdr:cNvSpPr/>
      </xdr:nvSpPr>
      <xdr:spPr>
        <a:xfrm>
          <a:off x="11402785" y="898072"/>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209550</xdr:colOff>
      <xdr:row>2</xdr:row>
      <xdr:rowOff>142875</xdr:rowOff>
    </xdr:from>
    <xdr:to>
      <xdr:col>16</xdr:col>
      <xdr:colOff>426413</xdr:colOff>
      <xdr:row>5</xdr:row>
      <xdr:rowOff>72118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4BED69B9-C2F0-461A-993C-45E317F81FEF}"/>
            </a:ext>
          </a:extLst>
        </xdr:cNvPr>
        <xdr:cNvSpPr/>
      </xdr:nvSpPr>
      <xdr:spPr>
        <a:xfrm>
          <a:off x="7400925" y="771525"/>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3</xdr:row>
      <xdr:rowOff>171450</xdr:rowOff>
    </xdr:from>
    <xdr:to>
      <xdr:col>9</xdr:col>
      <xdr:colOff>359738</xdr:colOff>
      <xdr:row>5</xdr:row>
      <xdr:rowOff>176893</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BCF18FB2-F584-4520-9D18-F4E85B79FD26}"/>
            </a:ext>
          </a:extLst>
        </xdr:cNvPr>
        <xdr:cNvSpPr/>
      </xdr:nvSpPr>
      <xdr:spPr>
        <a:xfrm>
          <a:off x="7962900" y="857250"/>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395654</xdr:colOff>
      <xdr:row>2</xdr:row>
      <xdr:rowOff>43962</xdr:rowOff>
    </xdr:from>
    <xdr:to>
      <xdr:col>20</xdr:col>
      <xdr:colOff>502613</xdr:colOff>
      <xdr:row>4</xdr:row>
      <xdr:rowOff>236974</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95E9EBBE-3235-48B9-AD82-B5BFB103151C}"/>
            </a:ext>
          </a:extLst>
        </xdr:cNvPr>
        <xdr:cNvSpPr/>
      </xdr:nvSpPr>
      <xdr:spPr>
        <a:xfrm>
          <a:off x="6931269" y="542193"/>
          <a:ext cx="3645863" cy="69124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mhlwlan-my.sharepoint.com/personal/amsid_lansys_mhlw_go_jp/Documents/PassageDrive/PCfolder/Downloads/001471581%20(6).xlsx" TargetMode="External"/><Relationship Id="rId1" Type="http://schemas.openxmlformats.org/officeDocument/2006/relationships/externalLinkPath" Target="file:///\\V1N4-FLSRV.prefnagasaki2.lan\UserProfiles$\personal\amsid_lansys_mhlw_go_jp\Documents\PassageDrive\PCfolder\Downloads\001471581%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FB14-50A1-4583-BB2B-76A32631985D}">
  <sheetPr>
    <tabColor theme="4" tint="0.59999389629810485"/>
  </sheetPr>
  <dimension ref="A1:O25"/>
  <sheetViews>
    <sheetView tabSelected="1" view="pageBreakPreview" zoomScale="89" zoomScaleNormal="100" zoomScaleSheetLayoutView="89" workbookViewId="0">
      <pane ySplit="2" topLeftCell="A3" activePane="bottomLeft" state="frozen"/>
      <selection activeCell="H20" sqref="H20"/>
      <selection pane="bottomLeft" activeCell="A2" sqref="A2:B2"/>
    </sheetView>
  </sheetViews>
  <sheetFormatPr defaultColWidth="9" defaultRowHeight="11.25"/>
  <cols>
    <col min="1" max="1" width="12.125" style="255" customWidth="1"/>
    <col min="2" max="2" width="49.375" style="255" customWidth="1"/>
    <col min="3" max="15" width="9.625" style="255" customWidth="1"/>
    <col min="16" max="16" width="2.25" style="255" customWidth="1"/>
    <col min="17" max="16384" width="9" style="255"/>
  </cols>
  <sheetData>
    <row r="1" spans="1:15" ht="17.45" customHeight="1" thickBot="1">
      <c r="A1" s="252" t="s">
        <v>466</v>
      </c>
      <c r="B1" s="253"/>
      <c r="C1" s="254"/>
      <c r="D1" s="254"/>
      <c r="E1" s="254"/>
      <c r="F1" s="254"/>
      <c r="G1" s="254"/>
      <c r="H1" s="254"/>
      <c r="I1" s="254"/>
      <c r="J1" s="254"/>
      <c r="K1" s="254"/>
      <c r="L1" s="254"/>
      <c r="M1" s="254"/>
      <c r="N1" s="254"/>
      <c r="O1" s="254"/>
    </row>
    <row r="2" spans="1:15" s="261" customFormat="1" ht="93.75" customHeight="1" thickBot="1">
      <c r="A2" s="304" t="s">
        <v>474</v>
      </c>
      <c r="B2" s="305"/>
      <c r="C2" s="256" t="s">
        <v>422</v>
      </c>
      <c r="D2" s="256" t="s">
        <v>423</v>
      </c>
      <c r="E2" s="256" t="s">
        <v>424</v>
      </c>
      <c r="F2" s="256" t="s">
        <v>425</v>
      </c>
      <c r="G2" s="256" t="s">
        <v>426</v>
      </c>
      <c r="H2" s="256" t="s">
        <v>427</v>
      </c>
      <c r="I2" s="256" t="s">
        <v>428</v>
      </c>
      <c r="J2" s="256" t="s">
        <v>429</v>
      </c>
      <c r="K2" s="257" t="s">
        <v>465</v>
      </c>
      <c r="L2" s="258" t="s">
        <v>430</v>
      </c>
      <c r="M2" s="258" t="s">
        <v>252</v>
      </c>
      <c r="N2" s="259" t="s">
        <v>431</v>
      </c>
      <c r="O2" s="260" t="s">
        <v>432</v>
      </c>
    </row>
    <row r="3" spans="1:15" ht="24.95" customHeight="1">
      <c r="A3" s="262" t="s">
        <v>433</v>
      </c>
      <c r="B3" s="263" t="s">
        <v>434</v>
      </c>
      <c r="C3" s="264" t="s">
        <v>435</v>
      </c>
      <c r="D3" s="264" t="s">
        <v>435</v>
      </c>
      <c r="E3" s="265" t="s">
        <v>435</v>
      </c>
      <c r="F3" s="265" t="s">
        <v>435</v>
      </c>
      <c r="G3" s="265" t="s">
        <v>435</v>
      </c>
      <c r="H3" s="265" t="s">
        <v>435</v>
      </c>
      <c r="I3" s="265" t="s">
        <v>435</v>
      </c>
      <c r="J3" s="265" t="s">
        <v>435</v>
      </c>
      <c r="K3" s="265" t="s">
        <v>435</v>
      </c>
      <c r="L3" s="265" t="s">
        <v>435</v>
      </c>
      <c r="M3" s="265" t="s">
        <v>435</v>
      </c>
      <c r="N3" s="265" t="s">
        <v>435</v>
      </c>
      <c r="O3" s="266" t="s">
        <v>435</v>
      </c>
    </row>
    <row r="4" spans="1:15" ht="24.95" customHeight="1">
      <c r="A4" s="267" t="s">
        <v>436</v>
      </c>
      <c r="B4" s="268" t="s">
        <v>464</v>
      </c>
      <c r="C4" s="269" t="s">
        <v>435</v>
      </c>
      <c r="D4" s="269" t="s">
        <v>435</v>
      </c>
      <c r="E4" s="270" t="s">
        <v>435</v>
      </c>
      <c r="F4" s="270" t="s">
        <v>435</v>
      </c>
      <c r="G4" s="270" t="s">
        <v>435</v>
      </c>
      <c r="H4" s="270"/>
      <c r="I4" s="270"/>
      <c r="J4" s="270" t="s">
        <v>435</v>
      </c>
      <c r="K4" s="270" t="s">
        <v>435</v>
      </c>
      <c r="L4" s="270" t="s">
        <v>435</v>
      </c>
      <c r="M4" s="270" t="s">
        <v>435</v>
      </c>
      <c r="N4" s="270" t="s">
        <v>435</v>
      </c>
      <c r="O4" s="271" t="s">
        <v>435</v>
      </c>
    </row>
    <row r="5" spans="1:15" ht="24.95" customHeight="1">
      <c r="A5" s="272" t="s">
        <v>437</v>
      </c>
      <c r="B5" s="273" t="s">
        <v>438</v>
      </c>
      <c r="C5" s="274" t="s">
        <v>439</v>
      </c>
      <c r="D5" s="274"/>
      <c r="E5" s="275" t="s">
        <v>440</v>
      </c>
      <c r="F5" s="275" t="s">
        <v>439</v>
      </c>
      <c r="G5" s="275" t="s">
        <v>440</v>
      </c>
      <c r="H5" s="275" t="s">
        <v>440</v>
      </c>
      <c r="I5" s="275"/>
      <c r="J5" s="275"/>
      <c r="K5" s="275"/>
      <c r="L5" s="275"/>
      <c r="M5" s="275"/>
      <c r="N5" s="276"/>
      <c r="O5" s="277"/>
    </row>
    <row r="6" spans="1:15" ht="24.95" customHeight="1">
      <c r="A6" s="267" t="s">
        <v>441</v>
      </c>
      <c r="B6" s="268" t="s">
        <v>442</v>
      </c>
      <c r="C6" s="269"/>
      <c r="D6" s="269" t="s">
        <v>435</v>
      </c>
      <c r="E6" s="270"/>
      <c r="F6" s="270"/>
      <c r="G6" s="270"/>
      <c r="H6" s="270"/>
      <c r="I6" s="270" t="s">
        <v>435</v>
      </c>
      <c r="J6" s="270"/>
      <c r="K6" s="270"/>
      <c r="L6" s="270"/>
      <c r="M6" s="270"/>
      <c r="N6" s="278"/>
      <c r="O6" s="271"/>
    </row>
    <row r="7" spans="1:15" ht="24.95" customHeight="1">
      <c r="A7" s="279" t="s">
        <v>443</v>
      </c>
      <c r="B7" s="273" t="s">
        <v>444</v>
      </c>
      <c r="C7" s="274"/>
      <c r="D7" s="274" t="s">
        <v>435</v>
      </c>
      <c r="E7" s="275"/>
      <c r="F7" s="275"/>
      <c r="G7" s="275"/>
      <c r="H7" s="275"/>
      <c r="I7" s="275" t="s">
        <v>435</v>
      </c>
      <c r="J7" s="275"/>
      <c r="K7" s="275"/>
      <c r="L7" s="275"/>
      <c r="M7" s="275"/>
      <c r="N7" s="276"/>
      <c r="O7" s="277"/>
    </row>
    <row r="8" spans="1:15" ht="24.95" customHeight="1">
      <c r="A8" s="280" t="s">
        <v>437</v>
      </c>
      <c r="B8" s="268" t="s">
        <v>445</v>
      </c>
      <c r="C8" s="269"/>
      <c r="D8" s="269" t="s">
        <v>446</v>
      </c>
      <c r="E8" s="269"/>
      <c r="F8" s="269"/>
      <c r="G8" s="269"/>
      <c r="H8" s="269"/>
      <c r="I8" s="269"/>
      <c r="J8" s="269"/>
      <c r="K8" s="269"/>
      <c r="L8" s="269"/>
      <c r="M8" s="269"/>
      <c r="N8" s="281"/>
      <c r="O8" s="271"/>
    </row>
    <row r="9" spans="1:15" ht="24.95" customHeight="1">
      <c r="A9" s="272" t="s">
        <v>437</v>
      </c>
      <c r="B9" s="273" t="s">
        <v>447</v>
      </c>
      <c r="C9" s="274"/>
      <c r="D9" s="274" t="s">
        <v>446</v>
      </c>
      <c r="E9" s="274"/>
      <c r="F9" s="274"/>
      <c r="G9" s="274"/>
      <c r="H9" s="274"/>
      <c r="I9" s="274"/>
      <c r="J9" s="274"/>
      <c r="K9" s="274"/>
      <c r="L9" s="274"/>
      <c r="M9" s="274"/>
      <c r="N9" s="282"/>
      <c r="O9" s="277"/>
    </row>
    <row r="10" spans="1:15" ht="24.95" customHeight="1">
      <c r="A10" s="267" t="s">
        <v>448</v>
      </c>
      <c r="B10" s="268" t="s">
        <v>449</v>
      </c>
      <c r="C10" s="269"/>
      <c r="D10" s="269"/>
      <c r="E10" s="270"/>
      <c r="F10" s="270"/>
      <c r="G10" s="270"/>
      <c r="H10" s="270"/>
      <c r="I10" s="270"/>
      <c r="J10" s="270" t="s">
        <v>435</v>
      </c>
      <c r="K10" s="270" t="s">
        <v>435</v>
      </c>
      <c r="L10" s="270"/>
      <c r="M10" s="270"/>
      <c r="N10" s="278"/>
      <c r="O10" s="271"/>
    </row>
    <row r="11" spans="1:15" ht="24.95" customHeight="1">
      <c r="A11" s="288" t="s">
        <v>468</v>
      </c>
      <c r="B11" s="289" t="s">
        <v>469</v>
      </c>
      <c r="C11" s="290"/>
      <c r="D11" s="290"/>
      <c r="E11" s="291"/>
      <c r="F11" s="291"/>
      <c r="G11" s="291"/>
      <c r="H11" s="291"/>
      <c r="I11" s="291"/>
      <c r="J11" s="291"/>
      <c r="K11" s="291" t="s">
        <v>435</v>
      </c>
      <c r="L11" s="291"/>
      <c r="M11" s="291"/>
      <c r="N11" s="292"/>
      <c r="O11" s="293"/>
    </row>
    <row r="12" spans="1:15" ht="24.95" customHeight="1">
      <c r="A12" s="267" t="s">
        <v>450</v>
      </c>
      <c r="B12" s="268" t="s">
        <v>451</v>
      </c>
      <c r="C12" s="269"/>
      <c r="D12" s="269"/>
      <c r="E12" s="270"/>
      <c r="F12" s="270"/>
      <c r="G12" s="270"/>
      <c r="H12" s="270"/>
      <c r="I12" s="270"/>
      <c r="J12" s="270" t="s">
        <v>435</v>
      </c>
      <c r="K12" s="270" t="s">
        <v>435</v>
      </c>
      <c r="L12" s="270"/>
      <c r="M12" s="270"/>
      <c r="N12" s="278"/>
      <c r="O12" s="271"/>
    </row>
    <row r="13" spans="1:15" ht="24.95" customHeight="1">
      <c r="A13" s="294" t="s">
        <v>437</v>
      </c>
      <c r="B13" s="289" t="s">
        <v>452</v>
      </c>
      <c r="C13" s="290"/>
      <c r="D13" s="290"/>
      <c r="E13" s="291"/>
      <c r="F13" s="291"/>
      <c r="G13" s="291"/>
      <c r="H13" s="291"/>
      <c r="I13" s="291"/>
      <c r="J13" s="291" t="s">
        <v>453</v>
      </c>
      <c r="K13" s="291" t="s">
        <v>440</v>
      </c>
      <c r="L13" s="291"/>
      <c r="M13" s="291"/>
      <c r="N13" s="292"/>
      <c r="O13" s="293"/>
    </row>
    <row r="14" spans="1:15" ht="24.95" customHeight="1">
      <c r="A14" s="267" t="s">
        <v>454</v>
      </c>
      <c r="B14" s="268" t="s">
        <v>471</v>
      </c>
      <c r="C14" s="269"/>
      <c r="D14" s="269"/>
      <c r="E14" s="269"/>
      <c r="F14" s="269"/>
      <c r="G14" s="269"/>
      <c r="H14" s="269"/>
      <c r="I14" s="269"/>
      <c r="J14" s="269"/>
      <c r="K14" s="269"/>
      <c r="L14" s="269" t="s">
        <v>440</v>
      </c>
      <c r="M14" s="269"/>
      <c r="N14" s="278"/>
      <c r="O14" s="271"/>
    </row>
    <row r="15" spans="1:15" ht="24.95" customHeight="1">
      <c r="A15" s="288" t="s">
        <v>455</v>
      </c>
      <c r="B15" s="289" t="s">
        <v>456</v>
      </c>
      <c r="C15" s="290"/>
      <c r="D15" s="290"/>
      <c r="E15" s="290" t="s">
        <v>251</v>
      </c>
      <c r="F15" s="290"/>
      <c r="G15" s="290"/>
      <c r="H15" s="290"/>
      <c r="I15" s="290"/>
      <c r="J15" s="290"/>
      <c r="K15" s="290"/>
      <c r="L15" s="290"/>
      <c r="M15" s="290"/>
      <c r="N15" s="292"/>
      <c r="O15" s="293"/>
    </row>
    <row r="16" spans="1:15" ht="24.95" customHeight="1">
      <c r="A16" s="267" t="s">
        <v>470</v>
      </c>
      <c r="B16" s="268" t="s">
        <v>472</v>
      </c>
      <c r="C16" s="269"/>
      <c r="D16" s="269"/>
      <c r="E16" s="270"/>
      <c r="F16" s="270"/>
      <c r="G16" s="270"/>
      <c r="H16" s="270"/>
      <c r="I16" s="270"/>
      <c r="J16" s="270" t="s">
        <v>435</v>
      </c>
      <c r="K16" s="270" t="s">
        <v>440</v>
      </c>
      <c r="L16" s="270"/>
      <c r="M16" s="270" t="s">
        <v>446</v>
      </c>
      <c r="N16" s="278"/>
      <c r="O16" s="271"/>
    </row>
    <row r="17" spans="1:15" ht="24.95" customHeight="1">
      <c r="A17" s="294" t="s">
        <v>437</v>
      </c>
      <c r="B17" s="289" t="s">
        <v>457</v>
      </c>
      <c r="C17" s="290" t="s">
        <v>435</v>
      </c>
      <c r="D17" s="290" t="s">
        <v>435</v>
      </c>
      <c r="E17" s="291"/>
      <c r="F17" s="291"/>
      <c r="G17" s="291"/>
      <c r="H17" s="291"/>
      <c r="I17" s="291"/>
      <c r="J17" s="291"/>
      <c r="K17" s="291"/>
      <c r="L17" s="291" t="s">
        <v>435</v>
      </c>
      <c r="M17" s="291" t="s">
        <v>435</v>
      </c>
      <c r="N17" s="292"/>
      <c r="O17" s="293"/>
    </row>
    <row r="18" spans="1:15" ht="24.95" customHeight="1">
      <c r="A18" s="295" t="s">
        <v>437</v>
      </c>
      <c r="B18" s="268" t="s">
        <v>458</v>
      </c>
      <c r="C18" s="296"/>
      <c r="D18" s="270"/>
      <c r="E18" s="297"/>
      <c r="F18" s="270"/>
      <c r="G18" s="270"/>
      <c r="H18" s="297"/>
      <c r="I18" s="297"/>
      <c r="J18" s="270"/>
      <c r="K18" s="297"/>
      <c r="L18" s="297"/>
      <c r="M18" s="297"/>
      <c r="N18" s="278" t="s">
        <v>435</v>
      </c>
      <c r="O18" s="271"/>
    </row>
    <row r="19" spans="1:15" ht="24.95" customHeight="1">
      <c r="A19" s="294" t="s">
        <v>437</v>
      </c>
      <c r="B19" s="289" t="s">
        <v>459</v>
      </c>
      <c r="C19" s="290"/>
      <c r="D19" s="290"/>
      <c r="E19" s="291"/>
      <c r="F19" s="291"/>
      <c r="G19" s="291"/>
      <c r="H19" s="291"/>
      <c r="I19" s="291"/>
      <c r="J19" s="291"/>
      <c r="K19" s="291"/>
      <c r="L19" s="291"/>
      <c r="M19" s="291"/>
      <c r="N19" s="292"/>
      <c r="O19" s="293" t="s">
        <v>435</v>
      </c>
    </row>
    <row r="20" spans="1:15" ht="24.95" customHeight="1" thickBot="1">
      <c r="A20" s="298" t="s">
        <v>437</v>
      </c>
      <c r="B20" s="299" t="s">
        <v>460</v>
      </c>
      <c r="C20" s="300" t="s">
        <v>446</v>
      </c>
      <c r="D20" s="300" t="s">
        <v>446</v>
      </c>
      <c r="E20" s="301" t="s">
        <v>446</v>
      </c>
      <c r="F20" s="301" t="s">
        <v>453</v>
      </c>
      <c r="G20" s="301" t="s">
        <v>446</v>
      </c>
      <c r="H20" s="301" t="s">
        <v>453</v>
      </c>
      <c r="I20" s="301"/>
      <c r="J20" s="301"/>
      <c r="K20" s="301"/>
      <c r="L20" s="301"/>
      <c r="M20" s="301"/>
      <c r="N20" s="302"/>
      <c r="O20" s="303"/>
    </row>
    <row r="21" spans="1:15" s="285" customFormat="1" ht="24.95" customHeight="1">
      <c r="A21" s="283"/>
      <c r="B21" s="284" t="s">
        <v>461</v>
      </c>
      <c r="C21" s="283"/>
      <c r="D21" s="283"/>
      <c r="E21" s="283"/>
      <c r="F21" s="283"/>
      <c r="G21" s="283"/>
      <c r="H21" s="283"/>
      <c r="I21" s="283"/>
      <c r="J21" s="283"/>
      <c r="K21" s="283"/>
      <c r="L21" s="283"/>
      <c r="M21" s="283"/>
      <c r="N21" s="283"/>
      <c r="O21" s="283"/>
    </row>
    <row r="22" spans="1:15" s="285" customFormat="1" ht="24.95" customHeight="1">
      <c r="A22" s="283"/>
      <c r="B22" s="284" t="s">
        <v>467</v>
      </c>
      <c r="C22" s="283"/>
      <c r="D22" s="283"/>
      <c r="E22" s="283"/>
      <c r="F22" s="283"/>
      <c r="G22" s="283"/>
      <c r="H22" s="283"/>
      <c r="I22" s="283"/>
      <c r="J22" s="283"/>
      <c r="K22" s="283"/>
      <c r="L22" s="283"/>
      <c r="M22" s="283"/>
      <c r="N22" s="283"/>
      <c r="O22" s="283"/>
    </row>
    <row r="23" spans="1:15" s="285" customFormat="1" ht="24.95" customHeight="1">
      <c r="A23" s="283"/>
      <c r="B23" s="284" t="s">
        <v>462</v>
      </c>
      <c r="C23" s="283"/>
      <c r="D23" s="283"/>
      <c r="E23" s="283"/>
      <c r="F23" s="283"/>
      <c r="G23" s="283"/>
      <c r="H23" s="283"/>
      <c r="I23" s="283"/>
      <c r="J23" s="283"/>
      <c r="K23" s="283"/>
      <c r="L23" s="283"/>
      <c r="M23" s="283"/>
      <c r="N23" s="283"/>
      <c r="O23" s="283"/>
    </row>
    <row r="24" spans="1:15" s="285" customFormat="1" ht="24.95" customHeight="1">
      <c r="A24" s="283"/>
      <c r="B24" s="284" t="s">
        <v>473</v>
      </c>
      <c r="C24" s="283"/>
      <c r="D24" s="283"/>
      <c r="E24" s="283"/>
      <c r="F24" s="283"/>
      <c r="G24" s="283"/>
      <c r="H24" s="283"/>
      <c r="I24" s="283"/>
      <c r="J24" s="283"/>
      <c r="K24" s="283"/>
      <c r="L24" s="283"/>
      <c r="M24" s="283"/>
      <c r="N24" s="283"/>
      <c r="O24" s="283"/>
    </row>
    <row r="25" spans="1:15" s="261" customFormat="1" ht="24.95" customHeight="1">
      <c r="A25" s="286"/>
      <c r="B25" s="287" t="s">
        <v>463</v>
      </c>
      <c r="C25" s="286"/>
      <c r="D25" s="286"/>
      <c r="E25" s="286"/>
      <c r="F25" s="286"/>
      <c r="G25" s="286"/>
      <c r="H25" s="286"/>
      <c r="I25" s="286"/>
      <c r="J25" s="286"/>
      <c r="K25" s="286"/>
      <c r="L25" s="286"/>
      <c r="M25" s="286"/>
      <c r="N25" s="286"/>
      <c r="O25" s="286"/>
    </row>
  </sheetData>
  <mergeCells count="1">
    <mergeCell ref="A2:B2"/>
  </mergeCells>
  <phoneticPr fontId="5"/>
  <hyperlinks>
    <hyperlink ref="A3" location="'変更届出書（様式第二号）'!A1" display="様式第二号" xr:uid="{F820EB00-0083-4041-A52D-7EA6F784D48C}"/>
    <hyperlink ref="A4" location="付表１０!A1" display="付表" xr:uid="{82C4E382-079C-47A5-9E6C-AC09B4A83B68}"/>
    <hyperlink ref="A6" location="'県様式１（平面図）'!A1" display="県様式１" xr:uid="{2B789D94-65BA-42C6-B543-717131822146}"/>
    <hyperlink ref="A7" location="'県様式２（設備・備品一覧表）'!A1" display="県様式２" xr:uid="{D9F0D7F5-B180-435B-948B-9338338A9476}"/>
    <hyperlink ref="A10" location="'県様式３（経歴書）'!A1" display="県様式３" xr:uid="{B33D787B-E430-4654-A3A5-4022C755FD6C}"/>
    <hyperlink ref="A12" location="'県様式４（実務経験証明書）'!A1" display="県様式４" xr:uid="{3E80DB98-11B9-4720-8C4F-BE376F1B886C}"/>
    <hyperlink ref="A14" location="'標準様式１（主たる障害特定理由）'!A1" display="標準様式1" xr:uid="{F1EDFFF8-6E5C-4D24-B729-0917B7D51339}"/>
    <hyperlink ref="A15" location="'標準様式３（誓約書）'!A1" display="標準様式3" xr:uid="{5CDC0DE0-9D4C-4388-904F-6B8E08915E65}"/>
    <hyperlink ref="A16" location="'別紙　勤務形態一覧表（就労定着支援）'!A1" display="別紙" xr:uid="{DC7CE544-8F62-4525-AD36-99B989C2C906}"/>
    <hyperlink ref="A11" location="'県様式3-2（サビ管兼務調書）'!A1" display="県様式3-2" xr:uid="{DC3DB014-C6AE-4FCA-9E74-CE9C264E3317}"/>
  </hyperlinks>
  <printOptions horizontalCentered="1" verticalCentered="1"/>
  <pageMargins left="0.19685039370078741" right="0.19685039370078741" top="0.59055118110236227" bottom="0.19685039370078741" header="0.31496062992125984" footer="0.31496062992125984"/>
  <pageSetup paperSize="9" scale="70" fitToHeight="2" orientation="landscape" r:id="rId1"/>
  <headerFooter alignWithMargins="0">
    <oddHeader>&amp;C&amp;"ＭＳ Ｐゴシック,太字"&amp;14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DEE5-C87C-4C12-B049-5EB9EBA3B178}">
  <sheetPr>
    <tabColor rgb="FFFFC000"/>
    <pageSetUpPr fitToPage="1"/>
  </sheetPr>
  <dimension ref="A1:M17"/>
  <sheetViews>
    <sheetView view="pageBreakPreview" zoomScale="130" zoomScaleNormal="150" zoomScaleSheetLayoutView="130" workbookViewId="0"/>
  </sheetViews>
  <sheetFormatPr defaultColWidth="6.625" defaultRowHeight="17.25"/>
  <cols>
    <col min="1" max="1" width="4.75" style="192" customWidth="1"/>
    <col min="2" max="3" width="11.125" style="192" customWidth="1"/>
    <col min="4" max="5" width="9.625" style="192" customWidth="1"/>
    <col min="6" max="6" width="13.375" style="192" customWidth="1"/>
    <col min="7" max="12" width="4" style="192" customWidth="1"/>
    <col min="13" max="13" width="1.875" style="192" customWidth="1"/>
    <col min="14" max="16384" width="6.625" style="192"/>
  </cols>
  <sheetData>
    <row r="1" spans="1:13" ht="20.100000000000001" customHeight="1">
      <c r="A1" s="191" t="s">
        <v>313</v>
      </c>
    </row>
    <row r="2" spans="1:13" ht="20.100000000000001" customHeight="1">
      <c r="A2" s="591" t="s">
        <v>314</v>
      </c>
      <c r="B2" s="591"/>
      <c r="C2" s="591"/>
      <c r="D2" s="591"/>
      <c r="E2" s="591"/>
      <c r="F2" s="591"/>
      <c r="G2" s="591"/>
      <c r="H2" s="591"/>
      <c r="I2" s="591"/>
      <c r="J2" s="591"/>
      <c r="K2" s="591"/>
      <c r="L2" s="591"/>
      <c r="M2" s="591"/>
    </row>
    <row r="3" spans="1:13" ht="20.100000000000001" customHeight="1">
      <c r="A3" s="193"/>
      <c r="B3" s="193"/>
      <c r="C3" s="193"/>
      <c r="D3" s="193"/>
      <c r="E3" s="193"/>
      <c r="F3" s="193"/>
      <c r="G3" s="193"/>
      <c r="H3" s="193"/>
      <c r="I3" s="193"/>
      <c r="J3" s="193"/>
      <c r="K3" s="193"/>
      <c r="L3" s="193"/>
    </row>
    <row r="4" spans="1:13" ht="20.100000000000001" customHeight="1">
      <c r="A4" s="194"/>
      <c r="B4" s="194"/>
      <c r="C4" s="194"/>
      <c r="D4" s="194"/>
      <c r="E4" s="194"/>
      <c r="F4" s="194"/>
      <c r="G4" s="195"/>
      <c r="H4" s="196" t="s">
        <v>117</v>
      </c>
      <c r="I4" s="196"/>
      <c r="J4" s="196" t="s">
        <v>118</v>
      </c>
      <c r="K4" s="196"/>
      <c r="L4" s="196" t="s">
        <v>262</v>
      </c>
    </row>
    <row r="5" spans="1:13" ht="20.100000000000001" customHeight="1">
      <c r="A5" s="592"/>
      <c r="B5" s="592"/>
      <c r="C5" s="194" t="s">
        <v>315</v>
      </c>
      <c r="D5" s="194"/>
      <c r="E5" s="194"/>
      <c r="F5" s="194"/>
      <c r="G5" s="194"/>
      <c r="H5" s="194"/>
      <c r="I5" s="194"/>
      <c r="J5" s="194"/>
      <c r="K5" s="194"/>
      <c r="L5" s="194"/>
    </row>
    <row r="6" spans="1:13" ht="20.100000000000001" customHeight="1">
      <c r="A6" s="191"/>
      <c r="B6" s="191"/>
      <c r="C6" s="191"/>
      <c r="D6" s="191"/>
      <c r="E6" s="191"/>
      <c r="F6" s="191"/>
      <c r="G6" s="191"/>
      <c r="H6" s="191"/>
      <c r="I6" s="191"/>
      <c r="J6" s="191"/>
      <c r="K6" s="191"/>
      <c r="L6" s="191"/>
    </row>
    <row r="7" spans="1:13" s="198" customFormat="1" ht="20.100000000000001" customHeight="1">
      <c r="A7" s="593" t="s">
        <v>316</v>
      </c>
      <c r="B7" s="593"/>
      <c r="C7" s="593"/>
      <c r="D7" s="197" t="s">
        <v>317</v>
      </c>
      <c r="E7" s="594"/>
      <c r="F7" s="594"/>
      <c r="G7" s="594"/>
      <c r="H7" s="594"/>
      <c r="I7" s="594"/>
      <c r="J7" s="594"/>
      <c r="K7" s="594"/>
      <c r="L7" s="594"/>
    </row>
    <row r="8" spans="1:13" ht="20.100000000000001" customHeight="1">
      <c r="A8" s="199"/>
      <c r="B8" s="199"/>
      <c r="C8" s="199"/>
      <c r="D8" s="200"/>
      <c r="E8" s="595"/>
      <c r="F8" s="595"/>
      <c r="G8" s="595"/>
      <c r="H8" s="595"/>
      <c r="I8" s="595"/>
      <c r="J8" s="595"/>
      <c r="K8" s="595"/>
      <c r="L8" s="595"/>
    </row>
    <row r="9" spans="1:13" ht="20.100000000000001" customHeight="1">
      <c r="A9" s="199"/>
      <c r="B9" s="199"/>
      <c r="C9" s="199"/>
      <c r="D9" s="596" t="s">
        <v>318</v>
      </c>
      <c r="E9" s="596"/>
      <c r="F9" s="597"/>
      <c r="G9" s="597"/>
      <c r="H9" s="597"/>
      <c r="I9" s="597"/>
      <c r="J9" s="597"/>
      <c r="K9" s="597"/>
      <c r="L9" s="597"/>
    </row>
    <row r="10" spans="1:13" ht="20.100000000000001" customHeight="1">
      <c r="D10" s="599"/>
      <c r="E10" s="599"/>
      <c r="F10" s="598"/>
      <c r="G10" s="598"/>
      <c r="H10" s="598"/>
      <c r="I10" s="598"/>
      <c r="J10" s="598"/>
      <c r="K10" s="598"/>
      <c r="L10" s="598"/>
    </row>
    <row r="11" spans="1:13" ht="20.100000000000001" customHeight="1">
      <c r="A11" s="587"/>
      <c r="B11" s="587"/>
      <c r="C11" s="587"/>
      <c r="D11" s="587"/>
      <c r="E11" s="587"/>
      <c r="F11" s="587"/>
      <c r="G11" s="587"/>
      <c r="H11" s="587"/>
      <c r="I11" s="587"/>
      <c r="J11" s="587"/>
      <c r="K11" s="587"/>
      <c r="L11" s="587"/>
    </row>
    <row r="12" spans="1:13" ht="20.100000000000001" customHeight="1">
      <c r="A12" s="201"/>
      <c r="B12" s="201"/>
      <c r="C12" s="201"/>
      <c r="D12" s="201"/>
      <c r="E12" s="201"/>
      <c r="F12" s="201"/>
      <c r="G12" s="201"/>
      <c r="H12" s="201"/>
      <c r="I12" s="201"/>
      <c r="J12" s="201"/>
      <c r="K12" s="201"/>
      <c r="L12" s="201"/>
    </row>
    <row r="13" spans="1:13" s="204" customFormat="1" ht="20.100000000000001" customHeight="1">
      <c r="A13" s="202" t="s">
        <v>319</v>
      </c>
      <c r="B13" s="203"/>
      <c r="C13" s="203"/>
      <c r="D13" s="203"/>
      <c r="E13" s="203"/>
      <c r="F13" s="203"/>
      <c r="G13" s="203"/>
      <c r="H13" s="203"/>
      <c r="I13" s="203"/>
      <c r="J13" s="203"/>
      <c r="K13" s="203"/>
      <c r="L13" s="203"/>
    </row>
    <row r="14" spans="1:13" ht="48.75" customHeight="1"/>
    <row r="15" spans="1:13" ht="30" customHeight="1">
      <c r="B15" s="205"/>
      <c r="C15" s="588" t="s">
        <v>320</v>
      </c>
      <c r="D15" s="589"/>
      <c r="E15" s="589"/>
      <c r="F15" s="589"/>
      <c r="G15" s="589"/>
      <c r="H15" s="589"/>
      <c r="I15" s="590"/>
    </row>
    <row r="16" spans="1:13" s="206" customFormat="1" ht="54" customHeight="1">
      <c r="B16" s="206" t="s">
        <v>321</v>
      </c>
    </row>
    <row r="17" ht="30" customHeight="1"/>
  </sheetData>
  <mergeCells count="9">
    <mergeCell ref="A11:L11"/>
    <mergeCell ref="C15:I15"/>
    <mergeCell ref="A2:M2"/>
    <mergeCell ref="A5:B5"/>
    <mergeCell ref="A7:C7"/>
    <mergeCell ref="E7:L8"/>
    <mergeCell ref="D9:E9"/>
    <mergeCell ref="F9:L10"/>
    <mergeCell ref="D10:E10"/>
  </mergeCells>
  <phoneticPr fontId="5"/>
  <dataValidations count="1">
    <dataValidation type="list" allowBlank="1" showInputMessage="1" showErrorMessage="1" sqref="B15" xr:uid="{3BD01079-58B5-4E31-AB63-3E20B801D79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8B99-475C-4374-81EF-D473854149F6}">
  <sheetPr>
    <tabColor rgb="FFFFC000"/>
    <pageSetUpPr fitToPage="1"/>
  </sheetPr>
  <dimension ref="B1:C18"/>
  <sheetViews>
    <sheetView showGridLines="0" view="pageBreakPreview" zoomScale="120" zoomScaleNormal="150" zoomScaleSheetLayoutView="120" workbookViewId="0">
      <selection activeCell="F5" sqref="F5"/>
    </sheetView>
  </sheetViews>
  <sheetFormatPr defaultColWidth="7" defaultRowHeight="18.75"/>
  <cols>
    <col min="1" max="1" width="0.75" style="211" customWidth="1"/>
    <col min="2" max="2" width="5.875" style="211" customWidth="1"/>
    <col min="3" max="3" width="83.125" style="212" customWidth="1"/>
    <col min="4" max="4" width="0.75" style="211" customWidth="1"/>
    <col min="5" max="10" width="7" style="211"/>
    <col min="11" max="11" width="6.5" style="211" customWidth="1"/>
    <col min="12" max="16384" width="7" style="211"/>
  </cols>
  <sheetData>
    <row r="1" spans="2:3" s="209" customFormat="1">
      <c r="B1" s="207" t="s">
        <v>322</v>
      </c>
      <c r="C1" s="208"/>
    </row>
    <row r="2" spans="2:3" s="209" customFormat="1">
      <c r="C2" s="210" t="s">
        <v>323</v>
      </c>
    </row>
    <row r="3" spans="2:3" ht="6" customHeight="1"/>
    <row r="4" spans="2:3">
      <c r="B4" s="213" t="s">
        <v>324</v>
      </c>
      <c r="C4" s="214" t="s">
        <v>325</v>
      </c>
    </row>
    <row r="5" spans="2:3" ht="33.75" customHeight="1">
      <c r="B5" s="213" t="s">
        <v>326</v>
      </c>
      <c r="C5" s="214" t="s">
        <v>327</v>
      </c>
    </row>
    <row r="6" spans="2:3" ht="35.25" customHeight="1">
      <c r="B6" s="213" t="s">
        <v>328</v>
      </c>
      <c r="C6" s="214" t="s">
        <v>329</v>
      </c>
    </row>
    <row r="7" spans="2:3" ht="27" customHeight="1">
      <c r="B7" s="213" t="s">
        <v>330</v>
      </c>
      <c r="C7" s="214" t="s">
        <v>331</v>
      </c>
    </row>
    <row r="8" spans="2:3" ht="37.5" customHeight="1">
      <c r="B8" s="213" t="s">
        <v>332</v>
      </c>
      <c r="C8" s="214" t="s">
        <v>333</v>
      </c>
    </row>
    <row r="9" spans="2:3" ht="39" customHeight="1">
      <c r="B9" s="213" t="s">
        <v>334</v>
      </c>
      <c r="C9" s="214" t="s">
        <v>335</v>
      </c>
    </row>
    <row r="10" spans="2:3" ht="136.5" customHeight="1">
      <c r="B10" s="213" t="s">
        <v>336</v>
      </c>
      <c r="C10" s="214" t="s">
        <v>337</v>
      </c>
    </row>
    <row r="11" spans="2:3" ht="148.5" customHeight="1">
      <c r="B11" s="213" t="s">
        <v>338</v>
      </c>
      <c r="C11" s="214" t="s">
        <v>339</v>
      </c>
    </row>
    <row r="12" spans="2:3" ht="63" customHeight="1">
      <c r="B12" s="213" t="s">
        <v>340</v>
      </c>
      <c r="C12" s="214" t="s">
        <v>341</v>
      </c>
    </row>
    <row r="13" spans="2:3" ht="102" customHeight="1">
      <c r="B13" s="213" t="s">
        <v>342</v>
      </c>
      <c r="C13" s="214" t="s">
        <v>343</v>
      </c>
    </row>
    <row r="14" spans="2:3" ht="64.5" customHeight="1">
      <c r="B14" s="213" t="s">
        <v>344</v>
      </c>
      <c r="C14" s="214" t="s">
        <v>345</v>
      </c>
    </row>
    <row r="15" spans="2:3">
      <c r="B15" s="213" t="s">
        <v>346</v>
      </c>
      <c r="C15" s="214" t="s">
        <v>347</v>
      </c>
    </row>
    <row r="16" spans="2:3" ht="25.5">
      <c r="B16" s="213" t="s">
        <v>348</v>
      </c>
      <c r="C16" s="214" t="s">
        <v>349</v>
      </c>
    </row>
    <row r="17" spans="2:3">
      <c r="B17" s="213" t="s">
        <v>350</v>
      </c>
      <c r="C17" s="214" t="s">
        <v>351</v>
      </c>
    </row>
    <row r="18" spans="2:3">
      <c r="B18" s="215" t="s">
        <v>352</v>
      </c>
      <c r="C18" s="208"/>
    </row>
  </sheetData>
  <phoneticPr fontId="5"/>
  <printOptions horizontalCentered="1"/>
  <pageMargins left="0.23622047244094491" right="0.23622047244094491" top="0.74803149606299213"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6AE0-50F5-4429-9AF0-740B279AF5AF}">
  <sheetPr>
    <tabColor rgb="FFFFC000"/>
  </sheetPr>
  <dimension ref="A1:AQ82"/>
  <sheetViews>
    <sheetView showGridLines="0" view="pageBreakPreview" zoomScaleNormal="100" zoomScaleSheetLayoutView="100" workbookViewId="0"/>
  </sheetViews>
  <sheetFormatPr defaultColWidth="8.25" defaultRowHeight="21" customHeight="1"/>
  <cols>
    <col min="1" max="1" width="2.625" style="71" customWidth="1"/>
    <col min="2" max="2" width="14.75" style="72" customWidth="1"/>
    <col min="3" max="3" width="6.625" style="71" customWidth="1"/>
    <col min="4" max="5" width="7.625" style="71" customWidth="1"/>
    <col min="6" max="36" width="2.625" style="71" customWidth="1"/>
    <col min="37" max="37" width="6.625" style="71" customWidth="1"/>
    <col min="38" max="39" width="7.625" style="71" customWidth="1"/>
    <col min="40" max="40" width="5.625" style="71" customWidth="1"/>
    <col min="41" max="16384" width="8.25" style="71"/>
  </cols>
  <sheetData>
    <row r="1" spans="1:40" ht="20.100000000000001" customHeight="1">
      <c r="A1" s="74" t="s">
        <v>114</v>
      </c>
      <c r="C1" s="75"/>
      <c r="D1" s="75"/>
      <c r="E1" s="75"/>
      <c r="F1" s="75"/>
      <c r="G1" s="75"/>
      <c r="H1" s="75"/>
      <c r="I1" s="75"/>
      <c r="J1" s="75"/>
      <c r="K1" s="75"/>
      <c r="L1" s="75"/>
      <c r="M1" s="75"/>
      <c r="N1" s="75"/>
      <c r="O1" s="75"/>
      <c r="P1" s="75"/>
      <c r="Q1" s="75"/>
      <c r="R1" s="75"/>
      <c r="S1" s="75"/>
      <c r="T1" s="75"/>
      <c r="U1" s="75"/>
      <c r="V1" s="75"/>
      <c r="W1" s="75"/>
      <c r="X1" s="73"/>
      <c r="Y1" s="73"/>
      <c r="Z1" s="76"/>
      <c r="AA1" s="76"/>
      <c r="AB1" s="76"/>
      <c r="AC1" s="76"/>
      <c r="AD1" s="77"/>
      <c r="AE1" s="77"/>
      <c r="AF1" s="77"/>
      <c r="AG1" s="77"/>
      <c r="AH1" s="77"/>
      <c r="AI1" s="78" t="s">
        <v>115</v>
      </c>
      <c r="AJ1" s="78"/>
      <c r="AK1" s="632" t="s">
        <v>183</v>
      </c>
      <c r="AL1" s="632"/>
      <c r="AM1" s="632"/>
      <c r="AN1" s="632"/>
    </row>
    <row r="2" spans="1:40" ht="18" customHeight="1">
      <c r="A2" s="76"/>
      <c r="B2" s="79"/>
      <c r="C2" s="79"/>
      <c r="D2" s="79"/>
      <c r="E2" s="79"/>
      <c r="F2" s="79"/>
      <c r="G2" s="79"/>
      <c r="H2" s="79"/>
      <c r="I2" s="79"/>
      <c r="J2" s="79"/>
      <c r="K2" s="79"/>
      <c r="L2" s="79"/>
      <c r="M2" s="633">
        <v>2025</v>
      </c>
      <c r="N2" s="633"/>
      <c r="O2" s="633"/>
      <c r="P2" s="633"/>
      <c r="Q2" s="634" t="s">
        <v>117</v>
      </c>
      <c r="R2" s="634"/>
      <c r="S2" s="633">
        <v>5</v>
      </c>
      <c r="T2" s="633"/>
      <c r="U2" s="634" t="s">
        <v>118</v>
      </c>
      <c r="V2" s="634"/>
      <c r="W2" s="79"/>
      <c r="X2" s="79"/>
      <c r="Y2" s="79"/>
      <c r="Z2" s="76"/>
      <c r="AA2" s="76"/>
      <c r="AC2" s="78"/>
      <c r="AD2" s="79"/>
      <c r="AE2" s="79"/>
      <c r="AF2" s="79"/>
      <c r="AG2" s="79"/>
      <c r="AH2" s="79"/>
      <c r="AI2" s="78" t="s">
        <v>119</v>
      </c>
      <c r="AJ2" s="78"/>
      <c r="AK2" s="635"/>
      <c r="AL2" s="635"/>
      <c r="AM2" s="635"/>
      <c r="AN2" s="635"/>
    </row>
    <row r="3" spans="1:40" ht="18" customHeight="1">
      <c r="A3" s="80"/>
      <c r="B3" s="80"/>
      <c r="C3" s="80"/>
      <c r="D3" s="80"/>
      <c r="E3" s="80"/>
      <c r="F3" s="80"/>
      <c r="G3" s="80"/>
      <c r="H3" s="80"/>
      <c r="I3" s="80"/>
      <c r="J3" s="80"/>
      <c r="K3" s="80"/>
      <c r="L3" s="80"/>
      <c r="M3" s="80"/>
      <c r="N3" s="80"/>
      <c r="O3" s="80"/>
      <c r="P3" s="80"/>
      <c r="Q3" s="80"/>
      <c r="R3" s="80"/>
      <c r="S3" s="80"/>
      <c r="T3" s="80"/>
      <c r="U3" s="80"/>
      <c r="V3" s="80"/>
      <c r="W3" s="80"/>
      <c r="Y3" s="81"/>
      <c r="Z3" s="81"/>
      <c r="AA3" s="81"/>
      <c r="AB3" s="76"/>
      <c r="AC3" s="81"/>
      <c r="AD3" s="81"/>
      <c r="AE3" s="81"/>
      <c r="AF3" s="81"/>
      <c r="AG3" s="81"/>
      <c r="AH3" s="81"/>
      <c r="AI3" s="82" t="s">
        <v>120</v>
      </c>
      <c r="AJ3" s="78"/>
      <c r="AK3" s="636" t="s">
        <v>121</v>
      </c>
      <c r="AL3" s="636"/>
      <c r="AM3" s="636"/>
      <c r="AN3" s="636"/>
    </row>
    <row r="4" spans="1:40" ht="18" customHeight="1">
      <c r="A4" s="80"/>
      <c r="B4" s="80"/>
      <c r="C4" s="80"/>
      <c r="D4" s="80"/>
      <c r="E4" s="80"/>
      <c r="F4" s="80"/>
      <c r="G4" s="80"/>
      <c r="H4" s="80"/>
      <c r="I4" s="80"/>
      <c r="J4" s="80"/>
      <c r="K4" s="80"/>
      <c r="L4" s="80"/>
      <c r="M4" s="80"/>
      <c r="N4" s="80"/>
      <c r="O4" s="80"/>
      <c r="P4" s="80"/>
      <c r="Q4" s="80"/>
      <c r="R4" s="80"/>
      <c r="S4" s="80"/>
      <c r="T4" s="80"/>
      <c r="U4" s="80"/>
      <c r="V4" s="80"/>
      <c r="W4" s="80"/>
      <c r="Y4" s="81"/>
      <c r="Z4" s="81"/>
      <c r="AA4" s="81"/>
      <c r="AB4" s="76"/>
      <c r="AC4" s="81"/>
      <c r="AD4" s="81"/>
      <c r="AE4" s="81"/>
      <c r="AF4" s="81"/>
      <c r="AG4" s="81"/>
      <c r="AH4" s="81"/>
      <c r="AI4" s="82" t="s">
        <v>122</v>
      </c>
      <c r="AJ4" s="78"/>
      <c r="AK4" s="636"/>
      <c r="AL4" s="636"/>
      <c r="AM4" s="636"/>
      <c r="AN4" s="636"/>
    </row>
    <row r="5" spans="1:40" ht="18" customHeight="1">
      <c r="A5" s="80"/>
      <c r="B5" s="80"/>
      <c r="C5" s="80"/>
      <c r="D5" s="80"/>
      <c r="E5" s="80"/>
      <c r="F5" s="80"/>
      <c r="G5" s="80"/>
      <c r="H5" s="80"/>
      <c r="I5" s="80"/>
      <c r="J5" s="80"/>
      <c r="K5" s="80"/>
      <c r="L5" s="80"/>
      <c r="M5" s="80"/>
      <c r="N5" s="80"/>
      <c r="O5" s="80"/>
      <c r="P5" s="80"/>
      <c r="Q5" s="80"/>
      <c r="R5" s="80"/>
      <c r="S5" s="80"/>
      <c r="U5" s="80"/>
      <c r="V5" s="80"/>
      <c r="W5" s="80"/>
      <c r="Y5" s="81"/>
      <c r="Z5" s="81"/>
      <c r="AA5" s="81"/>
      <c r="AB5" s="76"/>
      <c r="AC5" s="81"/>
      <c r="AD5" s="81"/>
      <c r="AE5" s="81"/>
      <c r="AF5" s="81"/>
      <c r="AG5" s="82" t="s">
        <v>123</v>
      </c>
      <c r="AH5" s="637">
        <v>40</v>
      </c>
      <c r="AI5" s="637"/>
      <c r="AJ5" s="637"/>
      <c r="AK5" s="81" t="s">
        <v>124</v>
      </c>
      <c r="AL5" s="105">
        <v>160</v>
      </c>
      <c r="AM5" s="81" t="s">
        <v>125</v>
      </c>
      <c r="AN5" s="76"/>
    </row>
    <row r="6" spans="1:40" ht="9.9499999999999993" customHeight="1">
      <c r="A6" s="76"/>
      <c r="B6" s="83"/>
      <c r="C6" s="83"/>
      <c r="D6" s="83"/>
      <c r="E6" s="83"/>
      <c r="F6" s="83"/>
      <c r="G6" s="83"/>
      <c r="H6" s="83"/>
      <c r="I6" s="83"/>
      <c r="J6" s="83"/>
      <c r="K6" s="83"/>
      <c r="L6" s="83"/>
      <c r="M6" s="83"/>
      <c r="N6" s="83"/>
      <c r="O6" s="83"/>
      <c r="P6" s="83"/>
      <c r="Q6" s="83"/>
      <c r="R6" s="83"/>
      <c r="S6" s="83"/>
      <c r="T6" s="83"/>
      <c r="U6" s="83"/>
      <c r="V6" s="83"/>
      <c r="W6" s="83"/>
      <c r="X6" s="79"/>
      <c r="Y6" s="79"/>
      <c r="Z6" s="79"/>
      <c r="AA6" s="79"/>
      <c r="AB6" s="79"/>
      <c r="AC6" s="79"/>
      <c r="AD6" s="79"/>
      <c r="AE6" s="79"/>
      <c r="AF6" s="79"/>
      <c r="AG6" s="79"/>
      <c r="AH6" s="79"/>
      <c r="AI6" s="79"/>
      <c r="AJ6" s="79"/>
      <c r="AK6" s="79"/>
      <c r="AL6" s="79"/>
      <c r="AM6" s="76"/>
      <c r="AN6" s="76"/>
    </row>
    <row r="7" spans="1:40" ht="15" customHeight="1">
      <c r="A7" s="620" t="s">
        <v>126</v>
      </c>
      <c r="B7" s="623" t="s">
        <v>127</v>
      </c>
      <c r="C7" s="625" t="s">
        <v>128</v>
      </c>
      <c r="D7" s="604" t="s">
        <v>129</v>
      </c>
      <c r="E7" s="618" t="s">
        <v>130</v>
      </c>
      <c r="F7" s="628" t="s">
        <v>131</v>
      </c>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9" t="s">
        <v>132</v>
      </c>
      <c r="AL7" s="610" t="s">
        <v>133</v>
      </c>
      <c r="AM7" s="622" t="s">
        <v>134</v>
      </c>
      <c r="AN7" s="622"/>
    </row>
    <row r="8" spans="1:40" ht="15" customHeight="1">
      <c r="A8" s="620"/>
      <c r="B8" s="624"/>
      <c r="C8" s="626"/>
      <c r="D8" s="604"/>
      <c r="E8" s="618"/>
      <c r="F8" s="604" t="s">
        <v>96</v>
      </c>
      <c r="G8" s="604"/>
      <c r="H8" s="604"/>
      <c r="I8" s="604"/>
      <c r="J8" s="604"/>
      <c r="K8" s="604"/>
      <c r="L8" s="604"/>
      <c r="M8" s="604" t="s">
        <v>97</v>
      </c>
      <c r="N8" s="604"/>
      <c r="O8" s="604"/>
      <c r="P8" s="604"/>
      <c r="Q8" s="604"/>
      <c r="R8" s="604"/>
      <c r="S8" s="604"/>
      <c r="T8" s="604" t="s">
        <v>98</v>
      </c>
      <c r="U8" s="604"/>
      <c r="V8" s="604"/>
      <c r="W8" s="604"/>
      <c r="X8" s="604"/>
      <c r="Y8" s="604"/>
      <c r="Z8" s="604"/>
      <c r="AA8" s="604" t="s">
        <v>99</v>
      </c>
      <c r="AB8" s="604"/>
      <c r="AC8" s="604"/>
      <c r="AD8" s="604"/>
      <c r="AE8" s="604"/>
      <c r="AF8" s="604"/>
      <c r="AG8" s="604"/>
      <c r="AH8" s="604" t="s">
        <v>135</v>
      </c>
      <c r="AI8" s="604"/>
      <c r="AJ8" s="604"/>
      <c r="AK8" s="629"/>
      <c r="AL8" s="610"/>
      <c r="AM8" s="622"/>
      <c r="AN8" s="622"/>
    </row>
    <row r="9" spans="1:40" ht="15" customHeight="1">
      <c r="A9" s="620"/>
      <c r="B9" s="630" t="s">
        <v>355</v>
      </c>
      <c r="C9" s="626"/>
      <c r="D9" s="604"/>
      <c r="E9" s="618"/>
      <c r="F9" s="84">
        <f>DATE($M$2,$S$2,1)</f>
        <v>45778</v>
      </c>
      <c r="G9" s="84">
        <f>DATE($M$2,$S$2,2)</f>
        <v>45779</v>
      </c>
      <c r="H9" s="84">
        <f>DATE($M$2,$S$2,3)</f>
        <v>45780</v>
      </c>
      <c r="I9" s="84">
        <f>DATE($M$2,$S$2,4)</f>
        <v>45781</v>
      </c>
      <c r="J9" s="84">
        <f>DATE($M$2,$S$2,5)</f>
        <v>45782</v>
      </c>
      <c r="K9" s="84">
        <f>DATE($M$2,$S$2,6)</f>
        <v>45783</v>
      </c>
      <c r="L9" s="84">
        <f>DATE($M$2,$S$2,7)</f>
        <v>45784</v>
      </c>
      <c r="M9" s="84">
        <f>DATE($M$2,$S$2,8)</f>
        <v>45785</v>
      </c>
      <c r="N9" s="84">
        <f>DATE($M$2,$S$2,9)</f>
        <v>45786</v>
      </c>
      <c r="O9" s="84">
        <f>DATE($M$2,$S$2,10)</f>
        <v>45787</v>
      </c>
      <c r="P9" s="84">
        <f>DATE($M$2,$S$2,11)</f>
        <v>45788</v>
      </c>
      <c r="Q9" s="84">
        <f>DATE($M$2,$S$2,12)</f>
        <v>45789</v>
      </c>
      <c r="R9" s="84">
        <f>DATE($M$2,$S$2,13)</f>
        <v>45790</v>
      </c>
      <c r="S9" s="84">
        <f>DATE($M$2,$S$2,14)</f>
        <v>45791</v>
      </c>
      <c r="T9" s="84">
        <f>DATE($M$2,$S$2,15)</f>
        <v>45792</v>
      </c>
      <c r="U9" s="84">
        <f>DATE($M$2,$S$2,16)</f>
        <v>45793</v>
      </c>
      <c r="V9" s="84">
        <f>DATE($M$2,$S$2,17)</f>
        <v>45794</v>
      </c>
      <c r="W9" s="84">
        <f>DATE($M$2,$S$2,18)</f>
        <v>45795</v>
      </c>
      <c r="X9" s="84">
        <f>DATE($M$2,$S$2,19)</f>
        <v>45796</v>
      </c>
      <c r="Y9" s="84">
        <f>DATE($M$2,$S$2,20)</f>
        <v>45797</v>
      </c>
      <c r="Z9" s="84">
        <f>DATE($M$2,$S$2,21)</f>
        <v>45798</v>
      </c>
      <c r="AA9" s="84">
        <f>DATE($M$2,$S$2,22)</f>
        <v>45799</v>
      </c>
      <c r="AB9" s="84">
        <f>DATE($M$2,$S$2,23)</f>
        <v>45800</v>
      </c>
      <c r="AC9" s="84">
        <f>DATE($M$2,$S$2,24)</f>
        <v>45801</v>
      </c>
      <c r="AD9" s="84">
        <f>DATE($M$2,$S$2,25)</f>
        <v>45802</v>
      </c>
      <c r="AE9" s="84">
        <f>DATE($M$2,$S$2,26)</f>
        <v>45803</v>
      </c>
      <c r="AF9" s="84">
        <f>DATE($M$2,$S$2,27)</f>
        <v>45804</v>
      </c>
      <c r="AG9" s="84">
        <f>DATE($M$2,$S$2,28)</f>
        <v>45805</v>
      </c>
      <c r="AH9" s="84">
        <f>IF(DAY(EOMONTH(F9,0))&lt;29,"",DATE($M$2,$S$2,29))</f>
        <v>45806</v>
      </c>
      <c r="AI9" s="84">
        <f>IF(DAY(EOMONTH(F9,0))&lt;30,"",DATE($M$2,$S$2,30))</f>
        <v>45807</v>
      </c>
      <c r="AJ9" s="84">
        <f>IF(DAY(EOMONTH(F9,0))&lt;31,"",DATE($M$2,$S$2,31))</f>
        <v>45808</v>
      </c>
      <c r="AK9" s="629"/>
      <c r="AL9" s="610"/>
      <c r="AM9" s="622"/>
      <c r="AN9" s="622"/>
    </row>
    <row r="10" spans="1:40" ht="15" customHeight="1">
      <c r="A10" s="620"/>
      <c r="B10" s="631"/>
      <c r="C10" s="627"/>
      <c r="D10" s="604"/>
      <c r="E10" s="618"/>
      <c r="F10" s="85">
        <f>DATE($M$2,$S$2,1)</f>
        <v>45778</v>
      </c>
      <c r="G10" s="85">
        <f>DATE($M$2,$S$2,2)</f>
        <v>45779</v>
      </c>
      <c r="H10" s="85">
        <f>DATE($M$2,$S$2,3)</f>
        <v>45780</v>
      </c>
      <c r="I10" s="85">
        <f>DATE($M$2,$S$2,4)</f>
        <v>45781</v>
      </c>
      <c r="J10" s="85">
        <f>DATE($M$2,$S$2,5)</f>
        <v>45782</v>
      </c>
      <c r="K10" s="85">
        <f>DATE($M$2,$S$2,6)</f>
        <v>45783</v>
      </c>
      <c r="L10" s="85">
        <f>DATE($M$2,$S$2,7)</f>
        <v>45784</v>
      </c>
      <c r="M10" s="85">
        <f>DATE($M$2,$S$2,8)</f>
        <v>45785</v>
      </c>
      <c r="N10" s="85">
        <f>DATE($M$2,$S$2,9)</f>
        <v>45786</v>
      </c>
      <c r="O10" s="85">
        <f>DATE($M$2,$S$2,10)</f>
        <v>45787</v>
      </c>
      <c r="P10" s="85">
        <f>DATE($M$2,$S$2,11)</f>
        <v>45788</v>
      </c>
      <c r="Q10" s="85">
        <f>DATE($M$2,$S$2,12)</f>
        <v>45789</v>
      </c>
      <c r="R10" s="85">
        <f>DATE($M$2,$S$2,13)</f>
        <v>45790</v>
      </c>
      <c r="S10" s="85">
        <f>DATE($M$2,$S$2,14)</f>
        <v>45791</v>
      </c>
      <c r="T10" s="85">
        <f>DATE($M$2,$S$2,15)</f>
        <v>45792</v>
      </c>
      <c r="U10" s="85">
        <f>DATE($M$2,$S$2,16)</f>
        <v>45793</v>
      </c>
      <c r="V10" s="85">
        <f>DATE($M$2,$S$2,17)</f>
        <v>45794</v>
      </c>
      <c r="W10" s="85">
        <f>DATE($M$2,$S$2,18)</f>
        <v>45795</v>
      </c>
      <c r="X10" s="85">
        <f>DATE($M$2,$S$2,19)</f>
        <v>45796</v>
      </c>
      <c r="Y10" s="85">
        <f>DATE($M$2,$S$2,20)</f>
        <v>45797</v>
      </c>
      <c r="Z10" s="85">
        <f>DATE($M$2,$S$2,21)</f>
        <v>45798</v>
      </c>
      <c r="AA10" s="85">
        <f>DATE($M$2,$S$2,22)</f>
        <v>45799</v>
      </c>
      <c r="AB10" s="85">
        <f>DATE($M$2,$S$2,23)</f>
        <v>45800</v>
      </c>
      <c r="AC10" s="85">
        <f>DATE($M$2,$S$2,24)</f>
        <v>45801</v>
      </c>
      <c r="AD10" s="85">
        <f>DATE($M$2,$S$2,25)</f>
        <v>45802</v>
      </c>
      <c r="AE10" s="85">
        <f>DATE($M$2,$S$2,26)</f>
        <v>45803</v>
      </c>
      <c r="AF10" s="85">
        <f>DATE($M$2,$S$2,27)</f>
        <v>45804</v>
      </c>
      <c r="AG10" s="85">
        <f>DATE($M$2,$S$2,28)</f>
        <v>45805</v>
      </c>
      <c r="AH10" s="85">
        <f>IF(DAY(EOMONTH(F10,0))&lt;29,"",DATE($M$2,$S$2,29))</f>
        <v>45806</v>
      </c>
      <c r="AI10" s="85">
        <f>IF(DAY(EOMONTH(F10,0))&lt;30,"",DATE($M$2,$S$2,30))</f>
        <v>45807</v>
      </c>
      <c r="AJ10" s="85">
        <f>IF(DAY(EOMONTH(F10,0))&lt;31,"",DATE($M$2,$S$2,31))</f>
        <v>45808</v>
      </c>
      <c r="AK10" s="629"/>
      <c r="AL10" s="610"/>
      <c r="AM10" s="622"/>
      <c r="AN10" s="622"/>
    </row>
    <row r="11" spans="1:40" ht="18" customHeight="1">
      <c r="A11" s="106">
        <v>1</v>
      </c>
      <c r="B11" s="86" t="s">
        <v>136</v>
      </c>
      <c r="C11" s="87" t="s">
        <v>138</v>
      </c>
      <c r="D11" s="88"/>
      <c r="E11" s="89"/>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90">
        <f>+SUM(F11:AJ11)</f>
        <v>0</v>
      </c>
      <c r="AL11" s="91">
        <f>IF($AK$3="４週",AK11/4,AK11/(DAY(EOMONTH($F$9,0))/7))</f>
        <v>0</v>
      </c>
      <c r="AM11" s="617"/>
      <c r="AN11" s="617"/>
    </row>
    <row r="12" spans="1:40" ht="18" customHeight="1">
      <c r="A12" s="106">
        <v>2</v>
      </c>
      <c r="B12" s="86" t="s">
        <v>147</v>
      </c>
      <c r="C12" s="87" t="s">
        <v>137</v>
      </c>
      <c r="D12" s="88"/>
      <c r="E12" s="89"/>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90">
        <f t="shared" ref="AK12:AK31" si="0">+SUM(F12:AJ12)</f>
        <v>0</v>
      </c>
      <c r="AL12" s="91">
        <f>IF($AK$3="４週",AK12/4,AK12/(DAY(EOMONTH($F$9,0))/7))</f>
        <v>0</v>
      </c>
      <c r="AM12" s="617"/>
      <c r="AN12" s="617"/>
    </row>
    <row r="13" spans="1:40" ht="18" customHeight="1">
      <c r="A13" s="106">
        <v>3</v>
      </c>
      <c r="B13" s="86" t="s">
        <v>228</v>
      </c>
      <c r="C13" s="87" t="s">
        <v>138</v>
      </c>
      <c r="D13" s="88"/>
      <c r="E13" s="8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90">
        <f t="shared" si="0"/>
        <v>0</v>
      </c>
      <c r="AL13" s="91">
        <f>IF($AK$3="４週",AK13/4,AK13/(DAY(EOMONTH($F$9,0))/7))</f>
        <v>0</v>
      </c>
      <c r="AM13" s="617"/>
      <c r="AN13" s="617"/>
    </row>
    <row r="14" spans="1:40" ht="18" customHeight="1">
      <c r="A14" s="106">
        <v>4</v>
      </c>
      <c r="B14" s="86" t="s">
        <v>228</v>
      </c>
      <c r="C14" s="87" t="s">
        <v>138</v>
      </c>
      <c r="D14" s="88"/>
      <c r="E14" s="89"/>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0">
        <f t="shared" si="0"/>
        <v>0</v>
      </c>
      <c r="AL14" s="91">
        <f>IF($AK$3="４週",AK14/4,AK14/(DAY(EOMONTH($F$9,0))/7))</f>
        <v>0</v>
      </c>
      <c r="AM14" s="617"/>
      <c r="AN14" s="617"/>
    </row>
    <row r="15" spans="1:40" ht="18" customHeight="1">
      <c r="A15" s="106">
        <v>5</v>
      </c>
      <c r="B15" s="86" t="s">
        <v>228</v>
      </c>
      <c r="C15" s="87" t="s">
        <v>138</v>
      </c>
      <c r="D15" s="88"/>
      <c r="E15" s="89"/>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90">
        <f t="shared" si="0"/>
        <v>0</v>
      </c>
      <c r="AL15" s="91">
        <f t="shared" ref="AL15:AL30" si="1">IF($AK$3="４週",AK15/4,AK15/(DAY(EOMONTH($F$9,0))/7))</f>
        <v>0</v>
      </c>
      <c r="AM15" s="617"/>
      <c r="AN15" s="617"/>
    </row>
    <row r="16" spans="1:40" ht="18" customHeight="1">
      <c r="A16" s="106">
        <v>6</v>
      </c>
      <c r="B16" s="86"/>
      <c r="C16" s="87"/>
      <c r="D16" s="88"/>
      <c r="E16" s="89"/>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90">
        <f t="shared" si="0"/>
        <v>0</v>
      </c>
      <c r="AL16" s="91">
        <f t="shared" si="1"/>
        <v>0</v>
      </c>
      <c r="AM16" s="617"/>
      <c r="AN16" s="617"/>
    </row>
    <row r="17" spans="1:40" ht="18" customHeight="1">
      <c r="A17" s="106">
        <v>7</v>
      </c>
      <c r="B17" s="86"/>
      <c r="C17" s="87"/>
      <c r="D17" s="88"/>
      <c r="E17" s="89"/>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90">
        <f t="shared" si="0"/>
        <v>0</v>
      </c>
      <c r="AL17" s="91">
        <f t="shared" si="1"/>
        <v>0</v>
      </c>
      <c r="AM17" s="617"/>
      <c r="AN17" s="617"/>
    </row>
    <row r="18" spans="1:40" ht="18" customHeight="1">
      <c r="A18" s="106">
        <v>8</v>
      </c>
      <c r="B18" s="86"/>
      <c r="C18" s="87"/>
      <c r="D18" s="88"/>
      <c r="E18" s="89"/>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90">
        <f t="shared" si="0"/>
        <v>0</v>
      </c>
      <c r="AL18" s="91">
        <f t="shared" si="1"/>
        <v>0</v>
      </c>
      <c r="AM18" s="617"/>
      <c r="AN18" s="617"/>
    </row>
    <row r="19" spans="1:40" ht="18" customHeight="1">
      <c r="A19" s="106">
        <v>9</v>
      </c>
      <c r="B19" s="86"/>
      <c r="C19" s="87"/>
      <c r="D19" s="88"/>
      <c r="E19" s="89"/>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90">
        <f t="shared" si="0"/>
        <v>0</v>
      </c>
      <c r="AL19" s="91">
        <f t="shared" si="1"/>
        <v>0</v>
      </c>
      <c r="AM19" s="617"/>
      <c r="AN19" s="617"/>
    </row>
    <row r="20" spans="1:40" ht="18" customHeight="1">
      <c r="A20" s="106">
        <v>10</v>
      </c>
      <c r="B20" s="86"/>
      <c r="C20" s="87"/>
      <c r="D20" s="88"/>
      <c r="E20" s="8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90">
        <f t="shared" si="0"/>
        <v>0</v>
      </c>
      <c r="AL20" s="91">
        <f t="shared" si="1"/>
        <v>0</v>
      </c>
      <c r="AM20" s="617"/>
      <c r="AN20" s="617"/>
    </row>
    <row r="21" spans="1:40" ht="18" customHeight="1">
      <c r="A21" s="106">
        <v>11</v>
      </c>
      <c r="B21" s="86"/>
      <c r="C21" s="87"/>
      <c r="D21" s="88"/>
      <c r="E21" s="8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90">
        <f t="shared" si="0"/>
        <v>0</v>
      </c>
      <c r="AL21" s="91">
        <f t="shared" si="1"/>
        <v>0</v>
      </c>
      <c r="AM21" s="617"/>
      <c r="AN21" s="617"/>
    </row>
    <row r="22" spans="1:40" ht="18" customHeight="1">
      <c r="A22" s="106">
        <v>12</v>
      </c>
      <c r="B22" s="86"/>
      <c r="C22" s="87"/>
      <c r="D22" s="88"/>
      <c r="E22" s="89"/>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90">
        <f t="shared" si="0"/>
        <v>0</v>
      </c>
      <c r="AL22" s="91">
        <f t="shared" si="1"/>
        <v>0</v>
      </c>
      <c r="AM22" s="617"/>
      <c r="AN22" s="617"/>
    </row>
    <row r="23" spans="1:40" ht="18" customHeight="1">
      <c r="A23" s="106">
        <v>13</v>
      </c>
      <c r="B23" s="86"/>
      <c r="C23" s="87"/>
      <c r="D23" s="88"/>
      <c r="E23" s="89"/>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90">
        <f t="shared" si="0"/>
        <v>0</v>
      </c>
      <c r="AL23" s="91">
        <f t="shared" si="1"/>
        <v>0</v>
      </c>
      <c r="AM23" s="617"/>
      <c r="AN23" s="617"/>
    </row>
    <row r="24" spans="1:40" ht="18" customHeight="1">
      <c r="A24" s="106">
        <v>14</v>
      </c>
      <c r="B24" s="86"/>
      <c r="C24" s="87"/>
      <c r="D24" s="88"/>
      <c r="E24" s="89"/>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90">
        <f t="shared" si="0"/>
        <v>0</v>
      </c>
      <c r="AL24" s="91">
        <f t="shared" si="1"/>
        <v>0</v>
      </c>
      <c r="AM24" s="617"/>
      <c r="AN24" s="617"/>
    </row>
    <row r="25" spans="1:40" ht="18" customHeight="1">
      <c r="A25" s="106">
        <v>15</v>
      </c>
      <c r="B25" s="86"/>
      <c r="C25" s="87"/>
      <c r="D25" s="88"/>
      <c r="E25" s="8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90">
        <f t="shared" si="0"/>
        <v>0</v>
      </c>
      <c r="AL25" s="91">
        <f t="shared" si="1"/>
        <v>0</v>
      </c>
      <c r="AM25" s="617"/>
      <c r="AN25" s="617"/>
    </row>
    <row r="26" spans="1:40" ht="18" customHeight="1">
      <c r="A26" s="106">
        <v>16</v>
      </c>
      <c r="B26" s="86"/>
      <c r="C26" s="87"/>
      <c r="D26" s="88"/>
      <c r="E26" s="8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90">
        <f t="shared" si="0"/>
        <v>0</v>
      </c>
      <c r="AL26" s="91">
        <f t="shared" si="1"/>
        <v>0</v>
      </c>
      <c r="AM26" s="617"/>
      <c r="AN26" s="617"/>
    </row>
    <row r="27" spans="1:40" ht="18" customHeight="1">
      <c r="A27" s="106">
        <v>17</v>
      </c>
      <c r="B27" s="86"/>
      <c r="C27" s="87"/>
      <c r="D27" s="88"/>
      <c r="E27" s="89"/>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90">
        <f t="shared" si="0"/>
        <v>0</v>
      </c>
      <c r="AL27" s="91">
        <f t="shared" si="1"/>
        <v>0</v>
      </c>
      <c r="AM27" s="617"/>
      <c r="AN27" s="617"/>
    </row>
    <row r="28" spans="1:40" ht="18" customHeight="1">
      <c r="A28" s="106">
        <v>18</v>
      </c>
      <c r="B28" s="86"/>
      <c r="C28" s="87"/>
      <c r="D28" s="88"/>
      <c r="E28" s="89"/>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90">
        <f t="shared" si="0"/>
        <v>0</v>
      </c>
      <c r="AL28" s="91">
        <f t="shared" si="1"/>
        <v>0</v>
      </c>
      <c r="AM28" s="617"/>
      <c r="AN28" s="617"/>
    </row>
    <row r="29" spans="1:40" ht="18" customHeight="1">
      <c r="A29" s="106">
        <v>19</v>
      </c>
      <c r="B29" s="86"/>
      <c r="C29" s="87"/>
      <c r="D29" s="88"/>
      <c r="E29" s="89"/>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90">
        <f t="shared" si="0"/>
        <v>0</v>
      </c>
      <c r="AL29" s="91">
        <f t="shared" si="1"/>
        <v>0</v>
      </c>
      <c r="AM29" s="617"/>
      <c r="AN29" s="617"/>
    </row>
    <row r="30" spans="1:40" ht="18" customHeight="1">
      <c r="A30" s="106">
        <v>20</v>
      </c>
      <c r="B30" s="86"/>
      <c r="C30" s="87"/>
      <c r="D30" s="88"/>
      <c r="E30" s="8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90">
        <f t="shared" si="0"/>
        <v>0</v>
      </c>
      <c r="AL30" s="91">
        <f t="shared" si="1"/>
        <v>0</v>
      </c>
      <c r="AM30" s="617"/>
      <c r="AN30" s="617"/>
    </row>
    <row r="31" spans="1:40" ht="18" customHeight="1">
      <c r="A31" s="618" t="s">
        <v>18</v>
      </c>
      <c r="B31" s="619"/>
      <c r="C31" s="619"/>
      <c r="D31" s="619"/>
      <c r="E31" s="619"/>
      <c r="F31" s="111">
        <f>+SUM(F11:F30)</f>
        <v>0</v>
      </c>
      <c r="G31" s="111">
        <f t="shared" ref="G31:AJ31" si="2">+SUM(G11:G30)</f>
        <v>0</v>
      </c>
      <c r="H31" s="111">
        <f t="shared" si="2"/>
        <v>0</v>
      </c>
      <c r="I31" s="111">
        <f t="shared" si="2"/>
        <v>0</v>
      </c>
      <c r="J31" s="111">
        <f t="shared" si="2"/>
        <v>0</v>
      </c>
      <c r="K31" s="111">
        <f t="shared" si="2"/>
        <v>0</v>
      </c>
      <c r="L31" s="111">
        <f t="shared" si="2"/>
        <v>0</v>
      </c>
      <c r="M31" s="111">
        <f t="shared" si="2"/>
        <v>0</v>
      </c>
      <c r="N31" s="111">
        <f t="shared" si="2"/>
        <v>0</v>
      </c>
      <c r="O31" s="111">
        <f t="shared" si="2"/>
        <v>0</v>
      </c>
      <c r="P31" s="111">
        <f t="shared" si="2"/>
        <v>0</v>
      </c>
      <c r="Q31" s="111">
        <f t="shared" si="2"/>
        <v>0</v>
      </c>
      <c r="R31" s="111">
        <f t="shared" si="2"/>
        <v>0</v>
      </c>
      <c r="S31" s="111">
        <f t="shared" si="2"/>
        <v>0</v>
      </c>
      <c r="T31" s="111">
        <f t="shared" si="2"/>
        <v>0</v>
      </c>
      <c r="U31" s="111">
        <f t="shared" si="2"/>
        <v>0</v>
      </c>
      <c r="V31" s="111">
        <f t="shared" si="2"/>
        <v>0</v>
      </c>
      <c r="W31" s="111">
        <f t="shared" si="2"/>
        <v>0</v>
      </c>
      <c r="X31" s="111">
        <f t="shared" si="2"/>
        <v>0</v>
      </c>
      <c r="Y31" s="111">
        <f t="shared" si="2"/>
        <v>0</v>
      </c>
      <c r="Z31" s="111">
        <f t="shared" si="2"/>
        <v>0</v>
      </c>
      <c r="AA31" s="111">
        <f t="shared" si="2"/>
        <v>0</v>
      </c>
      <c r="AB31" s="111">
        <f t="shared" si="2"/>
        <v>0</v>
      </c>
      <c r="AC31" s="111">
        <f t="shared" si="2"/>
        <v>0</v>
      </c>
      <c r="AD31" s="111">
        <f t="shared" si="2"/>
        <v>0</v>
      </c>
      <c r="AE31" s="111">
        <f t="shared" si="2"/>
        <v>0</v>
      </c>
      <c r="AF31" s="111">
        <f t="shared" si="2"/>
        <v>0</v>
      </c>
      <c r="AG31" s="111">
        <f t="shared" si="2"/>
        <v>0</v>
      </c>
      <c r="AH31" s="111">
        <f t="shared" si="2"/>
        <v>0</v>
      </c>
      <c r="AI31" s="111">
        <f t="shared" si="2"/>
        <v>0</v>
      </c>
      <c r="AJ31" s="111">
        <f t="shared" si="2"/>
        <v>0</v>
      </c>
      <c r="AK31" s="90">
        <f t="shared" si="0"/>
        <v>0</v>
      </c>
      <c r="AL31" s="91">
        <f>IF($AK$3="４週",AK31/4,AK31/(DAY(EOMONTH($F$9,0))/7))</f>
        <v>0</v>
      </c>
      <c r="AM31" s="620"/>
      <c r="AN31" s="620"/>
    </row>
    <row r="32" spans="1:40" ht="18" customHeight="1">
      <c r="A32" s="619" t="s">
        <v>100</v>
      </c>
      <c r="B32" s="619"/>
      <c r="C32" s="619"/>
      <c r="D32" s="619"/>
      <c r="E32" s="62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111"/>
      <c r="AL32" s="93"/>
      <c r="AM32" s="620"/>
      <c r="AN32" s="620"/>
    </row>
    <row r="33" spans="1:43" ht="15" customHeight="1">
      <c r="A33" s="83"/>
      <c r="B33" s="83"/>
      <c r="C33" s="83"/>
      <c r="D33" s="83"/>
      <c r="E33" s="83"/>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83"/>
      <c r="AL33" s="83"/>
      <c r="AM33" s="76"/>
    </row>
    <row r="34" spans="1:43" ht="15" customHeight="1">
      <c r="A34" s="83"/>
      <c r="B34" s="83"/>
      <c r="C34" s="83"/>
      <c r="D34" s="83"/>
      <c r="E34" s="83"/>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83"/>
      <c r="AL34" s="83"/>
      <c r="AM34" s="76"/>
    </row>
    <row r="35" spans="1:43" ht="15" customHeight="1">
      <c r="A35" s="83"/>
      <c r="B35" s="83"/>
      <c r="C35" s="83"/>
      <c r="D35" s="83"/>
      <c r="E35" s="83"/>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83"/>
      <c r="AL35" s="83"/>
      <c r="AM35" s="76"/>
    </row>
    <row r="36" spans="1:43" ht="21" customHeight="1">
      <c r="A36" s="73" t="s">
        <v>140</v>
      </c>
      <c r="B36" s="83"/>
      <c r="C36" s="83"/>
      <c r="D36" s="83"/>
      <c r="E36" s="83"/>
      <c r="F36" s="83"/>
      <c r="G36" s="94"/>
      <c r="H36" s="94"/>
      <c r="I36" s="94"/>
      <c r="J36" s="94"/>
      <c r="K36" s="94"/>
      <c r="L36" s="94"/>
      <c r="M36" s="94"/>
      <c r="N36" s="94"/>
      <c r="O36" s="94"/>
      <c r="AM36" s="83"/>
      <c r="AN36" s="76"/>
    </row>
    <row r="37" spans="1:43" ht="24.95" customHeight="1">
      <c r="A37" s="604"/>
      <c r="B37" s="604"/>
      <c r="C37" s="604"/>
      <c r="D37" s="109">
        <v>4</v>
      </c>
      <c r="E37" s="109">
        <v>5</v>
      </c>
      <c r="F37" s="616">
        <v>6</v>
      </c>
      <c r="G37" s="616"/>
      <c r="H37" s="616"/>
      <c r="I37" s="616">
        <v>7</v>
      </c>
      <c r="J37" s="616"/>
      <c r="K37" s="616"/>
      <c r="L37" s="616">
        <v>8</v>
      </c>
      <c r="M37" s="616"/>
      <c r="N37" s="616"/>
      <c r="O37" s="616">
        <v>9</v>
      </c>
      <c r="P37" s="616"/>
      <c r="Q37" s="616"/>
      <c r="R37" s="616">
        <v>10</v>
      </c>
      <c r="S37" s="616"/>
      <c r="T37" s="616"/>
      <c r="U37" s="616">
        <v>11</v>
      </c>
      <c r="V37" s="616"/>
      <c r="W37" s="616"/>
      <c r="X37" s="616">
        <v>12</v>
      </c>
      <c r="Y37" s="616"/>
      <c r="Z37" s="616"/>
      <c r="AA37" s="616">
        <v>1</v>
      </c>
      <c r="AB37" s="616"/>
      <c r="AC37" s="616"/>
      <c r="AD37" s="616">
        <v>2</v>
      </c>
      <c r="AE37" s="616"/>
      <c r="AF37" s="616"/>
      <c r="AG37" s="616">
        <v>3</v>
      </c>
      <c r="AH37" s="616"/>
      <c r="AI37" s="616"/>
      <c r="AJ37" s="604" t="s">
        <v>141</v>
      </c>
      <c r="AK37" s="604"/>
      <c r="AL37" s="108" t="s">
        <v>142</v>
      </c>
      <c r="AM37" s="95"/>
      <c r="AN37" s="95"/>
      <c r="AO37" s="95"/>
      <c r="AP37" s="95"/>
      <c r="AQ37" s="95"/>
    </row>
    <row r="38" spans="1:43" ht="18" customHeight="1">
      <c r="A38" s="615" t="s">
        <v>143</v>
      </c>
      <c r="B38" s="615"/>
      <c r="C38" s="615"/>
      <c r="D38" s="110">
        <v>1400</v>
      </c>
      <c r="E38" s="110">
        <v>1310</v>
      </c>
      <c r="F38" s="612">
        <v>1400</v>
      </c>
      <c r="G38" s="612"/>
      <c r="H38" s="612"/>
      <c r="I38" s="612">
        <v>1470</v>
      </c>
      <c r="J38" s="612"/>
      <c r="K38" s="612"/>
      <c r="L38" s="612">
        <v>1470</v>
      </c>
      <c r="M38" s="612"/>
      <c r="N38" s="612"/>
      <c r="O38" s="612">
        <v>1330</v>
      </c>
      <c r="P38" s="612"/>
      <c r="Q38" s="612"/>
      <c r="R38" s="612">
        <v>1400</v>
      </c>
      <c r="S38" s="612"/>
      <c r="T38" s="612"/>
      <c r="U38" s="612">
        <v>1400</v>
      </c>
      <c r="V38" s="612"/>
      <c r="W38" s="612"/>
      <c r="X38" s="612">
        <v>1330</v>
      </c>
      <c r="Y38" s="612"/>
      <c r="Z38" s="612"/>
      <c r="AA38" s="612">
        <v>1330</v>
      </c>
      <c r="AB38" s="612"/>
      <c r="AC38" s="612"/>
      <c r="AD38" s="612">
        <v>1330</v>
      </c>
      <c r="AE38" s="612"/>
      <c r="AF38" s="612"/>
      <c r="AG38" s="612">
        <v>1400</v>
      </c>
      <c r="AH38" s="612"/>
      <c r="AI38" s="612"/>
      <c r="AJ38" s="600">
        <f>SUM(D38:AI38)</f>
        <v>16570</v>
      </c>
      <c r="AK38" s="600"/>
      <c r="AL38" s="613">
        <f>ROUNDUP(AJ38/AJ39,1)</f>
        <v>70</v>
      </c>
      <c r="AM38" s="95"/>
      <c r="AN38" s="95"/>
      <c r="AO38" s="95"/>
      <c r="AP38" s="95"/>
      <c r="AQ38" s="95"/>
    </row>
    <row r="39" spans="1:43" ht="18" customHeight="1">
      <c r="A39" s="615" t="s">
        <v>144</v>
      </c>
      <c r="B39" s="615"/>
      <c r="C39" s="615"/>
      <c r="D39" s="110">
        <v>20</v>
      </c>
      <c r="E39" s="110">
        <v>19</v>
      </c>
      <c r="F39" s="612">
        <v>20</v>
      </c>
      <c r="G39" s="612"/>
      <c r="H39" s="612"/>
      <c r="I39" s="612">
        <v>21</v>
      </c>
      <c r="J39" s="612"/>
      <c r="K39" s="612"/>
      <c r="L39" s="612">
        <v>21</v>
      </c>
      <c r="M39" s="612"/>
      <c r="N39" s="612"/>
      <c r="O39" s="612">
        <v>19</v>
      </c>
      <c r="P39" s="612"/>
      <c r="Q39" s="612"/>
      <c r="R39" s="612">
        <v>20</v>
      </c>
      <c r="S39" s="612"/>
      <c r="T39" s="612"/>
      <c r="U39" s="612">
        <v>20</v>
      </c>
      <c r="V39" s="612"/>
      <c r="W39" s="612"/>
      <c r="X39" s="612">
        <v>19</v>
      </c>
      <c r="Y39" s="612"/>
      <c r="Z39" s="612"/>
      <c r="AA39" s="612">
        <v>19</v>
      </c>
      <c r="AB39" s="612"/>
      <c r="AC39" s="612"/>
      <c r="AD39" s="612">
        <v>19</v>
      </c>
      <c r="AE39" s="612"/>
      <c r="AF39" s="612"/>
      <c r="AG39" s="612">
        <v>20</v>
      </c>
      <c r="AH39" s="612"/>
      <c r="AI39" s="612"/>
      <c r="AJ39" s="600">
        <f>+SUM(D39:AI39)</f>
        <v>237</v>
      </c>
      <c r="AK39" s="600"/>
      <c r="AL39" s="614"/>
      <c r="AM39" s="95"/>
      <c r="AN39" s="95"/>
      <c r="AO39" s="95"/>
      <c r="AP39" s="95"/>
      <c r="AQ39" s="95"/>
    </row>
    <row r="40" spans="1:43" ht="5.0999999999999996" customHeight="1">
      <c r="A40" s="96"/>
      <c r="B40" s="96"/>
      <c r="C40" s="96"/>
      <c r="D40" s="95"/>
      <c r="E40" s="95"/>
      <c r="F40" s="95"/>
      <c r="G40" s="95"/>
      <c r="H40" s="95"/>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7"/>
      <c r="AK40" s="94"/>
      <c r="AL40" s="83"/>
      <c r="AM40" s="83"/>
      <c r="AN40" s="76"/>
    </row>
    <row r="41" spans="1:43" ht="18" customHeight="1">
      <c r="A41" s="73" t="s">
        <v>145</v>
      </c>
      <c r="B41" s="94"/>
      <c r="D41" s="94"/>
      <c r="E41" s="94"/>
      <c r="F41" s="94"/>
      <c r="G41" s="94"/>
      <c r="H41" s="94"/>
      <c r="I41" s="95"/>
      <c r="J41" s="95"/>
      <c r="K41" s="95"/>
      <c r="L41" s="95"/>
      <c r="M41" s="95"/>
      <c r="N41" s="95"/>
      <c r="O41" s="94"/>
      <c r="P41" s="94"/>
      <c r="Q41" s="94"/>
      <c r="R41" s="94"/>
      <c r="S41" s="94"/>
      <c r="T41" s="94"/>
      <c r="U41" s="94"/>
      <c r="V41" s="94"/>
      <c r="W41" s="83"/>
      <c r="X41" s="94"/>
      <c r="Y41" s="94"/>
      <c r="Z41" s="94"/>
      <c r="AA41" s="94"/>
      <c r="AB41" s="94"/>
      <c r="AC41" s="94"/>
      <c r="AD41" s="94"/>
      <c r="AE41" s="94"/>
      <c r="AF41" s="94"/>
      <c r="AG41" s="94"/>
      <c r="AH41" s="94"/>
      <c r="AI41" s="94"/>
      <c r="AJ41" s="97"/>
      <c r="AK41" s="94"/>
      <c r="AL41" s="83"/>
      <c r="AM41" s="83"/>
      <c r="AN41" s="76"/>
    </row>
    <row r="42" spans="1:43" ht="24.95" customHeight="1">
      <c r="A42" s="604" t="s">
        <v>146</v>
      </c>
      <c r="B42" s="604"/>
      <c r="C42" s="604" t="s">
        <v>147</v>
      </c>
      <c r="D42" s="604"/>
      <c r="E42" s="610" t="s">
        <v>184</v>
      </c>
      <c r="F42" s="610"/>
      <c r="G42" s="610"/>
      <c r="H42" s="610"/>
      <c r="I42" s="95"/>
      <c r="J42" s="95"/>
      <c r="K42" s="95"/>
      <c r="L42" s="95"/>
      <c r="M42" s="95"/>
      <c r="N42" s="95"/>
      <c r="O42" s="95"/>
      <c r="P42" s="95"/>
      <c r="Q42" s="95"/>
      <c r="R42" s="95"/>
      <c r="S42" s="95"/>
      <c r="T42" s="95"/>
      <c r="U42" s="95"/>
      <c r="W42" s="83"/>
      <c r="X42" s="94"/>
      <c r="Y42" s="94"/>
      <c r="Z42" s="94"/>
      <c r="AA42" s="94"/>
      <c r="AB42" s="94"/>
      <c r="AC42" s="94"/>
      <c r="AD42" s="94"/>
      <c r="AE42" s="94"/>
      <c r="AF42" s="94"/>
      <c r="AG42" s="94"/>
      <c r="AH42" s="94"/>
      <c r="AI42" s="94"/>
      <c r="AJ42" s="97"/>
      <c r="AK42" s="94"/>
      <c r="AL42" s="83"/>
      <c r="AM42" s="83"/>
      <c r="AN42" s="76"/>
    </row>
    <row r="43" spans="1:43" ht="18" customHeight="1">
      <c r="A43" s="610" t="s">
        <v>148</v>
      </c>
      <c r="B43" s="610"/>
      <c r="C43" s="611">
        <f>ROUNDDOWN(IF(AL38&lt;=60,1,1+ROUNDUP((AL38-60)/40,0)),1)</f>
        <v>2</v>
      </c>
      <c r="D43" s="611"/>
      <c r="E43" s="611">
        <f>ROUNDDOWN(AL38/40,1)</f>
        <v>1.7</v>
      </c>
      <c r="F43" s="611"/>
      <c r="G43" s="611"/>
      <c r="H43" s="611"/>
      <c r="I43" s="95"/>
      <c r="J43" s="95"/>
      <c r="K43" s="95"/>
      <c r="L43" s="95"/>
      <c r="M43" s="95"/>
      <c r="N43" s="95"/>
      <c r="O43" s="95"/>
      <c r="P43" s="95"/>
      <c r="Q43" s="95"/>
      <c r="R43" s="95"/>
      <c r="S43" s="95"/>
      <c r="T43" s="95"/>
      <c r="U43" s="95"/>
      <c r="W43" s="83"/>
      <c r="X43" s="94"/>
      <c r="Y43" s="94"/>
      <c r="Z43" s="94"/>
      <c r="AA43" s="94"/>
      <c r="AB43" s="94"/>
      <c r="AC43" s="94"/>
      <c r="AD43" s="94"/>
      <c r="AE43" s="94"/>
      <c r="AF43" s="94"/>
      <c r="AG43" s="94"/>
      <c r="AH43" s="94"/>
      <c r="AI43" s="94"/>
      <c r="AJ43" s="97"/>
      <c r="AK43" s="94"/>
      <c r="AL43" s="83"/>
      <c r="AM43" s="83"/>
      <c r="AN43" s="76"/>
    </row>
    <row r="44" spans="1:43" ht="5.0999999999999996" customHeight="1">
      <c r="A44" s="96"/>
      <c r="B44" s="96"/>
      <c r="C44" s="96"/>
      <c r="D44" s="96"/>
      <c r="E44" s="96"/>
      <c r="F44" s="96"/>
      <c r="G44" s="96"/>
      <c r="H44" s="96"/>
      <c r="I44" s="96"/>
      <c r="J44" s="94"/>
      <c r="K44" s="94"/>
      <c r="L44" s="94"/>
      <c r="M44" s="97"/>
      <c r="N44" s="94"/>
      <c r="O44" s="94"/>
      <c r="P44" s="94"/>
      <c r="Q44" s="95"/>
      <c r="W44" s="83"/>
      <c r="X44" s="94"/>
      <c r="Y44" s="94"/>
      <c r="Z44" s="94"/>
      <c r="AA44" s="94"/>
      <c r="AB44" s="94"/>
      <c r="AC44" s="94"/>
      <c r="AD44" s="94"/>
      <c r="AE44" s="94"/>
      <c r="AF44" s="94"/>
      <c r="AG44" s="94"/>
      <c r="AH44" s="94"/>
      <c r="AI44" s="94"/>
      <c r="AJ44" s="97"/>
      <c r="AK44" s="94"/>
      <c r="AL44" s="83"/>
      <c r="AM44" s="83"/>
      <c r="AN44" s="76"/>
    </row>
    <row r="45" spans="1:43" ht="21" customHeight="1">
      <c r="A45" s="73" t="s">
        <v>356</v>
      </c>
      <c r="B45" s="71"/>
      <c r="C45" s="79"/>
      <c r="D45" s="79"/>
      <c r="E45" s="79"/>
      <c r="F45" s="79"/>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9"/>
      <c r="AM45" s="79"/>
      <c r="AN45" s="76"/>
    </row>
    <row r="46" spans="1:43" ht="24.95" customHeight="1">
      <c r="A46" s="76"/>
      <c r="B46" s="83"/>
      <c r="C46" s="601" t="str">
        <f>IF(VLOOKUP($AK$1,[8]選択肢!$A$1:$J$32,C51,FALSE)=0,"-",VLOOKUP($AK$1,[8]選択肢!$A$1:$J$32,C51,FALSE))</f>
        <v>管理者</v>
      </c>
      <c r="D46" s="602"/>
      <c r="E46" s="608" t="str">
        <f>IF(VLOOKUP($AK$1,[8]選択肢!$A$1:$J$32,E51,FALSE)=0,"-",VLOOKUP($AK$1,[8]選択肢!$A$1:$J$32,E51,FALSE))</f>
        <v>サービス管理責任者</v>
      </c>
      <c r="F46" s="608"/>
      <c r="G46" s="608"/>
      <c r="H46" s="608"/>
      <c r="I46" s="601" t="str">
        <f>IF(VLOOKUP($AK$1,[8]選択肢!$A$1:$J$32,I51,FALSE)=0,"-",VLOOKUP($AK$1,[8]選択肢!$A$1:$J$32,I51,FALSE))</f>
        <v>就労定着支援員</v>
      </c>
      <c r="J46" s="602"/>
      <c r="K46" s="602"/>
      <c r="L46" s="602"/>
      <c r="M46" s="602"/>
      <c r="N46" s="603"/>
      <c r="O46" s="601" t="str">
        <f>IF(VLOOKUP($AK$1,[8]選択肢!$A$1:$J$32,O51,FALSE)=0,"-",VLOOKUP($AK$1,[8]選択肢!$A$1:$J$32,O51,FALSE))</f>
        <v>-</v>
      </c>
      <c r="P46" s="602"/>
      <c r="Q46" s="602"/>
      <c r="R46" s="602"/>
      <c r="S46" s="602"/>
      <c r="T46" s="603"/>
      <c r="U46" s="601" t="str">
        <f>IF(VLOOKUP($AK$1,[8]選択肢!$A$1:$J$32,U51,FALSE)=0,"-",VLOOKUP($AK$1,[8]選択肢!$A$1:$J$32,U51,FALSE))</f>
        <v>-</v>
      </c>
      <c r="V46" s="602"/>
      <c r="W46" s="602"/>
      <c r="X46" s="602"/>
      <c r="Y46" s="602"/>
      <c r="Z46" s="603"/>
      <c r="AA46" s="601" t="str">
        <f>IF(VLOOKUP($AK$1,[8]選択肢!$A$1:$J$32,AA51,FALSE)=0,"-",VLOOKUP($AK$1,[8]選択肢!$A$1:$J$32,AA51,FALSE))</f>
        <v>-</v>
      </c>
      <c r="AB46" s="602"/>
      <c r="AC46" s="602"/>
      <c r="AD46" s="602"/>
      <c r="AE46" s="602"/>
      <c r="AF46" s="603"/>
      <c r="AG46" s="608" t="str">
        <f>IF(VLOOKUP($AK$1,[8]選択肢!$A$1:$J$32,AG51,FALSE)=0,"-",VLOOKUP($AK$1,[8]選択肢!$A$1:$J$32,AG51,FALSE))</f>
        <v>-</v>
      </c>
      <c r="AH46" s="608"/>
      <c r="AI46" s="608"/>
      <c r="AJ46" s="608"/>
      <c r="AK46" s="608"/>
      <c r="AL46" s="608" t="str">
        <f>IF(VLOOKUP($AK$1,[8]選択肢!$A$1:$J$32,AL51,FALSE)=0,"-",VLOOKUP($AK$1,[8]選択肢!$A$1:$J$32,AL51,FALSE))</f>
        <v>-</v>
      </c>
      <c r="AM46" s="608"/>
      <c r="AN46" s="76"/>
    </row>
    <row r="47" spans="1:43" ht="18" customHeight="1">
      <c r="A47" s="76"/>
      <c r="B47" s="83"/>
      <c r="C47" s="216" t="s">
        <v>149</v>
      </c>
      <c r="D47" s="216" t="s">
        <v>150</v>
      </c>
      <c r="E47" s="217" t="s">
        <v>149</v>
      </c>
      <c r="F47" s="609" t="s">
        <v>150</v>
      </c>
      <c r="G47" s="609"/>
      <c r="H47" s="609"/>
      <c r="I47" s="605" t="s">
        <v>149</v>
      </c>
      <c r="J47" s="606"/>
      <c r="K47" s="607"/>
      <c r="L47" s="605" t="s">
        <v>150</v>
      </c>
      <c r="M47" s="606"/>
      <c r="N47" s="607"/>
      <c r="O47" s="605" t="s">
        <v>149</v>
      </c>
      <c r="P47" s="606"/>
      <c r="Q47" s="607"/>
      <c r="R47" s="605" t="s">
        <v>150</v>
      </c>
      <c r="S47" s="606"/>
      <c r="T47" s="607"/>
      <c r="U47" s="605" t="s">
        <v>149</v>
      </c>
      <c r="V47" s="606"/>
      <c r="W47" s="607"/>
      <c r="X47" s="605" t="s">
        <v>150</v>
      </c>
      <c r="Y47" s="606"/>
      <c r="Z47" s="607"/>
      <c r="AA47" s="605" t="s">
        <v>149</v>
      </c>
      <c r="AB47" s="606"/>
      <c r="AC47" s="607"/>
      <c r="AD47" s="605" t="s">
        <v>150</v>
      </c>
      <c r="AE47" s="606"/>
      <c r="AF47" s="607"/>
      <c r="AG47" s="605" t="s">
        <v>149</v>
      </c>
      <c r="AH47" s="606"/>
      <c r="AI47" s="607"/>
      <c r="AJ47" s="605" t="s">
        <v>150</v>
      </c>
      <c r="AK47" s="607"/>
      <c r="AL47" s="217" t="s">
        <v>12</v>
      </c>
      <c r="AM47" s="217" t="s">
        <v>151</v>
      </c>
      <c r="AN47" s="76"/>
    </row>
    <row r="48" spans="1:43" ht="18" customHeight="1">
      <c r="A48" s="76"/>
      <c r="B48" s="107" t="s">
        <v>152</v>
      </c>
      <c r="C48" s="217">
        <f>COUNTIFS($B$11:$B$30,C$46,$C$11:$C$30,"A",$E$11:$E$30,"*")</f>
        <v>0</v>
      </c>
      <c r="D48" s="217">
        <f>COUNTIFS($B$11:$B$30,C$46,$C$11:$C$30,"B",$E$11:$E$30,"*")</f>
        <v>0</v>
      </c>
      <c r="E48" s="217">
        <f>COUNTIFS($B$11:$B$30,E$46,$C$11:$C$30,"A",$E$11:$E$30,"*")</f>
        <v>0</v>
      </c>
      <c r="F48" s="605">
        <f>COUNTIFS($B$11:$B$30,E$46,$C$11:$C$30,"B",$E$11:$E$30,"*")</f>
        <v>0</v>
      </c>
      <c r="G48" s="606"/>
      <c r="H48" s="607"/>
      <c r="I48" s="605">
        <f>COUNTIFS($B$11:$B$30,I$46,$C$11:$C$30,"A",$E$11:$E$30,"*")</f>
        <v>0</v>
      </c>
      <c r="J48" s="606"/>
      <c r="K48" s="607"/>
      <c r="L48" s="605">
        <f>COUNTIFS($B$11:$B$30,I$46,$C$11:$C$30,"B",$E$11:$E$30,"*")</f>
        <v>0</v>
      </c>
      <c r="M48" s="606"/>
      <c r="N48" s="607"/>
      <c r="O48" s="605">
        <f>COUNTIFS($B$11:$B$30,O$46,$C$11:$C$30,"A",$E$11:$E$30,"*")</f>
        <v>0</v>
      </c>
      <c r="P48" s="606"/>
      <c r="Q48" s="607"/>
      <c r="R48" s="605">
        <f>COUNTIFS($B$11:$B$30,O$46,$C$11:$C$30,"B",$E$11:$E$30,"*")</f>
        <v>0</v>
      </c>
      <c r="S48" s="606"/>
      <c r="T48" s="607"/>
      <c r="U48" s="605">
        <f>COUNTIFS($B$11:$B$30,U$46,$C$11:$C$30,"A",$E$11:$E$30,"*")</f>
        <v>0</v>
      </c>
      <c r="V48" s="606"/>
      <c r="W48" s="607"/>
      <c r="X48" s="605">
        <f>COUNTIFS($B$11:$B$30,U$46,$C$11:$C$30,"B",$E$11:$E$30,"*")</f>
        <v>0</v>
      </c>
      <c r="Y48" s="606"/>
      <c r="Z48" s="607"/>
      <c r="AA48" s="605">
        <f>COUNTIFS($B$11:$B$30,AA$46,$C$11:$C$30,"A",$E$11:$E$30,"*")</f>
        <v>0</v>
      </c>
      <c r="AB48" s="606"/>
      <c r="AC48" s="607"/>
      <c r="AD48" s="605">
        <f>COUNTIFS($B$11:$B$30,AA$46,$C$11:$C$30,"B",$E$11:$E$30,"*")</f>
        <v>0</v>
      </c>
      <c r="AE48" s="606"/>
      <c r="AF48" s="607"/>
      <c r="AG48" s="605">
        <f>COUNTIFS($B$11:$B$30,AG$46,$C$11:$C$30,"A",$E$11:$E$30,"*")</f>
        <v>0</v>
      </c>
      <c r="AH48" s="606"/>
      <c r="AI48" s="607"/>
      <c r="AJ48" s="605">
        <f>COUNTIFS($B$11:$B$30,AG$46,$C$11:$C$30,"B",$E$11:$E$30,"*")</f>
        <v>0</v>
      </c>
      <c r="AK48" s="607"/>
      <c r="AL48" s="217">
        <f>COUNTIFS($B$11:$B$30,AL$46,$C$11:$C$30,"A",$E$11:$E$30,"*")</f>
        <v>0</v>
      </c>
      <c r="AM48" s="217">
        <f>COUNTIFS($B$11:$B$30,AL$46,$C$11:$C$30,"B",$E$11:$E$30,"*")</f>
        <v>0</v>
      </c>
      <c r="AN48" s="76"/>
    </row>
    <row r="49" spans="1:40" ht="18" customHeight="1">
      <c r="A49" s="76"/>
      <c r="B49" s="108" t="s">
        <v>153</v>
      </c>
      <c r="C49" s="217">
        <f>COUNTIFS($B$11:$B$30,C$46,$C$11:$C$30,"C",$E$11:$E$30,"*")</f>
        <v>0</v>
      </c>
      <c r="D49" s="217">
        <f>COUNTIFS($B$11:$B$30,C$46,$C$11:$C$30,"D",$E$11:$E$30,"*")</f>
        <v>0</v>
      </c>
      <c r="E49" s="217">
        <f>COUNTIFS($B$11:$B$30,E$46,$C$11:$C$30,"C",$E$11:$E$30,"*")</f>
        <v>0</v>
      </c>
      <c r="F49" s="605">
        <f>COUNTIFS($B$11:$B$30,E$46,$C$11:$C$30,"D",$E$11:$E$30,"*")</f>
        <v>0</v>
      </c>
      <c r="G49" s="606"/>
      <c r="H49" s="607"/>
      <c r="I49" s="605">
        <f>COUNTIFS($B$11:$B$30,I$46,$C$11:$C$30,"C",$E$11:$E$30,"*")</f>
        <v>0</v>
      </c>
      <c r="J49" s="606"/>
      <c r="K49" s="607"/>
      <c r="L49" s="605">
        <f>COUNTIFS($B$11:$B$30,I$46,$C$11:$C$30,"D",$E$11:$E$30,"*")</f>
        <v>0</v>
      </c>
      <c r="M49" s="606"/>
      <c r="N49" s="607"/>
      <c r="O49" s="605">
        <f>COUNTIFS($B$11:$B$30,O$46,$C$11:$C$30,"C",$E$11:$E$30,"*")</f>
        <v>0</v>
      </c>
      <c r="P49" s="606"/>
      <c r="Q49" s="607"/>
      <c r="R49" s="605">
        <f>COUNTIFS($B$11:$B$30,O$46,$C$11:$C$30,"D",$E$11:$E$30,"*")</f>
        <v>0</v>
      </c>
      <c r="S49" s="606"/>
      <c r="T49" s="607"/>
      <c r="U49" s="605">
        <f>COUNTIFS($B$11:$B$30,U$46,$C$11:$C$30,"C",$E$11:$E$30,"*")</f>
        <v>0</v>
      </c>
      <c r="V49" s="606"/>
      <c r="W49" s="607"/>
      <c r="X49" s="605">
        <f>COUNTIFS($B$11:$B$30,U$46,$C$11:$C$30,"D",$E$11:$E$30,"*")</f>
        <v>0</v>
      </c>
      <c r="Y49" s="606"/>
      <c r="Z49" s="607"/>
      <c r="AA49" s="605">
        <f>COUNTIFS($B$11:$B$30,AA$46,$C$11:$C$30,"C",$E$11:$E$30,"*")</f>
        <v>0</v>
      </c>
      <c r="AB49" s="606"/>
      <c r="AC49" s="607"/>
      <c r="AD49" s="605">
        <f>COUNTIFS($B$11:$B$30,AA$46,$C$11:$C$30,"D",$E$11:$E$30,"*")</f>
        <v>0</v>
      </c>
      <c r="AE49" s="606"/>
      <c r="AF49" s="607"/>
      <c r="AG49" s="605">
        <f>COUNTIFS($B$11:$B$30,AG$46,$C$11:$C$30,"C",$E$11:$E$30,"*")</f>
        <v>0</v>
      </c>
      <c r="AH49" s="606"/>
      <c r="AI49" s="607"/>
      <c r="AJ49" s="605">
        <f>COUNTIFS($B$11:$B$30,AG$46,$C$11:$C$30,"D",$E$11:$E$30,"*")</f>
        <v>0</v>
      </c>
      <c r="AK49" s="607"/>
      <c r="AL49" s="217">
        <f>COUNTIFS($B$11:$B$30,AL$46,$C$11:$C$30,"C",$E$11:$E$30,"*")</f>
        <v>0</v>
      </c>
      <c r="AM49" s="217">
        <f>COUNTIFS($B$11:$B$30,AL$46,$C$11:$C$30,"D",$E$11:$E$30,"*")</f>
        <v>0</v>
      </c>
      <c r="AN49" s="76"/>
    </row>
    <row r="50" spans="1:40" ht="24.95" customHeight="1">
      <c r="A50" s="76"/>
      <c r="B50" s="108" t="s">
        <v>154</v>
      </c>
      <c r="C50" s="601">
        <f>IF($AK$3="４週",SUMIFS($AK$11:$AK$30,$B$11:$B$30,C46)/4/$AH$5,IF($AK$3="歴月",SUMIFS($AK$11:$AK$30,$B$11:$B$30,C46)/$AL$5,"記載する期間を選択してください"))</f>
        <v>0</v>
      </c>
      <c r="D50" s="603"/>
      <c r="E50" s="601">
        <f>IF($AK$3="４週",SUMIFS($AK$11:$AK$30,$B$11:$B$30,E46)/4/$AH$5,IF($AK$3="歴月",SUMIFS($AK$11:$AK$30,$B$11:$B$30,E46)/$AL$5,"記載する期間を選択してください"))</f>
        <v>0</v>
      </c>
      <c r="F50" s="602"/>
      <c r="G50" s="602"/>
      <c r="H50" s="603"/>
      <c r="I50" s="601">
        <f>IF($AK$3="４週",SUMIFS($AK$11:$AK$30,$B$11:$B$30,I46)/4/$AH$5,IF($AK$3="歴月",SUMIFS($AK$11:$AK$30,$B$11:$B$30,I46)/$AL$5,"記載する期間を選択してください"))</f>
        <v>0</v>
      </c>
      <c r="J50" s="602"/>
      <c r="K50" s="602"/>
      <c r="L50" s="602"/>
      <c r="M50" s="602"/>
      <c r="N50" s="603"/>
      <c r="O50" s="601">
        <f>IF($AK$3="４週",SUMIFS($AK$11:$AK$30,$B$11:$B$30,O46)/4/$AH$5,IF($AK$3="歴月",SUMIFS($AK$11:$AK$30,$B$11:$B$30,O46)/$AL$5,"記載する期間を選択してください"))</f>
        <v>0</v>
      </c>
      <c r="P50" s="602"/>
      <c r="Q50" s="602"/>
      <c r="R50" s="602"/>
      <c r="S50" s="602"/>
      <c r="T50" s="603"/>
      <c r="U50" s="601">
        <f>IF($AK$3="４週",SUMIFS($AK$11:$AK$30,$B$11:$B$30,U46)/4/$AH$5,IF($AK$3="歴月",SUMIFS($AK$11:$AK$30,$B$11:$B$30,U46)/$AL$5,"記載する期間を選択してください"))</f>
        <v>0</v>
      </c>
      <c r="V50" s="602"/>
      <c r="W50" s="602"/>
      <c r="X50" s="602"/>
      <c r="Y50" s="602"/>
      <c r="Z50" s="603"/>
      <c r="AA50" s="601">
        <f>IF($AK$3="４週",SUMIFS($AK$11:$AK$30,$B$11:$B$30,AA46)/4/$AH$5,IF($AK$3="歴月",SUMIFS($AK$11:$AK$30,$B$11:$B$30,AA46)/$AL$5,"記載する期間を選択してください"))</f>
        <v>0</v>
      </c>
      <c r="AB50" s="602"/>
      <c r="AC50" s="602"/>
      <c r="AD50" s="602"/>
      <c r="AE50" s="602"/>
      <c r="AF50" s="603"/>
      <c r="AG50" s="601">
        <f>IF($AK$3="４週",SUMIFS($AK$11:$AK$30,$B$11:$B$30,AG46)/4/$AH$5,IF($AK$3="歴月",SUMIFS($AK$11:$AK$30,$B$11:$B$30,AG46)/$AL$5,"記載する期間を選択してください"))</f>
        <v>0</v>
      </c>
      <c r="AH50" s="602"/>
      <c r="AI50" s="602"/>
      <c r="AJ50" s="602"/>
      <c r="AK50" s="603"/>
      <c r="AL50" s="601">
        <f>IF($AK$3="４週",SUMIFS($AK$11:$AK$30,$B$11:$B$30,AL46)/4/$AH$5,IF($AK$3="歴月",SUMIFS($AK$11:$AK$30,$B$11:$B$30,AL46)/$AL$5,"記載する期間を選択してください"))</f>
        <v>0</v>
      </c>
      <c r="AM50" s="603"/>
      <c r="AN50" s="76"/>
    </row>
    <row r="51" spans="1:40" ht="6" customHeight="1">
      <c r="A51" s="76"/>
      <c r="B51" s="71"/>
      <c r="C51" s="218">
        <v>2</v>
      </c>
      <c r="D51" s="218"/>
      <c r="E51" s="218">
        <v>3</v>
      </c>
      <c r="F51" s="218"/>
      <c r="G51" s="218"/>
      <c r="H51" s="218"/>
      <c r="I51" s="218">
        <v>4</v>
      </c>
      <c r="J51" s="218"/>
      <c r="K51" s="218"/>
      <c r="L51" s="218"/>
      <c r="M51" s="218"/>
      <c r="N51" s="218"/>
      <c r="O51" s="218">
        <v>5</v>
      </c>
      <c r="P51" s="218"/>
      <c r="Q51" s="218"/>
      <c r="R51" s="218"/>
      <c r="S51" s="218"/>
      <c r="T51" s="218"/>
      <c r="U51" s="218">
        <v>6</v>
      </c>
      <c r="V51" s="218"/>
      <c r="W51" s="218"/>
      <c r="X51" s="218"/>
      <c r="Y51" s="218"/>
      <c r="Z51" s="218"/>
      <c r="AA51" s="218">
        <v>7</v>
      </c>
      <c r="AB51" s="218"/>
      <c r="AC51" s="218"/>
      <c r="AD51" s="218"/>
      <c r="AE51" s="218"/>
      <c r="AF51" s="218"/>
      <c r="AG51" s="218">
        <v>8</v>
      </c>
      <c r="AH51" s="218"/>
      <c r="AI51" s="218"/>
      <c r="AJ51" s="218"/>
      <c r="AK51" s="218"/>
      <c r="AL51" s="218">
        <v>9</v>
      </c>
      <c r="AM51" s="219"/>
      <c r="AN51" s="76"/>
    </row>
    <row r="52" spans="1:40" ht="15" customHeight="1">
      <c r="A52" s="94" t="s">
        <v>155</v>
      </c>
      <c r="B52" s="98"/>
      <c r="C52" s="220"/>
      <c r="D52" s="220"/>
      <c r="E52" s="220"/>
      <c r="F52" s="99"/>
      <c r="G52" s="220"/>
      <c r="H52" s="218"/>
      <c r="I52" s="218"/>
      <c r="J52" s="218"/>
      <c r="K52" s="218"/>
      <c r="L52" s="218"/>
      <c r="M52" s="218"/>
      <c r="N52" s="218"/>
      <c r="O52" s="218"/>
      <c r="P52" s="218"/>
      <c r="Q52" s="218"/>
      <c r="R52" s="218">
        <v>6</v>
      </c>
      <c r="S52" s="218"/>
      <c r="T52" s="218"/>
      <c r="U52" s="218"/>
      <c r="V52" s="218"/>
      <c r="W52" s="218"/>
      <c r="X52" s="218">
        <v>7</v>
      </c>
      <c r="Y52" s="218"/>
      <c r="Z52" s="218"/>
      <c r="AA52" s="218"/>
      <c r="AB52" s="218"/>
      <c r="AC52" s="218"/>
      <c r="AD52" s="218">
        <v>8</v>
      </c>
      <c r="AE52" s="218"/>
      <c r="AF52" s="218"/>
      <c r="AG52" s="100"/>
      <c r="AH52" s="100"/>
      <c r="AI52" s="100"/>
      <c r="AJ52" s="100">
        <v>9</v>
      </c>
      <c r="AK52" s="101"/>
      <c r="AL52" s="101"/>
      <c r="AM52" s="76"/>
    </row>
    <row r="53" spans="1:40" s="94" customFormat="1" ht="15" customHeight="1">
      <c r="A53" s="94" t="s">
        <v>156</v>
      </c>
      <c r="B53" s="96"/>
      <c r="C53" s="96"/>
      <c r="D53" s="96"/>
      <c r="E53" s="96"/>
      <c r="F53" s="96"/>
      <c r="G53" s="96"/>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row>
    <row r="54" spans="1:40" s="94" customFormat="1" ht="15" customHeight="1">
      <c r="A54" s="94" t="s">
        <v>157</v>
      </c>
      <c r="B54" s="96"/>
      <c r="C54" s="96"/>
      <c r="D54" s="96"/>
      <c r="E54" s="96"/>
      <c r="F54" s="96"/>
      <c r="G54" s="96"/>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row>
    <row r="55" spans="1:40" s="94" customFormat="1" ht="15" customHeight="1">
      <c r="A55" s="94" t="s">
        <v>158</v>
      </c>
      <c r="B55" s="96"/>
      <c r="C55" s="96"/>
      <c r="D55" s="96"/>
      <c r="E55" s="96"/>
      <c r="F55" s="96"/>
      <c r="G55" s="96"/>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row>
    <row r="56" spans="1:40" s="94" customFormat="1" ht="15" customHeight="1">
      <c r="A56" s="94" t="s">
        <v>159</v>
      </c>
      <c r="B56" s="96"/>
      <c r="C56" s="96"/>
      <c r="D56" s="96"/>
      <c r="E56" s="96"/>
      <c r="F56" s="96"/>
      <c r="G56" s="96"/>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row>
    <row r="57" spans="1:40" ht="15" customHeight="1">
      <c r="A57" s="94" t="s">
        <v>160</v>
      </c>
      <c r="B57" s="102"/>
      <c r="C57" s="94"/>
      <c r="D57" s="94"/>
      <c r="E57" s="94"/>
      <c r="F57" s="94"/>
      <c r="G57" s="94"/>
    </row>
    <row r="58" spans="1:40" ht="15" customHeight="1">
      <c r="A58" s="94" t="s">
        <v>161</v>
      </c>
      <c r="B58" s="102"/>
      <c r="C58" s="94"/>
      <c r="D58" s="94"/>
      <c r="E58" s="94"/>
      <c r="F58" s="94"/>
      <c r="G58" s="94"/>
    </row>
    <row r="59" spans="1:40" ht="15" customHeight="1">
      <c r="A59" s="94"/>
      <c r="B59" s="107" t="s">
        <v>162</v>
      </c>
      <c r="C59" s="604" t="s">
        <v>163</v>
      </c>
      <c r="D59" s="604"/>
      <c r="E59" s="604"/>
      <c r="F59" s="94"/>
      <c r="G59" s="94"/>
    </row>
    <row r="60" spans="1:40" ht="15" customHeight="1">
      <c r="A60" s="94"/>
      <c r="B60" s="103" t="s">
        <v>138</v>
      </c>
      <c r="C60" s="600" t="s">
        <v>164</v>
      </c>
      <c r="D60" s="600"/>
      <c r="E60" s="600"/>
      <c r="F60" s="94"/>
      <c r="G60" s="94"/>
    </row>
    <row r="61" spans="1:40" ht="15" customHeight="1">
      <c r="A61" s="94"/>
      <c r="B61" s="103" t="s">
        <v>137</v>
      </c>
      <c r="C61" s="600" t="s">
        <v>165</v>
      </c>
      <c r="D61" s="600"/>
      <c r="E61" s="600"/>
      <c r="F61" s="94"/>
      <c r="G61" s="94"/>
    </row>
    <row r="62" spans="1:40" ht="15" customHeight="1">
      <c r="A62" s="94"/>
      <c r="B62" s="103" t="s">
        <v>139</v>
      </c>
      <c r="C62" s="600" t="s">
        <v>166</v>
      </c>
      <c r="D62" s="600"/>
      <c r="E62" s="600"/>
      <c r="F62" s="94"/>
      <c r="G62" s="94"/>
    </row>
    <row r="63" spans="1:40" ht="15" customHeight="1">
      <c r="A63" s="94"/>
      <c r="B63" s="103" t="s">
        <v>167</v>
      </c>
      <c r="C63" s="600" t="s">
        <v>168</v>
      </c>
      <c r="D63" s="600"/>
      <c r="E63" s="600"/>
      <c r="F63" s="94"/>
      <c r="G63" s="94"/>
    </row>
    <row r="64" spans="1:40" ht="15" customHeight="1">
      <c r="A64" s="94"/>
      <c r="B64" s="94" t="s">
        <v>169</v>
      </c>
      <c r="C64" s="94"/>
      <c r="D64" s="94"/>
      <c r="E64" s="94"/>
      <c r="F64" s="94"/>
      <c r="G64" s="94"/>
    </row>
    <row r="65" spans="1:7" ht="15" customHeight="1">
      <c r="A65" s="94"/>
      <c r="B65" s="94" t="s">
        <v>170</v>
      </c>
      <c r="C65" s="94"/>
      <c r="D65" s="94"/>
      <c r="E65" s="94"/>
      <c r="F65" s="94"/>
      <c r="G65" s="94"/>
    </row>
    <row r="66" spans="1:7" ht="15" customHeight="1">
      <c r="A66" s="94"/>
      <c r="B66" s="94" t="s">
        <v>171</v>
      </c>
      <c r="C66" s="94"/>
      <c r="D66" s="94"/>
      <c r="E66" s="94"/>
      <c r="F66" s="94"/>
      <c r="G66" s="94"/>
    </row>
    <row r="67" spans="1:7" ht="15" customHeight="1">
      <c r="A67" s="94" t="s">
        <v>172</v>
      </c>
      <c r="B67" s="102"/>
      <c r="C67" s="94"/>
      <c r="D67" s="94"/>
      <c r="E67" s="94"/>
      <c r="F67" s="94"/>
      <c r="G67" s="94"/>
    </row>
    <row r="68" spans="1:7" ht="15" customHeight="1">
      <c r="A68" s="94" t="s">
        <v>173</v>
      </c>
      <c r="B68" s="102"/>
      <c r="C68" s="94"/>
      <c r="D68" s="94"/>
      <c r="E68" s="94"/>
      <c r="F68" s="94"/>
      <c r="G68" s="94"/>
    </row>
    <row r="69" spans="1:7" ht="15" customHeight="1">
      <c r="A69" s="94" t="s">
        <v>174</v>
      </c>
      <c r="B69" s="102"/>
      <c r="C69" s="94"/>
      <c r="D69" s="94"/>
      <c r="E69" s="94"/>
      <c r="F69" s="94"/>
      <c r="G69" s="94"/>
    </row>
    <row r="70" spans="1:7" ht="15" customHeight="1">
      <c r="A70" s="94" t="s">
        <v>175</v>
      </c>
      <c r="B70" s="102"/>
      <c r="C70" s="94"/>
      <c r="D70" s="94"/>
      <c r="E70" s="94"/>
      <c r="F70" s="94"/>
      <c r="G70" s="94"/>
    </row>
    <row r="71" spans="1:7" ht="15" customHeight="1">
      <c r="A71" s="94" t="s">
        <v>357</v>
      </c>
      <c r="B71" s="102"/>
      <c r="C71" s="94"/>
      <c r="D71" s="94"/>
      <c r="E71" s="94"/>
      <c r="F71" s="94"/>
      <c r="G71" s="94"/>
    </row>
    <row r="72" spans="1:7" ht="15" customHeight="1">
      <c r="A72" s="94" t="s">
        <v>358</v>
      </c>
      <c r="B72" s="102"/>
      <c r="C72" s="94"/>
      <c r="D72" s="94"/>
      <c r="E72" s="94"/>
      <c r="F72" s="94"/>
      <c r="G72" s="94"/>
    </row>
    <row r="73" spans="1:7" ht="15" customHeight="1">
      <c r="A73" s="94"/>
      <c r="B73" s="94" t="s">
        <v>359</v>
      </c>
      <c r="C73" s="94"/>
      <c r="D73" s="94"/>
      <c r="E73" s="94"/>
      <c r="F73" s="94"/>
      <c r="G73" s="94"/>
    </row>
    <row r="74" spans="1:7" ht="15" customHeight="1">
      <c r="A74" s="94"/>
      <c r="B74" s="94" t="s">
        <v>360</v>
      </c>
      <c r="C74" s="94"/>
      <c r="D74" s="94"/>
      <c r="E74" s="94"/>
      <c r="F74" s="94"/>
      <c r="G74" s="94"/>
    </row>
    <row r="75" spans="1:7" ht="15" customHeight="1">
      <c r="A75" s="94" t="s">
        <v>361</v>
      </c>
      <c r="B75" s="102"/>
      <c r="C75" s="94"/>
      <c r="D75" s="94"/>
      <c r="E75" s="94"/>
      <c r="F75" s="94"/>
      <c r="G75" s="94"/>
    </row>
    <row r="76" spans="1:7" ht="15" customHeight="1">
      <c r="A76" s="94" t="s">
        <v>176</v>
      </c>
      <c r="B76" s="102"/>
      <c r="C76" s="94"/>
      <c r="D76" s="94"/>
      <c r="E76" s="94"/>
      <c r="F76" s="94"/>
      <c r="G76" s="94"/>
    </row>
    <row r="77" spans="1:7" ht="15" customHeight="1">
      <c r="A77" s="94" t="s">
        <v>362</v>
      </c>
      <c r="B77" s="102"/>
      <c r="C77" s="94"/>
      <c r="D77" s="94"/>
      <c r="E77" s="94"/>
      <c r="F77" s="94"/>
      <c r="G77" s="94"/>
    </row>
    <row r="78" spans="1:7" ht="15" customHeight="1">
      <c r="A78" s="94" t="s">
        <v>363</v>
      </c>
      <c r="B78" s="102"/>
      <c r="C78" s="94"/>
      <c r="D78" s="94"/>
      <c r="E78" s="94"/>
      <c r="F78" s="94"/>
      <c r="G78" s="94"/>
    </row>
    <row r="79" spans="1:7" ht="15" customHeight="1">
      <c r="A79" s="94" t="s">
        <v>177</v>
      </c>
      <c r="B79" s="102"/>
      <c r="C79" s="94"/>
      <c r="D79" s="94"/>
      <c r="E79" s="94"/>
      <c r="F79" s="94"/>
      <c r="G79" s="94"/>
    </row>
    <row r="80" spans="1:7" ht="15" customHeight="1">
      <c r="A80" s="94" t="s">
        <v>178</v>
      </c>
      <c r="B80" s="102"/>
      <c r="C80" s="94"/>
      <c r="D80" s="94"/>
      <c r="E80" s="94"/>
      <c r="F80" s="94"/>
      <c r="G80" s="94"/>
    </row>
    <row r="81" spans="1:7" ht="15" customHeight="1">
      <c r="A81" s="94" t="s">
        <v>364</v>
      </c>
      <c r="B81" s="102"/>
      <c r="C81" s="94"/>
      <c r="D81" s="94"/>
      <c r="E81" s="94"/>
      <c r="F81" s="94"/>
      <c r="G81" s="94"/>
    </row>
    <row r="82" spans="1:7" ht="15" customHeight="1">
      <c r="A82" s="94" t="s">
        <v>365</v>
      </c>
      <c r="B82" s="102"/>
      <c r="C82" s="94"/>
      <c r="D82" s="94"/>
      <c r="E82" s="94"/>
      <c r="F82" s="94"/>
      <c r="G82" s="94"/>
    </row>
  </sheetData>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5"/>
  <dataValidations count="7">
    <dataValidation type="whole" operator="greaterThanOrEqual" allowBlank="1" showInputMessage="1" showErrorMessage="1" sqref="I38:I39 D38:F39 AG38:AG39 AD38:AD39 AA38:AA39 X38:X39 U38:U39 R38:R39 O38:O39 L38:L39" xr:uid="{7FA8B020-8BFD-41A1-9AAD-EC8B11BFCB30}">
      <formula1>0</formula1>
    </dataValidation>
    <dataValidation operator="greaterThanOrEqual" allowBlank="1" showInputMessage="1" showErrorMessage="1" sqref="I44 AJ38:AJ39 AL38 L40 L44 I40" xr:uid="{A5ACCD99-0AA4-4DF5-99D3-4E1C72601034}"/>
    <dataValidation type="list" allowBlank="1" showInputMessage="1" showErrorMessage="1" sqref="C11:C30" xr:uid="{96BA9844-9D3A-493F-8B0A-0C41C042C5E8}">
      <formula1>"A,B,C,D"</formula1>
    </dataValidation>
    <dataValidation type="list" allowBlank="1" showInputMessage="1" showErrorMessage="1" sqref="AK4:AN4" xr:uid="{67E6B2C7-0053-4E6C-AA00-6CB31688F6BA}">
      <formula1>"予定,実績"</formula1>
    </dataValidation>
    <dataValidation type="list" allowBlank="1" showInputMessage="1" showErrorMessage="1" sqref="AK3:AN3" xr:uid="{0F08BFD0-CEEE-4D43-B809-AE22048050D6}">
      <formula1>"４週,歴月"</formula1>
    </dataValidation>
    <dataValidation type="list" allowBlank="1" showInputMessage="1" sqref="B13:B30" xr:uid="{7005511D-1FFE-4027-833A-43328362A5B8}">
      <formula1>INDIRECT($AK$1)</formula1>
    </dataValidation>
    <dataValidation allowBlank="1" showInputMessage="1" sqref="B11:B12" xr:uid="{7CEA289E-E565-4C2A-B6E6-C8D9FFB398F5}"/>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2CF3-FF46-46DA-B4BC-71CC936FFB73}">
  <dimension ref="A1:L32"/>
  <sheetViews>
    <sheetView workbookViewId="0"/>
  </sheetViews>
  <sheetFormatPr defaultRowHeight="18.75"/>
  <cols>
    <col min="1" max="1" width="26.375" style="95" customWidth="1"/>
    <col min="2" max="2" width="9" style="95" customWidth="1"/>
    <col min="3" max="3" width="22" style="95" customWidth="1"/>
    <col min="4" max="16384" width="9" style="95"/>
  </cols>
  <sheetData>
    <row r="1" spans="1:12">
      <c r="A1" s="95" t="s">
        <v>186</v>
      </c>
      <c r="B1" s="95" t="s">
        <v>187</v>
      </c>
      <c r="C1" s="95" t="s">
        <v>188</v>
      </c>
      <c r="D1" s="95" t="s">
        <v>189</v>
      </c>
      <c r="E1" s="95" t="s">
        <v>190</v>
      </c>
      <c r="F1" s="95" t="s">
        <v>191</v>
      </c>
      <c r="G1" s="95" t="s">
        <v>192</v>
      </c>
      <c r="H1" s="95" t="s">
        <v>193</v>
      </c>
      <c r="I1" s="95" t="s">
        <v>194</v>
      </c>
      <c r="J1" s="95" t="s">
        <v>195</v>
      </c>
      <c r="K1" s="95" t="s">
        <v>196</v>
      </c>
    </row>
    <row r="2" spans="1:12">
      <c r="A2" s="95" t="s">
        <v>197</v>
      </c>
      <c r="B2" s="95" t="s">
        <v>136</v>
      </c>
      <c r="C2" s="95" t="s">
        <v>198</v>
      </c>
      <c r="D2" s="95" t="s">
        <v>199</v>
      </c>
    </row>
    <row r="3" spans="1:12">
      <c r="A3" s="95" t="s">
        <v>200</v>
      </c>
      <c r="B3" s="95" t="s">
        <v>136</v>
      </c>
      <c r="C3" s="95" t="s">
        <v>198</v>
      </c>
      <c r="D3" s="95" t="s">
        <v>199</v>
      </c>
    </row>
    <row r="4" spans="1:12">
      <c r="A4" s="95" t="s">
        <v>201</v>
      </c>
      <c r="B4" s="95" t="s">
        <v>136</v>
      </c>
      <c r="C4" s="95" t="s">
        <v>198</v>
      </c>
      <c r="D4" s="95" t="s">
        <v>199</v>
      </c>
    </row>
    <row r="5" spans="1:12">
      <c r="A5" s="95" t="s">
        <v>202</v>
      </c>
      <c r="B5" s="95" t="s">
        <v>136</v>
      </c>
      <c r="C5" s="95" t="s">
        <v>198</v>
      </c>
      <c r="D5" s="95" t="s">
        <v>199</v>
      </c>
    </row>
    <row r="6" spans="1:12">
      <c r="A6" s="104" t="s">
        <v>203</v>
      </c>
      <c r="B6" s="104" t="s">
        <v>136</v>
      </c>
      <c r="C6" s="104" t="s">
        <v>147</v>
      </c>
      <c r="D6" s="104" t="s">
        <v>204</v>
      </c>
      <c r="E6" s="104" t="s">
        <v>205</v>
      </c>
      <c r="F6" s="104" t="s">
        <v>206</v>
      </c>
      <c r="G6" s="104"/>
      <c r="H6" s="104"/>
      <c r="I6" s="104"/>
      <c r="J6" s="104"/>
    </row>
    <row r="7" spans="1:12">
      <c r="A7" s="104" t="s">
        <v>17</v>
      </c>
      <c r="B7" s="104" t="s">
        <v>136</v>
      </c>
      <c r="C7" s="104" t="s">
        <v>147</v>
      </c>
      <c r="D7" s="104" t="s">
        <v>204</v>
      </c>
      <c r="E7" s="104" t="s">
        <v>205</v>
      </c>
      <c r="F7" s="104" t="s">
        <v>207</v>
      </c>
      <c r="G7" s="104" t="s">
        <v>208</v>
      </c>
      <c r="H7" s="104" t="s">
        <v>209</v>
      </c>
      <c r="I7" s="104" t="s">
        <v>206</v>
      </c>
      <c r="J7" s="104"/>
    </row>
    <row r="8" spans="1:12">
      <c r="A8" s="104" t="s">
        <v>211</v>
      </c>
      <c r="B8" s="104" t="s">
        <v>136</v>
      </c>
      <c r="C8" s="104" t="s">
        <v>206</v>
      </c>
      <c r="D8" s="104"/>
      <c r="E8" s="104"/>
      <c r="F8" s="104"/>
      <c r="G8" s="104"/>
      <c r="H8" s="104"/>
      <c r="I8" s="104"/>
      <c r="J8" s="104"/>
    </row>
    <row r="9" spans="1:12">
      <c r="A9" s="104" t="s">
        <v>212</v>
      </c>
      <c r="B9" s="104" t="s">
        <v>136</v>
      </c>
      <c r="C9" s="104" t="s">
        <v>206</v>
      </c>
      <c r="D9" s="104"/>
      <c r="E9" s="104"/>
      <c r="F9" s="104"/>
      <c r="G9" s="104"/>
      <c r="H9" s="104"/>
      <c r="I9" s="104"/>
      <c r="J9" s="104"/>
    </row>
    <row r="10" spans="1:12">
      <c r="A10" s="104" t="s">
        <v>213</v>
      </c>
      <c r="B10" s="104" t="s">
        <v>136</v>
      </c>
      <c r="C10" s="104" t="s">
        <v>206</v>
      </c>
      <c r="D10" s="104"/>
      <c r="E10" s="104"/>
      <c r="F10" s="104"/>
      <c r="G10" s="104"/>
      <c r="H10" s="104"/>
      <c r="I10" s="104"/>
      <c r="J10" s="104"/>
    </row>
    <row r="11" spans="1:12">
      <c r="A11" s="104" t="s">
        <v>214</v>
      </c>
      <c r="B11" s="104" t="s">
        <v>136</v>
      </c>
      <c r="C11" s="104" t="s">
        <v>198</v>
      </c>
      <c r="D11" s="104" t="s">
        <v>199</v>
      </c>
      <c r="E11" s="104"/>
      <c r="F11" s="104"/>
      <c r="G11" s="104"/>
      <c r="H11" s="104"/>
      <c r="I11" s="104"/>
      <c r="J11" s="104"/>
    </row>
    <row r="12" spans="1:12">
      <c r="A12" s="104" t="s">
        <v>215</v>
      </c>
      <c r="B12" s="104" t="s">
        <v>136</v>
      </c>
      <c r="C12" s="104" t="s">
        <v>147</v>
      </c>
      <c r="D12" s="104" t="s">
        <v>216</v>
      </c>
      <c r="E12" s="104" t="s">
        <v>206</v>
      </c>
      <c r="F12" s="104"/>
      <c r="G12" s="104"/>
      <c r="H12" s="104"/>
      <c r="I12" s="104"/>
      <c r="J12" s="104"/>
    </row>
    <row r="13" spans="1:12">
      <c r="A13" s="104" t="s">
        <v>217</v>
      </c>
      <c r="B13" s="104" t="s">
        <v>136</v>
      </c>
      <c r="C13" s="104" t="s">
        <v>147</v>
      </c>
      <c r="D13" s="104" t="s">
        <v>216</v>
      </c>
      <c r="E13" s="104"/>
      <c r="F13" s="104"/>
      <c r="G13" s="104"/>
      <c r="H13" s="104"/>
      <c r="I13" s="104"/>
      <c r="J13" s="104"/>
    </row>
    <row r="14" spans="1:12">
      <c r="A14" s="104" t="s">
        <v>218</v>
      </c>
      <c r="B14" s="104" t="s">
        <v>136</v>
      </c>
      <c r="C14" s="104" t="s">
        <v>147</v>
      </c>
      <c r="D14" s="104" t="s">
        <v>216</v>
      </c>
      <c r="E14" s="104" t="s">
        <v>206</v>
      </c>
      <c r="F14" s="104" t="s">
        <v>219</v>
      </c>
      <c r="G14" s="104"/>
      <c r="H14" s="104"/>
      <c r="I14" s="104"/>
      <c r="J14" s="104"/>
    </row>
    <row r="15" spans="1:12">
      <c r="A15" s="104" t="s">
        <v>220</v>
      </c>
      <c r="B15" s="104" t="s">
        <v>136</v>
      </c>
      <c r="C15" s="104" t="s">
        <v>147</v>
      </c>
      <c r="D15" s="104" t="s">
        <v>204</v>
      </c>
      <c r="E15" s="104" t="s">
        <v>205</v>
      </c>
      <c r="F15" s="104" t="s">
        <v>207</v>
      </c>
      <c r="G15" s="104" t="s">
        <v>208</v>
      </c>
      <c r="H15" s="104" t="s">
        <v>209</v>
      </c>
      <c r="I15" s="104" t="s">
        <v>221</v>
      </c>
      <c r="J15" s="104" t="s">
        <v>222</v>
      </c>
      <c r="K15" s="95" t="s">
        <v>206</v>
      </c>
      <c r="L15" s="104"/>
    </row>
    <row r="16" spans="1:12">
      <c r="A16" s="104" t="s">
        <v>223</v>
      </c>
      <c r="B16" s="104" t="s">
        <v>136</v>
      </c>
      <c r="C16" s="104" t="s">
        <v>147</v>
      </c>
      <c r="D16" s="104" t="s">
        <v>205</v>
      </c>
      <c r="E16" s="104" t="s">
        <v>207</v>
      </c>
      <c r="F16" s="104" t="s">
        <v>208</v>
      </c>
      <c r="G16" s="104" t="s">
        <v>209</v>
      </c>
      <c r="H16" s="104" t="s">
        <v>206</v>
      </c>
      <c r="I16" s="104"/>
      <c r="J16" s="104"/>
    </row>
    <row r="17" spans="1:11">
      <c r="A17" s="104" t="s">
        <v>224</v>
      </c>
      <c r="B17" s="104" t="s">
        <v>136</v>
      </c>
      <c r="C17" s="104" t="s">
        <v>147</v>
      </c>
      <c r="D17" s="104" t="s">
        <v>225</v>
      </c>
      <c r="E17" s="104" t="s">
        <v>206</v>
      </c>
      <c r="F17" s="104"/>
      <c r="G17" s="104"/>
      <c r="H17" s="104"/>
      <c r="I17" s="104"/>
      <c r="J17" s="104"/>
    </row>
    <row r="18" spans="1:11">
      <c r="A18" s="104" t="s">
        <v>353</v>
      </c>
      <c r="B18" s="104" t="s">
        <v>136</v>
      </c>
      <c r="C18" s="104" t="s">
        <v>354</v>
      </c>
      <c r="D18" s="104"/>
      <c r="E18" s="104"/>
      <c r="F18" s="104"/>
      <c r="G18" s="104"/>
      <c r="H18" s="104"/>
      <c r="I18" s="104"/>
      <c r="J18" s="104"/>
    </row>
    <row r="19" spans="1:11">
      <c r="A19" s="104" t="s">
        <v>116</v>
      </c>
      <c r="B19" s="104" t="s">
        <v>136</v>
      </c>
      <c r="C19" s="104" t="s">
        <v>147</v>
      </c>
      <c r="D19" s="104" t="s">
        <v>226</v>
      </c>
      <c r="E19" s="104" t="s">
        <v>185</v>
      </c>
      <c r="F19" s="104" t="s">
        <v>182</v>
      </c>
      <c r="G19" s="104"/>
      <c r="H19" s="104"/>
      <c r="I19" s="104"/>
      <c r="J19" s="104"/>
    </row>
    <row r="20" spans="1:11">
      <c r="A20" s="104" t="s">
        <v>179</v>
      </c>
      <c r="B20" s="104" t="s">
        <v>136</v>
      </c>
      <c r="C20" s="104" t="s">
        <v>147</v>
      </c>
      <c r="D20" s="104" t="s">
        <v>185</v>
      </c>
      <c r="E20" s="104" t="s">
        <v>182</v>
      </c>
      <c r="F20" s="104"/>
      <c r="G20" s="104"/>
      <c r="H20" s="104"/>
      <c r="I20" s="104"/>
      <c r="J20" s="104"/>
    </row>
    <row r="21" spans="1:11">
      <c r="A21" s="104" t="s">
        <v>180</v>
      </c>
      <c r="B21" s="104" t="s">
        <v>136</v>
      </c>
      <c r="C21" s="104" t="s">
        <v>147</v>
      </c>
      <c r="D21" s="104" t="s">
        <v>185</v>
      </c>
      <c r="E21" s="104" t="s">
        <v>182</v>
      </c>
      <c r="F21" s="104"/>
      <c r="G21" s="104"/>
      <c r="H21" s="104"/>
      <c r="I21" s="104"/>
      <c r="J21" s="104"/>
    </row>
    <row r="22" spans="1:11">
      <c r="A22" s="104" t="s">
        <v>227</v>
      </c>
      <c r="B22" s="104" t="s">
        <v>136</v>
      </c>
      <c r="C22" s="104" t="s">
        <v>199</v>
      </c>
      <c r="D22" s="104"/>
      <c r="E22" s="104"/>
      <c r="F22" s="104"/>
      <c r="G22" s="104"/>
      <c r="H22" s="104"/>
      <c r="I22" s="104"/>
      <c r="J22" s="104"/>
    </row>
    <row r="23" spans="1:11">
      <c r="A23" s="104" t="s">
        <v>183</v>
      </c>
      <c r="B23" s="104" t="s">
        <v>136</v>
      </c>
      <c r="C23" s="104" t="s">
        <v>147</v>
      </c>
      <c r="D23" s="104" t="s">
        <v>228</v>
      </c>
      <c r="E23" s="104"/>
      <c r="F23" s="104"/>
      <c r="G23" s="104"/>
      <c r="H23" s="104"/>
      <c r="I23" s="104"/>
      <c r="J23" s="104"/>
    </row>
    <row r="24" spans="1:11">
      <c r="A24" s="104" t="s">
        <v>229</v>
      </c>
      <c r="B24" s="104" t="s">
        <v>136</v>
      </c>
      <c r="C24" s="104" t="s">
        <v>147</v>
      </c>
      <c r="D24" s="104" t="s">
        <v>230</v>
      </c>
      <c r="E24" s="104"/>
      <c r="F24" s="104"/>
      <c r="G24" s="104"/>
      <c r="H24" s="104"/>
      <c r="I24" s="104"/>
      <c r="J24" s="104"/>
    </row>
    <row r="25" spans="1:11">
      <c r="A25" s="104" t="s">
        <v>231</v>
      </c>
      <c r="B25" s="104" t="s">
        <v>136</v>
      </c>
      <c r="C25" s="104" t="s">
        <v>232</v>
      </c>
      <c r="D25" s="104" t="s">
        <v>233</v>
      </c>
      <c r="E25" s="104"/>
      <c r="F25" s="104"/>
      <c r="G25" s="104"/>
      <c r="H25" s="104"/>
      <c r="I25" s="104"/>
      <c r="J25" s="104"/>
    </row>
    <row r="26" spans="1:11">
      <c r="A26" s="104" t="s">
        <v>234</v>
      </c>
      <c r="B26" s="104" t="s">
        <v>136</v>
      </c>
      <c r="C26" s="104" t="s">
        <v>235</v>
      </c>
      <c r="D26" s="104" t="s">
        <v>236</v>
      </c>
      <c r="E26" s="104" t="s">
        <v>237</v>
      </c>
      <c r="F26" s="104" t="s">
        <v>238</v>
      </c>
      <c r="G26" s="104" t="s">
        <v>205</v>
      </c>
      <c r="H26" s="104" t="s">
        <v>210</v>
      </c>
      <c r="I26" s="104"/>
      <c r="J26" s="104"/>
    </row>
    <row r="27" spans="1:11">
      <c r="A27" s="104" t="s">
        <v>239</v>
      </c>
      <c r="B27" s="104" t="s">
        <v>136</v>
      </c>
      <c r="C27" s="104" t="s">
        <v>235</v>
      </c>
      <c r="D27" s="104" t="s">
        <v>240</v>
      </c>
      <c r="E27" s="104" t="s">
        <v>205</v>
      </c>
      <c r="F27" s="104" t="s">
        <v>236</v>
      </c>
      <c r="G27" s="104" t="s">
        <v>237</v>
      </c>
      <c r="H27" s="104" t="s">
        <v>238</v>
      </c>
      <c r="I27" s="104" t="s">
        <v>210</v>
      </c>
      <c r="J27" s="104"/>
    </row>
    <row r="28" spans="1:11">
      <c r="A28" s="104" t="s">
        <v>241</v>
      </c>
      <c r="B28" s="104" t="s">
        <v>136</v>
      </c>
      <c r="C28" s="104" t="s">
        <v>235</v>
      </c>
      <c r="D28" s="104" t="s">
        <v>240</v>
      </c>
      <c r="E28" s="104" t="s">
        <v>236</v>
      </c>
      <c r="F28" s="104" t="s">
        <v>237</v>
      </c>
      <c r="G28" s="104" t="s">
        <v>242</v>
      </c>
      <c r="H28" s="104" t="s">
        <v>243</v>
      </c>
      <c r="I28" s="104" t="s">
        <v>238</v>
      </c>
      <c r="J28" s="104" t="s">
        <v>205</v>
      </c>
      <c r="K28" s="104" t="s">
        <v>210</v>
      </c>
    </row>
    <row r="29" spans="1:11">
      <c r="A29" s="104" t="s">
        <v>244</v>
      </c>
      <c r="B29" s="104" t="s">
        <v>136</v>
      </c>
      <c r="C29" s="104" t="s">
        <v>235</v>
      </c>
      <c r="D29" s="104" t="s">
        <v>245</v>
      </c>
      <c r="E29" s="104"/>
      <c r="F29" s="104"/>
      <c r="G29" s="104"/>
      <c r="H29" s="104"/>
      <c r="I29" s="104"/>
      <c r="J29" s="104"/>
      <c r="K29" s="104"/>
    </row>
    <row r="30" spans="1:11">
      <c r="A30" s="104" t="s">
        <v>246</v>
      </c>
      <c r="B30" s="104" t="s">
        <v>136</v>
      </c>
      <c r="C30" s="104" t="s">
        <v>235</v>
      </c>
      <c r="D30" s="104" t="s">
        <v>245</v>
      </c>
      <c r="E30" s="104"/>
      <c r="F30" s="104"/>
      <c r="G30" s="104"/>
      <c r="H30" s="104"/>
      <c r="I30" s="104"/>
      <c r="J30" s="104"/>
      <c r="K30" s="104"/>
    </row>
    <row r="31" spans="1:11">
      <c r="A31" s="104" t="s">
        <v>247</v>
      </c>
      <c r="B31" s="104" t="s">
        <v>136</v>
      </c>
      <c r="C31" s="104" t="s">
        <v>235</v>
      </c>
      <c r="D31" s="104" t="s">
        <v>204</v>
      </c>
      <c r="E31" s="104" t="s">
        <v>205</v>
      </c>
      <c r="F31" s="104" t="s">
        <v>236</v>
      </c>
      <c r="G31" s="104" t="s">
        <v>237</v>
      </c>
      <c r="H31" s="104" t="s">
        <v>242</v>
      </c>
      <c r="I31" s="104" t="s">
        <v>243</v>
      </c>
      <c r="J31" s="104" t="s">
        <v>248</v>
      </c>
      <c r="K31" s="104"/>
    </row>
    <row r="32" spans="1:11">
      <c r="A32" s="104" t="s">
        <v>249</v>
      </c>
      <c r="B32" s="104" t="s">
        <v>235</v>
      </c>
      <c r="C32" s="104" t="s">
        <v>204</v>
      </c>
      <c r="D32" s="104" t="s">
        <v>205</v>
      </c>
      <c r="E32" s="104" t="s">
        <v>236</v>
      </c>
      <c r="F32" s="104" t="s">
        <v>237</v>
      </c>
      <c r="G32" s="104" t="s">
        <v>248</v>
      </c>
      <c r="H32" s="104" t="s">
        <v>250</v>
      </c>
      <c r="I32" s="104" t="s">
        <v>181</v>
      </c>
      <c r="J32" s="104"/>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03CF-EDFF-4EA5-81AC-451F4A3D52EF}">
  <sheetPr>
    <tabColor rgb="FFFFC000"/>
    <pageSetUpPr fitToPage="1"/>
  </sheetPr>
  <dimension ref="A1:BV66"/>
  <sheetViews>
    <sheetView view="pageBreakPreview" zoomScale="112" zoomScaleNormal="100" zoomScaleSheetLayoutView="112" workbookViewId="0">
      <selection sqref="A1:G1"/>
    </sheetView>
  </sheetViews>
  <sheetFormatPr defaultColWidth="2.625" defaultRowHeight="20.100000000000001" customHeight="1"/>
  <cols>
    <col min="1" max="1" width="3" style="221" customWidth="1"/>
    <col min="2" max="38" width="2.875" style="221" customWidth="1"/>
    <col min="39" max="16384" width="2.625" style="221"/>
  </cols>
  <sheetData>
    <row r="1" spans="1:74" ht="15.75" customHeight="1">
      <c r="A1" s="306" t="s">
        <v>366</v>
      </c>
      <c r="B1" s="306"/>
      <c r="C1" s="306"/>
      <c r="D1" s="306"/>
      <c r="E1" s="306"/>
      <c r="F1" s="306"/>
      <c r="G1" s="306"/>
    </row>
    <row r="2" spans="1:74" ht="15" customHeight="1">
      <c r="A2" s="307" t="s">
        <v>367</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row>
    <row r="3" spans="1:74" ht="15" customHeight="1">
      <c r="A3" s="307" t="s">
        <v>368</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row>
    <row r="4" spans="1:74" ht="15" customHeight="1">
      <c r="A4" s="307" t="s">
        <v>369</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223"/>
      <c r="AL4" s="223"/>
      <c r="AO4" s="222"/>
      <c r="AP4" s="222"/>
      <c r="AQ4" s="222"/>
      <c r="AR4" s="222"/>
      <c r="AS4" s="222"/>
      <c r="AT4" s="222"/>
      <c r="AU4" s="222"/>
      <c r="AV4" s="222"/>
      <c r="AW4" s="222"/>
      <c r="AX4" s="222"/>
      <c r="AY4" s="222"/>
      <c r="AZ4" s="222"/>
      <c r="BA4" s="222"/>
      <c r="BB4" s="222"/>
      <c r="BC4" s="222"/>
      <c r="BD4" s="222"/>
      <c r="BE4" s="222"/>
      <c r="BF4" s="222"/>
      <c r="BG4" s="222"/>
      <c r="BH4" s="222"/>
      <c r="BI4" s="222"/>
      <c r="BJ4" s="223"/>
      <c r="BK4" s="223"/>
      <c r="BL4" s="223"/>
      <c r="BN4" s="223"/>
      <c r="BO4" s="223"/>
      <c r="BP4" s="223"/>
      <c r="BQ4" s="223"/>
      <c r="BR4" s="223"/>
      <c r="BS4" s="223"/>
      <c r="BT4" s="223"/>
      <c r="BU4" s="223"/>
      <c r="BV4" s="223"/>
    </row>
    <row r="5" spans="1:74" ht="15" customHeight="1">
      <c r="P5" s="224"/>
      <c r="S5" s="224" t="s">
        <v>370</v>
      </c>
      <c r="X5" s="223"/>
      <c r="Y5" s="223"/>
      <c r="Z5" s="223"/>
      <c r="AA5" s="223"/>
      <c r="AB5" s="223"/>
      <c r="AC5" s="223"/>
      <c r="AD5" s="223"/>
      <c r="AE5" s="223"/>
      <c r="AF5" s="223"/>
      <c r="AG5" s="223"/>
      <c r="AH5" s="223"/>
      <c r="AI5" s="223"/>
      <c r="AJ5" s="223"/>
      <c r="AK5" s="223"/>
      <c r="AL5" s="223"/>
      <c r="AO5" s="222"/>
      <c r="AP5" s="222"/>
      <c r="AQ5" s="222"/>
      <c r="AR5" s="222"/>
      <c r="AS5" s="222"/>
      <c r="AT5" s="222"/>
      <c r="AU5" s="222"/>
      <c r="AV5" s="222"/>
      <c r="AW5" s="222"/>
      <c r="AX5" s="222"/>
      <c r="AY5" s="222"/>
      <c r="AZ5" s="222"/>
      <c r="BA5" s="222"/>
      <c r="BB5" s="222"/>
      <c r="BC5" s="222"/>
      <c r="BD5" s="222"/>
      <c r="BE5" s="222"/>
      <c r="BF5" s="222"/>
      <c r="BG5" s="222"/>
      <c r="BH5" s="222"/>
      <c r="BI5" s="222"/>
      <c r="BJ5" s="223"/>
      <c r="BK5" s="223"/>
      <c r="BL5" s="223"/>
      <c r="BN5" s="223"/>
      <c r="BO5" s="223"/>
      <c r="BP5" s="223"/>
      <c r="BQ5" s="223"/>
      <c r="BR5" s="223"/>
      <c r="BS5" s="223"/>
      <c r="BT5" s="223"/>
      <c r="BU5" s="223"/>
      <c r="BV5" s="223"/>
    </row>
    <row r="6" spans="1:74" ht="15" customHeight="1">
      <c r="C6" s="222"/>
      <c r="D6" s="222"/>
      <c r="F6" s="222"/>
      <c r="G6" s="222"/>
      <c r="H6" s="222"/>
      <c r="I6" s="222"/>
      <c r="J6" s="222"/>
      <c r="K6" s="222"/>
      <c r="L6" s="222"/>
      <c r="M6" s="222"/>
      <c r="Z6" s="308"/>
      <c r="AA6" s="308"/>
      <c r="AB6" s="308"/>
      <c r="AC6" s="308"/>
      <c r="AD6" s="221" t="s">
        <v>371</v>
      </c>
      <c r="AE6" s="308"/>
      <c r="AF6" s="308"/>
      <c r="AG6" s="221" t="s">
        <v>372</v>
      </c>
      <c r="AH6" s="308"/>
      <c r="AI6" s="308"/>
      <c r="AJ6" s="221" t="s">
        <v>373</v>
      </c>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row>
    <row r="7" spans="1:74" ht="15" customHeight="1">
      <c r="B7" s="225"/>
      <c r="C7" s="225"/>
      <c r="D7" s="225"/>
      <c r="E7" s="225"/>
      <c r="F7" s="225"/>
      <c r="G7" s="225"/>
      <c r="I7" s="118" t="s">
        <v>254</v>
      </c>
      <c r="K7" s="222"/>
      <c r="M7" s="222"/>
      <c r="N7" s="226"/>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row>
    <row r="8" spans="1:74" ht="15" customHeight="1">
      <c r="B8" s="227"/>
      <c r="C8" s="227"/>
      <c r="D8" s="227"/>
      <c r="E8" s="227"/>
      <c r="F8" s="227"/>
      <c r="G8" s="228"/>
      <c r="H8" s="222"/>
      <c r="I8" s="226"/>
      <c r="J8" s="222"/>
      <c r="K8" s="222"/>
      <c r="L8" s="222"/>
      <c r="M8" s="222"/>
      <c r="S8" s="309" t="s">
        <v>0</v>
      </c>
      <c r="T8" s="309"/>
      <c r="U8" s="309"/>
      <c r="V8" s="309"/>
      <c r="W8" s="310"/>
      <c r="X8" s="310"/>
      <c r="Y8" s="310"/>
      <c r="Z8" s="310"/>
      <c r="AA8" s="310"/>
      <c r="AB8" s="310"/>
      <c r="AC8" s="310"/>
      <c r="AD8" s="310"/>
      <c r="AE8" s="310"/>
      <c r="AF8" s="310"/>
      <c r="AG8" s="310"/>
      <c r="AH8" s="310"/>
      <c r="AI8" s="310"/>
      <c r="AJ8" s="310"/>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row>
    <row r="9" spans="1:74" ht="15" customHeight="1">
      <c r="C9" s="222"/>
      <c r="D9" s="222"/>
      <c r="E9" s="222"/>
      <c r="F9" s="222"/>
      <c r="G9" s="222"/>
      <c r="H9" s="222"/>
      <c r="I9" s="222"/>
      <c r="J9" s="222"/>
      <c r="K9" s="222"/>
      <c r="L9" s="222"/>
      <c r="M9" s="222"/>
      <c r="O9" s="228" t="s">
        <v>374</v>
      </c>
      <c r="S9" s="309" t="s">
        <v>375</v>
      </c>
      <c r="T9" s="309"/>
      <c r="U9" s="309"/>
      <c r="V9" s="309"/>
      <c r="W9" s="310"/>
      <c r="X9" s="310"/>
      <c r="Y9" s="310"/>
      <c r="Z9" s="310"/>
      <c r="AA9" s="310"/>
      <c r="AB9" s="310"/>
      <c r="AC9" s="310"/>
      <c r="AD9" s="310"/>
      <c r="AE9" s="310"/>
      <c r="AF9" s="310"/>
      <c r="AG9" s="310"/>
      <c r="AH9" s="310"/>
      <c r="AI9" s="310"/>
      <c r="AJ9" s="310"/>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row>
    <row r="10" spans="1:74" ht="15" customHeight="1">
      <c r="C10" s="222"/>
      <c r="D10" s="222"/>
      <c r="E10" s="222"/>
      <c r="F10" s="222"/>
      <c r="G10" s="222"/>
      <c r="H10" s="222"/>
      <c r="I10" s="222"/>
      <c r="J10" s="222"/>
      <c r="K10" s="222"/>
      <c r="L10" s="222"/>
      <c r="M10" s="222"/>
      <c r="S10" s="311" t="s">
        <v>376</v>
      </c>
      <c r="T10" s="311"/>
      <c r="U10" s="311"/>
      <c r="V10" s="311"/>
      <c r="W10" s="311"/>
      <c r="X10" s="311"/>
      <c r="Y10" s="311"/>
      <c r="Z10" s="310"/>
      <c r="AA10" s="310"/>
      <c r="AB10" s="310"/>
      <c r="AC10" s="310"/>
      <c r="AD10" s="310"/>
      <c r="AE10" s="310"/>
      <c r="AF10" s="310"/>
      <c r="AG10" s="310"/>
      <c r="AH10" s="310"/>
      <c r="AI10" s="310"/>
      <c r="AJ10" s="310"/>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row>
    <row r="11" spans="1:74" ht="15" customHeight="1">
      <c r="C11" s="222"/>
      <c r="D11" s="222"/>
      <c r="E11" s="222"/>
      <c r="F11" s="222"/>
      <c r="G11" s="222"/>
      <c r="H11" s="222"/>
      <c r="I11" s="222"/>
      <c r="J11" s="222"/>
      <c r="K11" s="222"/>
      <c r="L11" s="222"/>
      <c r="M11" s="222"/>
      <c r="S11" s="227"/>
      <c r="T11" s="227"/>
      <c r="U11" s="227"/>
      <c r="V11" s="227"/>
      <c r="W11" s="227"/>
      <c r="X11" s="227"/>
      <c r="Y11" s="227"/>
      <c r="Z11" s="229"/>
      <c r="AA11" s="229"/>
      <c r="AB11" s="229"/>
      <c r="AC11" s="229"/>
      <c r="AD11" s="229"/>
      <c r="AE11" s="229"/>
      <c r="AF11" s="229"/>
      <c r="AG11" s="229"/>
      <c r="AH11" s="229"/>
      <c r="AI11" s="229"/>
      <c r="AJ11" s="229"/>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row>
    <row r="12" spans="1:74" ht="15" customHeight="1">
      <c r="B12" s="221" t="s">
        <v>377</v>
      </c>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row>
    <row r="13" spans="1:74" ht="15" customHeight="1">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row>
    <row r="14" spans="1:74" ht="15" customHeight="1">
      <c r="B14" s="230" t="b">
        <v>0</v>
      </c>
      <c r="C14" s="231" t="s">
        <v>378</v>
      </c>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row>
    <row r="15" spans="1:74" ht="15" customHeight="1">
      <c r="C15" s="231" t="s">
        <v>379</v>
      </c>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row>
    <row r="16" spans="1:74" ht="15" customHeight="1">
      <c r="C16" s="231" t="s">
        <v>380</v>
      </c>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row>
    <row r="17" spans="2:74" ht="15" customHeight="1">
      <c r="C17" s="231" t="s">
        <v>381</v>
      </c>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row>
    <row r="18" spans="2:74" ht="15" customHeight="1">
      <c r="C18" s="231" t="s">
        <v>382</v>
      </c>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row>
    <row r="19" spans="2:74" ht="15" customHeight="1">
      <c r="C19" s="231" t="s">
        <v>383</v>
      </c>
      <c r="AO19" s="222"/>
      <c r="AP19" s="222"/>
      <c r="AQ19" s="222"/>
      <c r="AR19" s="222"/>
      <c r="AS19" s="222"/>
      <c r="AT19" s="222"/>
      <c r="AU19" s="222"/>
      <c r="AV19" s="222"/>
      <c r="AW19" s="222"/>
      <c r="AX19" s="222"/>
      <c r="AY19" s="222"/>
      <c r="AZ19" s="222"/>
      <c r="BA19" s="222"/>
      <c r="BB19" s="222"/>
      <c r="BC19" s="222"/>
      <c r="BD19" s="222"/>
      <c r="BE19" s="222"/>
      <c r="BF19" s="222"/>
      <c r="BG19" s="222"/>
      <c r="BH19" s="222"/>
      <c r="BI19" s="222"/>
      <c r="BJ19" s="222"/>
      <c r="BK19" s="222"/>
      <c r="BL19" s="222"/>
      <c r="BM19" s="222"/>
      <c r="BN19" s="222"/>
      <c r="BO19" s="222"/>
      <c r="BP19" s="222"/>
      <c r="BQ19" s="222"/>
      <c r="BR19" s="222"/>
      <c r="BS19" s="222"/>
      <c r="BT19" s="222"/>
      <c r="BU19" s="222"/>
      <c r="BV19" s="222"/>
    </row>
    <row r="20" spans="2:74" ht="15" customHeight="1">
      <c r="C20" s="231"/>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row>
    <row r="21" spans="2:74" ht="15" customHeight="1">
      <c r="T21" s="312" t="s">
        <v>255</v>
      </c>
      <c r="U21" s="313"/>
      <c r="V21" s="313"/>
      <c r="W21" s="314"/>
      <c r="X21" s="232"/>
      <c r="Y21" s="119"/>
      <c r="Z21" s="119"/>
      <c r="AA21" s="119"/>
      <c r="AB21" s="119"/>
      <c r="AC21" s="120"/>
      <c r="AD21" s="120"/>
      <c r="AE21" s="120"/>
      <c r="AF21" s="120"/>
      <c r="AG21" s="120"/>
      <c r="AH21" s="120"/>
      <c r="AI21" s="233"/>
      <c r="AJ21" s="234"/>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row>
    <row r="22" spans="2:74" s="222" customFormat="1" ht="15" customHeight="1">
      <c r="I22" s="223"/>
      <c r="J22" s="223"/>
      <c r="K22" s="223"/>
      <c r="L22" s="223"/>
      <c r="M22" s="223"/>
      <c r="N22" s="223"/>
      <c r="O22" s="223"/>
      <c r="P22" s="223"/>
      <c r="Q22" s="223"/>
      <c r="R22" s="223"/>
      <c r="S22" s="223"/>
      <c r="T22" s="315" t="s">
        <v>384</v>
      </c>
      <c r="U22" s="316"/>
      <c r="V22" s="316"/>
      <c r="W22" s="316"/>
      <c r="X22" s="316"/>
      <c r="Y22" s="316"/>
      <c r="Z22" s="317"/>
      <c r="AA22" s="235"/>
      <c r="AB22" s="233"/>
      <c r="AC22" s="236"/>
      <c r="AD22" s="237"/>
      <c r="AE22" s="233"/>
      <c r="AF22" s="233"/>
      <c r="AG22" s="233"/>
      <c r="AH22" s="233"/>
      <c r="AI22" s="233"/>
      <c r="AJ22" s="234"/>
      <c r="AK22" s="223"/>
      <c r="AL22" s="223"/>
      <c r="AO22" s="238"/>
      <c r="AP22" s="238"/>
      <c r="AQ22" s="238"/>
      <c r="AR22" s="238"/>
      <c r="AS22" s="238"/>
      <c r="AT22" s="238"/>
      <c r="AU22" s="238"/>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3"/>
      <c r="BR22" s="223"/>
      <c r="BS22" s="223"/>
      <c r="BT22" s="223"/>
      <c r="BU22" s="223"/>
      <c r="BV22" s="223"/>
    </row>
    <row r="23" spans="2:74" s="222" customFormat="1" ht="15" customHeight="1">
      <c r="B23" s="318" t="s">
        <v>385</v>
      </c>
      <c r="C23" s="319"/>
      <c r="D23" s="319"/>
      <c r="E23" s="319"/>
      <c r="F23" s="319"/>
      <c r="G23" s="319"/>
      <c r="H23" s="319"/>
      <c r="I23" s="319"/>
      <c r="J23" s="319"/>
      <c r="K23" s="319"/>
      <c r="L23" s="319"/>
      <c r="M23" s="319"/>
      <c r="N23" s="319"/>
      <c r="O23" s="319"/>
      <c r="P23" s="319"/>
      <c r="Q23" s="319"/>
      <c r="R23" s="319"/>
      <c r="S23" s="320"/>
      <c r="T23" s="327" t="s">
        <v>375</v>
      </c>
      <c r="U23" s="328"/>
      <c r="V23" s="329"/>
      <c r="W23" s="333"/>
      <c r="X23" s="333"/>
      <c r="Y23" s="333"/>
      <c r="Z23" s="333"/>
      <c r="AA23" s="333"/>
      <c r="AB23" s="333"/>
      <c r="AC23" s="333"/>
      <c r="AD23" s="333"/>
      <c r="AE23" s="333"/>
      <c r="AF23" s="333"/>
      <c r="AG23" s="333"/>
      <c r="AH23" s="333"/>
      <c r="AI23" s="333"/>
      <c r="AJ23" s="334"/>
      <c r="AK23" s="223"/>
      <c r="AL23" s="223"/>
      <c r="AO23" s="238"/>
      <c r="AP23" s="238"/>
      <c r="AQ23" s="238"/>
      <c r="AR23" s="238"/>
      <c r="AS23" s="238"/>
      <c r="AT23" s="238"/>
      <c r="AU23" s="238"/>
      <c r="AV23" s="223"/>
      <c r="AW23" s="223"/>
      <c r="AX23" s="223"/>
      <c r="AY23" s="223"/>
      <c r="AZ23" s="239"/>
      <c r="BA23" s="239"/>
      <c r="BB23" s="223"/>
      <c r="BC23" s="223"/>
      <c r="BD23" s="223"/>
      <c r="BE23" s="223"/>
      <c r="BF23" s="238"/>
      <c r="BG23" s="239"/>
      <c r="BH23" s="223"/>
      <c r="BJ23" s="223"/>
      <c r="BL23" s="223"/>
      <c r="BM23" s="223"/>
      <c r="BN23" s="223"/>
      <c r="BO23" s="223"/>
      <c r="BQ23" s="223"/>
      <c r="BR23" s="223"/>
      <c r="BS23" s="223"/>
      <c r="BT23" s="223"/>
      <c r="BU23" s="223"/>
      <c r="BV23" s="223"/>
    </row>
    <row r="24" spans="2:74" s="222" customFormat="1" ht="15" customHeight="1">
      <c r="B24" s="321"/>
      <c r="C24" s="322"/>
      <c r="D24" s="322"/>
      <c r="E24" s="322"/>
      <c r="F24" s="322"/>
      <c r="G24" s="322"/>
      <c r="H24" s="322"/>
      <c r="I24" s="322"/>
      <c r="J24" s="322"/>
      <c r="K24" s="322"/>
      <c r="L24" s="322"/>
      <c r="M24" s="322"/>
      <c r="N24" s="322"/>
      <c r="O24" s="322"/>
      <c r="P24" s="322"/>
      <c r="Q24" s="322"/>
      <c r="R24" s="322"/>
      <c r="S24" s="323"/>
      <c r="T24" s="330"/>
      <c r="U24" s="331"/>
      <c r="V24" s="332"/>
      <c r="W24" s="335"/>
      <c r="X24" s="335"/>
      <c r="Y24" s="335"/>
      <c r="Z24" s="335"/>
      <c r="AA24" s="335"/>
      <c r="AB24" s="335"/>
      <c r="AC24" s="335"/>
      <c r="AD24" s="335"/>
      <c r="AE24" s="335"/>
      <c r="AF24" s="335"/>
      <c r="AG24" s="335"/>
      <c r="AH24" s="335"/>
      <c r="AI24" s="335"/>
      <c r="AJ24" s="336"/>
      <c r="AK24" s="223"/>
      <c r="AL24" s="223"/>
      <c r="AO24" s="238"/>
      <c r="AP24" s="238"/>
      <c r="AQ24" s="238"/>
      <c r="AR24" s="238"/>
      <c r="AS24" s="238"/>
      <c r="AT24" s="238"/>
      <c r="AU24" s="238"/>
      <c r="AV24" s="223"/>
      <c r="AW24" s="223"/>
      <c r="AX24" s="223"/>
      <c r="AY24" s="223"/>
      <c r="AZ24" s="239"/>
      <c r="BA24" s="239"/>
      <c r="BB24" s="223"/>
      <c r="BC24" s="223"/>
      <c r="BD24" s="223"/>
      <c r="BE24" s="223"/>
      <c r="BF24" s="239"/>
      <c r="BG24" s="239"/>
      <c r="BH24" s="223"/>
      <c r="BJ24" s="223"/>
      <c r="BL24" s="223"/>
      <c r="BM24" s="223"/>
      <c r="BN24" s="223"/>
      <c r="BO24" s="223"/>
      <c r="BP24" s="223"/>
      <c r="BQ24" s="223"/>
      <c r="BR24" s="223"/>
      <c r="BS24" s="223"/>
      <c r="BT24" s="223"/>
      <c r="BU24" s="223"/>
      <c r="BV24" s="223"/>
    </row>
    <row r="25" spans="2:74" s="222" customFormat="1" ht="15" customHeight="1">
      <c r="B25" s="321"/>
      <c r="C25" s="322"/>
      <c r="D25" s="322"/>
      <c r="E25" s="322"/>
      <c r="F25" s="322"/>
      <c r="G25" s="322"/>
      <c r="H25" s="322"/>
      <c r="I25" s="322"/>
      <c r="J25" s="322"/>
      <c r="K25" s="322"/>
      <c r="L25" s="322"/>
      <c r="M25" s="322"/>
      <c r="N25" s="322"/>
      <c r="O25" s="322"/>
      <c r="P25" s="322"/>
      <c r="Q25" s="322"/>
      <c r="R25" s="322"/>
      <c r="S25" s="323"/>
      <c r="T25" s="327" t="s">
        <v>0</v>
      </c>
      <c r="U25" s="328"/>
      <c r="V25" s="329"/>
      <c r="W25" s="340"/>
      <c r="X25" s="340"/>
      <c r="Y25" s="340"/>
      <c r="Z25" s="340"/>
      <c r="AA25" s="340"/>
      <c r="AB25" s="340"/>
      <c r="AC25" s="340"/>
      <c r="AD25" s="340"/>
      <c r="AE25" s="340"/>
      <c r="AF25" s="340"/>
      <c r="AG25" s="340"/>
      <c r="AH25" s="340"/>
      <c r="AI25" s="340"/>
      <c r="AJ25" s="341"/>
      <c r="AK25" s="223"/>
      <c r="AL25" s="223"/>
      <c r="AO25" s="238"/>
      <c r="AV25" s="223"/>
      <c r="AW25" s="223"/>
      <c r="AX25" s="223"/>
      <c r="AY25" s="223"/>
      <c r="AZ25" s="223"/>
      <c r="BA25" s="223"/>
      <c r="BB25" s="223"/>
      <c r="BC25" s="223"/>
      <c r="BD25" s="223"/>
      <c r="BE25" s="223"/>
      <c r="BF25" s="223"/>
      <c r="BG25" s="223"/>
      <c r="BH25" s="223"/>
      <c r="BI25" s="223"/>
      <c r="BJ25" s="223"/>
      <c r="BK25" s="223"/>
      <c r="BL25" s="223"/>
      <c r="BM25" s="223"/>
      <c r="BN25" s="223"/>
      <c r="BO25" s="223"/>
      <c r="BP25" s="223"/>
      <c r="BQ25" s="223"/>
      <c r="BR25" s="223"/>
      <c r="BS25" s="223"/>
      <c r="BT25" s="223"/>
      <c r="BU25" s="223"/>
      <c r="BV25" s="223"/>
    </row>
    <row r="26" spans="2:74" s="222" customFormat="1" ht="15" customHeight="1">
      <c r="B26" s="321"/>
      <c r="C26" s="322"/>
      <c r="D26" s="322"/>
      <c r="E26" s="322"/>
      <c r="F26" s="322"/>
      <c r="G26" s="322"/>
      <c r="H26" s="322"/>
      <c r="I26" s="322"/>
      <c r="J26" s="322"/>
      <c r="K26" s="322"/>
      <c r="L26" s="322"/>
      <c r="M26" s="322"/>
      <c r="N26" s="322"/>
      <c r="O26" s="322"/>
      <c r="P26" s="322"/>
      <c r="Q26" s="322"/>
      <c r="R26" s="322"/>
      <c r="S26" s="323"/>
      <c r="T26" s="337"/>
      <c r="U26" s="338"/>
      <c r="V26" s="339"/>
      <c r="W26" s="342"/>
      <c r="X26" s="342"/>
      <c r="Y26" s="342"/>
      <c r="Z26" s="342"/>
      <c r="AA26" s="342"/>
      <c r="AB26" s="342"/>
      <c r="AC26" s="342"/>
      <c r="AD26" s="342"/>
      <c r="AE26" s="342"/>
      <c r="AF26" s="342"/>
      <c r="AG26" s="342"/>
      <c r="AH26" s="342"/>
      <c r="AI26" s="342"/>
      <c r="AJ26" s="343"/>
      <c r="AK26" s="223"/>
      <c r="AL26" s="223"/>
      <c r="AO26" s="238"/>
      <c r="AV26" s="223"/>
      <c r="AW26" s="223"/>
      <c r="AX26" s="223"/>
      <c r="AY26" s="223"/>
      <c r="AZ26" s="223"/>
      <c r="BA26" s="223"/>
      <c r="BB26" s="223"/>
      <c r="BC26" s="223"/>
      <c r="BD26" s="223"/>
      <c r="BE26" s="223"/>
      <c r="BF26" s="223"/>
      <c r="BG26" s="223"/>
      <c r="BH26" s="223"/>
      <c r="BI26" s="223"/>
      <c r="BJ26" s="223"/>
      <c r="BK26" s="223"/>
      <c r="BL26" s="223"/>
      <c r="BM26" s="223"/>
      <c r="BN26" s="223"/>
      <c r="BO26" s="223"/>
      <c r="BP26" s="223"/>
      <c r="BQ26" s="223"/>
      <c r="BR26" s="223"/>
      <c r="BS26" s="223"/>
      <c r="BT26" s="223"/>
      <c r="BU26" s="223"/>
      <c r="BV26" s="223"/>
    </row>
    <row r="27" spans="2:74" s="222" customFormat="1" ht="15" customHeight="1">
      <c r="B27" s="324"/>
      <c r="C27" s="325"/>
      <c r="D27" s="325"/>
      <c r="E27" s="325"/>
      <c r="F27" s="325"/>
      <c r="G27" s="325"/>
      <c r="H27" s="325"/>
      <c r="I27" s="325"/>
      <c r="J27" s="325"/>
      <c r="K27" s="325"/>
      <c r="L27" s="325"/>
      <c r="M27" s="325"/>
      <c r="N27" s="325"/>
      <c r="O27" s="325"/>
      <c r="P27" s="325"/>
      <c r="Q27" s="325"/>
      <c r="R27" s="325"/>
      <c r="S27" s="326"/>
      <c r="T27" s="330"/>
      <c r="U27" s="331"/>
      <c r="V27" s="332"/>
      <c r="W27" s="344"/>
      <c r="X27" s="344"/>
      <c r="Y27" s="344"/>
      <c r="Z27" s="344"/>
      <c r="AA27" s="344"/>
      <c r="AB27" s="344"/>
      <c r="AC27" s="344"/>
      <c r="AD27" s="344"/>
      <c r="AE27" s="344"/>
      <c r="AF27" s="344"/>
      <c r="AG27" s="344"/>
      <c r="AH27" s="344"/>
      <c r="AI27" s="344"/>
      <c r="AJ27" s="345"/>
      <c r="AO27" s="238"/>
      <c r="AP27" s="238"/>
    </row>
    <row r="28" spans="2:74" s="222" customFormat="1" ht="15" customHeight="1">
      <c r="B28" s="346" t="s">
        <v>64</v>
      </c>
      <c r="C28" s="347"/>
      <c r="D28" s="347"/>
      <c r="E28" s="347"/>
      <c r="F28" s="347"/>
      <c r="G28" s="347"/>
      <c r="H28" s="347"/>
      <c r="I28" s="347"/>
      <c r="J28" s="347"/>
      <c r="K28" s="347"/>
      <c r="L28" s="347"/>
      <c r="M28" s="347"/>
      <c r="N28" s="347"/>
      <c r="O28" s="347"/>
      <c r="P28" s="347"/>
      <c r="Q28" s="347"/>
      <c r="R28" s="347"/>
      <c r="S28" s="348"/>
      <c r="T28" s="349"/>
      <c r="U28" s="350"/>
      <c r="V28" s="350"/>
      <c r="W28" s="350"/>
      <c r="X28" s="350"/>
      <c r="Y28" s="350"/>
      <c r="Z28" s="350"/>
      <c r="AA28" s="350"/>
      <c r="AB28" s="350"/>
      <c r="AC28" s="350"/>
      <c r="AD28" s="350"/>
      <c r="AE28" s="350"/>
      <c r="AF28" s="350"/>
      <c r="AG28" s="350"/>
      <c r="AH28" s="350"/>
      <c r="AI28" s="350"/>
      <c r="AJ28" s="351"/>
      <c r="AO28" s="238"/>
      <c r="AP28" s="238"/>
    </row>
    <row r="29" spans="2:74" s="222" customFormat="1" ht="15" customHeight="1">
      <c r="B29" s="346" t="s">
        <v>386</v>
      </c>
      <c r="C29" s="347"/>
      <c r="D29" s="347"/>
      <c r="E29" s="347"/>
      <c r="F29" s="347"/>
      <c r="G29" s="347"/>
      <c r="H29" s="347"/>
      <c r="I29" s="347"/>
      <c r="J29" s="347"/>
      <c r="K29" s="347"/>
      <c r="L29" s="347"/>
      <c r="M29" s="347"/>
      <c r="N29" s="347"/>
      <c r="O29" s="347"/>
      <c r="P29" s="347"/>
      <c r="Q29" s="347"/>
      <c r="R29" s="347"/>
      <c r="S29" s="348"/>
      <c r="T29" s="352"/>
      <c r="U29" s="353"/>
      <c r="V29" s="353"/>
      <c r="W29" s="353"/>
      <c r="X29" s="353"/>
      <c r="Y29" s="240" t="s">
        <v>117</v>
      </c>
      <c r="Z29" s="353"/>
      <c r="AA29" s="353"/>
      <c r="AB29" s="353"/>
      <c r="AC29" s="240" t="s">
        <v>387</v>
      </c>
      <c r="AD29" s="353"/>
      <c r="AE29" s="353"/>
      <c r="AF29" s="353"/>
      <c r="AG29" s="240" t="s">
        <v>388</v>
      </c>
      <c r="AH29" s="353"/>
      <c r="AI29" s="353"/>
      <c r="AJ29" s="354"/>
      <c r="AO29" s="238"/>
      <c r="AP29" s="238"/>
    </row>
    <row r="30" spans="2:74" s="222" customFormat="1" ht="15" customHeight="1">
      <c r="B30" s="346" t="s">
        <v>389</v>
      </c>
      <c r="C30" s="347"/>
      <c r="D30" s="347"/>
      <c r="E30" s="347"/>
      <c r="F30" s="347"/>
      <c r="G30" s="347"/>
      <c r="H30" s="347"/>
      <c r="I30" s="347"/>
      <c r="J30" s="347"/>
      <c r="K30" s="347"/>
      <c r="L30" s="347"/>
      <c r="M30" s="347"/>
      <c r="N30" s="347"/>
      <c r="O30" s="347"/>
      <c r="P30" s="347"/>
      <c r="Q30" s="347"/>
      <c r="R30" s="347"/>
      <c r="S30" s="348"/>
      <c r="T30" s="346" t="s">
        <v>390</v>
      </c>
      <c r="U30" s="347"/>
      <c r="V30" s="347"/>
      <c r="W30" s="347"/>
      <c r="X30" s="347"/>
      <c r="Y30" s="347"/>
      <c r="Z30" s="347"/>
      <c r="AA30" s="347"/>
      <c r="AB30" s="347"/>
      <c r="AC30" s="347"/>
      <c r="AD30" s="347"/>
      <c r="AE30" s="347"/>
      <c r="AF30" s="347"/>
      <c r="AG30" s="347"/>
      <c r="AH30" s="347"/>
      <c r="AI30" s="347"/>
      <c r="AJ30" s="348"/>
      <c r="AO30" s="238"/>
      <c r="AP30" s="238"/>
    </row>
    <row r="31" spans="2:74" s="222" customFormat="1" ht="15" customHeight="1">
      <c r="B31" s="355"/>
      <c r="C31" s="355"/>
      <c r="D31" s="356" t="s">
        <v>391</v>
      </c>
      <c r="E31" s="356"/>
      <c r="F31" s="356"/>
      <c r="G31" s="356"/>
      <c r="H31" s="356"/>
      <c r="I31" s="356"/>
      <c r="J31" s="356"/>
      <c r="K31" s="356"/>
      <c r="L31" s="356"/>
      <c r="M31" s="356"/>
      <c r="N31" s="356"/>
      <c r="O31" s="356"/>
      <c r="P31" s="356"/>
      <c r="Q31" s="356"/>
      <c r="R31" s="356"/>
      <c r="S31" s="356"/>
      <c r="T31" s="357" t="s">
        <v>392</v>
      </c>
      <c r="U31" s="358"/>
      <c r="V31" s="358"/>
      <c r="W31" s="358"/>
      <c r="X31" s="358"/>
      <c r="Y31" s="358"/>
      <c r="Z31" s="358"/>
      <c r="AA31" s="358"/>
      <c r="AB31" s="358"/>
      <c r="AC31" s="358"/>
      <c r="AD31" s="358"/>
      <c r="AE31" s="358"/>
      <c r="AF31" s="358"/>
      <c r="AG31" s="358"/>
      <c r="AH31" s="358"/>
      <c r="AI31" s="358"/>
      <c r="AJ31" s="359"/>
      <c r="AO31" s="238"/>
      <c r="AP31" s="238"/>
    </row>
    <row r="32" spans="2:74" s="222" customFormat="1" ht="15" customHeight="1">
      <c r="B32" s="355"/>
      <c r="C32" s="355"/>
      <c r="D32" s="356" t="s">
        <v>393</v>
      </c>
      <c r="E32" s="356"/>
      <c r="F32" s="356"/>
      <c r="G32" s="356"/>
      <c r="H32" s="356"/>
      <c r="I32" s="356"/>
      <c r="J32" s="356"/>
      <c r="K32" s="356"/>
      <c r="L32" s="356"/>
      <c r="M32" s="356"/>
      <c r="N32" s="356"/>
      <c r="O32" s="356"/>
      <c r="P32" s="356"/>
      <c r="Q32" s="356"/>
      <c r="R32" s="356"/>
      <c r="S32" s="356"/>
      <c r="T32" s="360"/>
      <c r="U32" s="361"/>
      <c r="V32" s="361"/>
      <c r="W32" s="361"/>
      <c r="X32" s="361"/>
      <c r="Y32" s="361"/>
      <c r="Z32" s="361"/>
      <c r="AA32" s="361"/>
      <c r="AB32" s="361"/>
      <c r="AC32" s="361"/>
      <c r="AD32" s="361"/>
      <c r="AE32" s="361"/>
      <c r="AF32" s="361"/>
      <c r="AG32" s="361"/>
      <c r="AH32" s="361"/>
      <c r="AI32" s="361"/>
      <c r="AJ32" s="362"/>
      <c r="AO32" s="238"/>
      <c r="AP32" s="238"/>
    </row>
    <row r="33" spans="2:47" s="222" customFormat="1" ht="15" customHeight="1">
      <c r="B33" s="363"/>
      <c r="C33" s="363"/>
      <c r="D33" s="364" t="s">
        <v>394</v>
      </c>
      <c r="E33" s="364"/>
      <c r="F33" s="364"/>
      <c r="G33" s="364"/>
      <c r="H33" s="364"/>
      <c r="I33" s="364"/>
      <c r="J33" s="364"/>
      <c r="K33" s="364"/>
      <c r="L33" s="364"/>
      <c r="M33" s="364"/>
      <c r="N33" s="364"/>
      <c r="O33" s="364"/>
      <c r="P33" s="364"/>
      <c r="Q33" s="364"/>
      <c r="R33" s="364"/>
      <c r="S33" s="364"/>
      <c r="T33" s="360"/>
      <c r="U33" s="361"/>
      <c r="V33" s="361"/>
      <c r="W33" s="361"/>
      <c r="X33" s="361"/>
      <c r="Y33" s="361"/>
      <c r="Z33" s="361"/>
      <c r="AA33" s="361"/>
      <c r="AB33" s="361"/>
      <c r="AC33" s="361"/>
      <c r="AD33" s="361"/>
      <c r="AE33" s="361"/>
      <c r="AF33" s="361"/>
      <c r="AG33" s="361"/>
      <c r="AH33" s="361"/>
      <c r="AI33" s="361"/>
      <c r="AJ33" s="362"/>
      <c r="AO33" s="238"/>
      <c r="AP33" s="238"/>
    </row>
    <row r="34" spans="2:47" s="222" customFormat="1" ht="15" customHeight="1">
      <c r="B34" s="355"/>
      <c r="C34" s="355"/>
      <c r="D34" s="356" t="s">
        <v>395</v>
      </c>
      <c r="E34" s="356"/>
      <c r="F34" s="356"/>
      <c r="G34" s="356"/>
      <c r="H34" s="356"/>
      <c r="I34" s="356"/>
      <c r="J34" s="356"/>
      <c r="K34" s="356"/>
      <c r="L34" s="356"/>
      <c r="M34" s="356"/>
      <c r="N34" s="356"/>
      <c r="O34" s="356"/>
      <c r="P34" s="356"/>
      <c r="Q34" s="356"/>
      <c r="R34" s="356"/>
      <c r="S34" s="356"/>
      <c r="T34" s="360"/>
      <c r="U34" s="361"/>
      <c r="V34" s="361"/>
      <c r="W34" s="361"/>
      <c r="X34" s="361"/>
      <c r="Y34" s="361"/>
      <c r="Z34" s="361"/>
      <c r="AA34" s="361"/>
      <c r="AB34" s="361"/>
      <c r="AC34" s="361"/>
      <c r="AD34" s="361"/>
      <c r="AE34" s="361"/>
      <c r="AF34" s="361"/>
      <c r="AG34" s="361"/>
      <c r="AH34" s="361"/>
      <c r="AI34" s="361"/>
      <c r="AJ34" s="362"/>
      <c r="AO34" s="238"/>
      <c r="AP34" s="238"/>
    </row>
    <row r="35" spans="2:47" s="222" customFormat="1" ht="15" customHeight="1">
      <c r="B35" s="355"/>
      <c r="C35" s="355"/>
      <c r="D35" s="356" t="s">
        <v>396</v>
      </c>
      <c r="E35" s="356"/>
      <c r="F35" s="356"/>
      <c r="G35" s="356"/>
      <c r="H35" s="356"/>
      <c r="I35" s="356"/>
      <c r="J35" s="356"/>
      <c r="K35" s="356"/>
      <c r="L35" s="356"/>
      <c r="M35" s="356"/>
      <c r="N35" s="356"/>
      <c r="O35" s="356"/>
      <c r="P35" s="356"/>
      <c r="Q35" s="356"/>
      <c r="R35" s="356"/>
      <c r="S35" s="356"/>
      <c r="T35" s="360"/>
      <c r="U35" s="361"/>
      <c r="V35" s="361"/>
      <c r="W35" s="361"/>
      <c r="X35" s="361"/>
      <c r="Y35" s="361"/>
      <c r="Z35" s="361"/>
      <c r="AA35" s="361"/>
      <c r="AB35" s="361"/>
      <c r="AC35" s="361"/>
      <c r="AD35" s="361"/>
      <c r="AE35" s="361"/>
      <c r="AF35" s="361"/>
      <c r="AG35" s="361"/>
      <c r="AH35" s="361"/>
      <c r="AI35" s="361"/>
      <c r="AJ35" s="362"/>
      <c r="AO35" s="238"/>
      <c r="AP35" s="238"/>
    </row>
    <row r="36" spans="2:47" s="222" customFormat="1" ht="15" customHeight="1">
      <c r="B36" s="355"/>
      <c r="C36" s="355"/>
      <c r="D36" s="356" t="s">
        <v>397</v>
      </c>
      <c r="E36" s="356"/>
      <c r="F36" s="356"/>
      <c r="G36" s="356"/>
      <c r="H36" s="356"/>
      <c r="I36" s="356"/>
      <c r="J36" s="356"/>
      <c r="K36" s="356"/>
      <c r="L36" s="356"/>
      <c r="M36" s="356"/>
      <c r="N36" s="356"/>
      <c r="O36" s="356"/>
      <c r="P36" s="356"/>
      <c r="Q36" s="356"/>
      <c r="R36" s="356"/>
      <c r="S36" s="356"/>
      <c r="T36" s="360"/>
      <c r="U36" s="361"/>
      <c r="V36" s="361"/>
      <c r="W36" s="361"/>
      <c r="X36" s="361"/>
      <c r="Y36" s="361"/>
      <c r="Z36" s="361"/>
      <c r="AA36" s="361"/>
      <c r="AB36" s="361"/>
      <c r="AC36" s="361"/>
      <c r="AD36" s="361"/>
      <c r="AE36" s="361"/>
      <c r="AF36" s="361"/>
      <c r="AG36" s="361"/>
      <c r="AH36" s="361"/>
      <c r="AI36" s="361"/>
      <c r="AJ36" s="362"/>
      <c r="AO36" s="238"/>
      <c r="AP36" s="238"/>
    </row>
    <row r="37" spans="2:47" s="222" customFormat="1" ht="15" customHeight="1">
      <c r="B37" s="355"/>
      <c r="C37" s="355"/>
      <c r="D37" s="356" t="s">
        <v>398</v>
      </c>
      <c r="E37" s="356"/>
      <c r="F37" s="356"/>
      <c r="G37" s="356"/>
      <c r="H37" s="356"/>
      <c r="I37" s="356"/>
      <c r="J37" s="356"/>
      <c r="K37" s="356"/>
      <c r="L37" s="356"/>
      <c r="M37" s="356"/>
      <c r="N37" s="356"/>
      <c r="O37" s="356"/>
      <c r="P37" s="356"/>
      <c r="Q37" s="356"/>
      <c r="R37" s="356"/>
      <c r="S37" s="356"/>
      <c r="T37" s="360"/>
      <c r="U37" s="361"/>
      <c r="V37" s="361"/>
      <c r="W37" s="361"/>
      <c r="X37" s="361"/>
      <c r="Y37" s="361"/>
      <c r="Z37" s="361"/>
      <c r="AA37" s="361"/>
      <c r="AB37" s="361"/>
      <c r="AC37" s="361"/>
      <c r="AD37" s="361"/>
      <c r="AE37" s="361"/>
      <c r="AF37" s="361"/>
      <c r="AG37" s="361"/>
      <c r="AH37" s="361"/>
      <c r="AI37" s="361"/>
      <c r="AJ37" s="362"/>
      <c r="AO37" s="238"/>
      <c r="AP37" s="238"/>
    </row>
    <row r="38" spans="2:47" s="222" customFormat="1" ht="15" customHeight="1">
      <c r="B38" s="355"/>
      <c r="C38" s="355"/>
      <c r="D38" s="356" t="s">
        <v>399</v>
      </c>
      <c r="E38" s="356"/>
      <c r="F38" s="356"/>
      <c r="G38" s="356"/>
      <c r="H38" s="356"/>
      <c r="I38" s="356"/>
      <c r="J38" s="356"/>
      <c r="K38" s="356"/>
      <c r="L38" s="356"/>
      <c r="M38" s="356"/>
      <c r="N38" s="356"/>
      <c r="O38" s="356"/>
      <c r="P38" s="356"/>
      <c r="Q38" s="356"/>
      <c r="R38" s="356"/>
      <c r="S38" s="356"/>
      <c r="T38" s="360"/>
      <c r="U38" s="361"/>
      <c r="V38" s="361"/>
      <c r="W38" s="361"/>
      <c r="X38" s="361"/>
      <c r="Y38" s="361"/>
      <c r="Z38" s="361"/>
      <c r="AA38" s="361"/>
      <c r="AB38" s="361"/>
      <c r="AC38" s="361"/>
      <c r="AD38" s="361"/>
      <c r="AE38" s="361"/>
      <c r="AF38" s="361"/>
      <c r="AG38" s="361"/>
      <c r="AH38" s="361"/>
      <c r="AI38" s="361"/>
      <c r="AJ38" s="362"/>
      <c r="AO38" s="238"/>
      <c r="AP38" s="238"/>
    </row>
    <row r="39" spans="2:47" s="222" customFormat="1" ht="15" customHeight="1">
      <c r="B39" s="355"/>
      <c r="C39" s="355"/>
      <c r="D39" s="356" t="s">
        <v>400</v>
      </c>
      <c r="E39" s="356"/>
      <c r="F39" s="356"/>
      <c r="G39" s="356"/>
      <c r="H39" s="356"/>
      <c r="I39" s="356"/>
      <c r="J39" s="356"/>
      <c r="K39" s="356"/>
      <c r="L39" s="356"/>
      <c r="M39" s="356"/>
      <c r="N39" s="356"/>
      <c r="O39" s="356"/>
      <c r="P39" s="356"/>
      <c r="Q39" s="356"/>
      <c r="R39" s="356"/>
      <c r="S39" s="356"/>
      <c r="T39" s="360"/>
      <c r="U39" s="361"/>
      <c r="V39" s="361"/>
      <c r="W39" s="361"/>
      <c r="X39" s="361"/>
      <c r="Y39" s="361"/>
      <c r="Z39" s="361"/>
      <c r="AA39" s="361"/>
      <c r="AB39" s="361"/>
      <c r="AC39" s="361"/>
      <c r="AD39" s="361"/>
      <c r="AE39" s="361"/>
      <c r="AF39" s="361"/>
      <c r="AG39" s="361"/>
      <c r="AH39" s="361"/>
      <c r="AI39" s="361"/>
      <c r="AJ39" s="362"/>
      <c r="AO39" s="238"/>
      <c r="AP39" s="238"/>
    </row>
    <row r="40" spans="2:47" s="222" customFormat="1" ht="15" customHeight="1">
      <c r="B40" s="355"/>
      <c r="C40" s="355"/>
      <c r="D40" s="356" t="s">
        <v>401</v>
      </c>
      <c r="E40" s="356"/>
      <c r="F40" s="356"/>
      <c r="G40" s="356"/>
      <c r="H40" s="356"/>
      <c r="I40" s="356"/>
      <c r="J40" s="356"/>
      <c r="K40" s="356"/>
      <c r="L40" s="356"/>
      <c r="M40" s="356"/>
      <c r="N40" s="356"/>
      <c r="O40" s="356"/>
      <c r="P40" s="356"/>
      <c r="Q40" s="356"/>
      <c r="R40" s="356"/>
      <c r="S40" s="356"/>
      <c r="T40" s="360"/>
      <c r="U40" s="361"/>
      <c r="V40" s="361"/>
      <c r="W40" s="361"/>
      <c r="X40" s="361"/>
      <c r="Y40" s="361"/>
      <c r="Z40" s="361"/>
      <c r="AA40" s="361"/>
      <c r="AB40" s="361"/>
      <c r="AC40" s="361"/>
      <c r="AD40" s="361"/>
      <c r="AE40" s="361"/>
      <c r="AF40" s="361"/>
      <c r="AG40" s="361"/>
      <c r="AH40" s="361"/>
      <c r="AI40" s="361"/>
      <c r="AJ40" s="362"/>
      <c r="AO40" s="238"/>
      <c r="AP40" s="238"/>
    </row>
    <row r="41" spans="2:47" s="222" customFormat="1" ht="15" customHeight="1">
      <c r="B41" s="352"/>
      <c r="C41" s="354"/>
      <c r="D41" s="367" t="s">
        <v>402</v>
      </c>
      <c r="E41" s="368"/>
      <c r="F41" s="368"/>
      <c r="G41" s="368"/>
      <c r="H41" s="368"/>
      <c r="I41" s="368"/>
      <c r="J41" s="368"/>
      <c r="K41" s="368"/>
      <c r="L41" s="368"/>
      <c r="M41" s="368"/>
      <c r="N41" s="368"/>
      <c r="O41" s="368"/>
      <c r="P41" s="368"/>
      <c r="Q41" s="368"/>
      <c r="R41" s="368"/>
      <c r="S41" s="369"/>
      <c r="T41" s="370"/>
      <c r="U41" s="371"/>
      <c r="V41" s="371"/>
      <c r="W41" s="371"/>
      <c r="X41" s="371"/>
      <c r="Y41" s="371"/>
      <c r="Z41" s="371"/>
      <c r="AA41" s="371"/>
      <c r="AB41" s="371"/>
      <c r="AC41" s="371"/>
      <c r="AD41" s="371"/>
      <c r="AE41" s="371"/>
      <c r="AF41" s="371"/>
      <c r="AG41" s="371"/>
      <c r="AH41" s="371"/>
      <c r="AI41" s="371"/>
      <c r="AJ41" s="372"/>
      <c r="AO41" s="238"/>
      <c r="AP41" s="238"/>
    </row>
    <row r="42" spans="2:47" s="222" customFormat="1" ht="15" customHeight="1">
      <c r="B42" s="352"/>
      <c r="C42" s="354"/>
      <c r="D42" s="367" t="s">
        <v>403</v>
      </c>
      <c r="E42" s="368"/>
      <c r="F42" s="368"/>
      <c r="G42" s="368"/>
      <c r="H42" s="368"/>
      <c r="I42" s="368"/>
      <c r="J42" s="368"/>
      <c r="K42" s="368"/>
      <c r="L42" s="368"/>
      <c r="M42" s="368"/>
      <c r="N42" s="368"/>
      <c r="O42" s="368"/>
      <c r="P42" s="368"/>
      <c r="Q42" s="368"/>
      <c r="R42" s="368"/>
      <c r="S42" s="368"/>
      <c r="T42" s="373"/>
      <c r="U42" s="374"/>
      <c r="V42" s="374"/>
      <c r="W42" s="374"/>
      <c r="X42" s="374"/>
      <c r="Y42" s="374"/>
      <c r="Z42" s="374"/>
      <c r="AA42" s="374"/>
      <c r="AB42" s="374"/>
      <c r="AC42" s="374"/>
      <c r="AD42" s="374"/>
      <c r="AE42" s="374"/>
      <c r="AF42" s="374"/>
      <c r="AG42" s="374"/>
      <c r="AH42" s="374"/>
      <c r="AI42" s="374"/>
      <c r="AJ42" s="375"/>
      <c r="AK42" s="241"/>
      <c r="AO42" s="238"/>
      <c r="AP42" s="238"/>
    </row>
    <row r="43" spans="2:47" s="222" customFormat="1" ht="15" customHeight="1">
      <c r="B43" s="355"/>
      <c r="C43" s="355"/>
      <c r="D43" s="356" t="s">
        <v>404</v>
      </c>
      <c r="E43" s="356"/>
      <c r="F43" s="356"/>
      <c r="G43" s="356"/>
      <c r="H43" s="356"/>
      <c r="I43" s="356"/>
      <c r="J43" s="356"/>
      <c r="K43" s="356"/>
      <c r="L43" s="356"/>
      <c r="M43" s="356"/>
      <c r="N43" s="356"/>
      <c r="O43" s="356"/>
      <c r="P43" s="356"/>
      <c r="Q43" s="356"/>
      <c r="R43" s="356"/>
      <c r="S43" s="356"/>
      <c r="T43" s="365" t="s">
        <v>405</v>
      </c>
      <c r="U43" s="365"/>
      <c r="V43" s="365"/>
      <c r="W43" s="365"/>
      <c r="X43" s="365"/>
      <c r="Y43" s="365"/>
      <c r="Z43" s="365"/>
      <c r="AA43" s="365"/>
      <c r="AB43" s="365"/>
      <c r="AC43" s="365"/>
      <c r="AD43" s="365"/>
      <c r="AE43" s="365"/>
      <c r="AF43" s="365"/>
      <c r="AG43" s="365"/>
      <c r="AH43" s="365"/>
      <c r="AI43" s="365"/>
      <c r="AJ43" s="365"/>
      <c r="AO43" s="238"/>
      <c r="AP43" s="238"/>
    </row>
    <row r="44" spans="2:47" s="222" customFormat="1" ht="15" customHeight="1">
      <c r="B44" s="355"/>
      <c r="C44" s="355"/>
      <c r="D44" s="366" t="s">
        <v>406</v>
      </c>
      <c r="E44" s="366"/>
      <c r="F44" s="366"/>
      <c r="G44" s="366"/>
      <c r="H44" s="366"/>
      <c r="I44" s="366"/>
      <c r="J44" s="366"/>
      <c r="K44" s="366"/>
      <c r="L44" s="366"/>
      <c r="M44" s="366"/>
      <c r="N44" s="366"/>
      <c r="O44" s="366"/>
      <c r="P44" s="366"/>
      <c r="Q44" s="366"/>
      <c r="R44" s="366"/>
      <c r="S44" s="366"/>
      <c r="T44" s="365"/>
      <c r="U44" s="365"/>
      <c r="V44" s="365"/>
      <c r="W44" s="365"/>
      <c r="X44" s="365"/>
      <c r="Y44" s="365"/>
      <c r="Z44" s="365"/>
      <c r="AA44" s="365"/>
      <c r="AB44" s="365"/>
      <c r="AC44" s="365"/>
      <c r="AD44" s="365"/>
      <c r="AE44" s="365"/>
      <c r="AF44" s="365"/>
      <c r="AG44" s="365"/>
      <c r="AH44" s="365"/>
      <c r="AI44" s="365"/>
      <c r="AJ44" s="365"/>
      <c r="AO44" s="238"/>
      <c r="AP44" s="238"/>
    </row>
    <row r="45" spans="2:47" s="222" customFormat="1" ht="30" customHeight="1">
      <c r="B45" s="355"/>
      <c r="C45" s="355"/>
      <c r="D45" s="376" t="s">
        <v>407</v>
      </c>
      <c r="E45" s="376"/>
      <c r="F45" s="376"/>
      <c r="G45" s="376"/>
      <c r="H45" s="376"/>
      <c r="I45" s="376"/>
      <c r="J45" s="376"/>
      <c r="K45" s="376"/>
      <c r="L45" s="376"/>
      <c r="M45" s="376"/>
      <c r="N45" s="376"/>
      <c r="O45" s="376"/>
      <c r="P45" s="376"/>
      <c r="Q45" s="376"/>
      <c r="R45" s="376"/>
      <c r="S45" s="376"/>
      <c r="T45" s="365"/>
      <c r="U45" s="365"/>
      <c r="V45" s="365"/>
      <c r="W45" s="365"/>
      <c r="X45" s="365"/>
      <c r="Y45" s="365"/>
      <c r="Z45" s="365"/>
      <c r="AA45" s="365"/>
      <c r="AB45" s="365"/>
      <c r="AC45" s="365"/>
      <c r="AD45" s="365"/>
      <c r="AE45" s="365"/>
      <c r="AF45" s="365"/>
      <c r="AG45" s="365"/>
      <c r="AH45" s="365"/>
      <c r="AI45" s="365"/>
      <c r="AJ45" s="365"/>
      <c r="AO45" s="238"/>
      <c r="AP45" s="238"/>
    </row>
    <row r="46" spans="2:47" s="222" customFormat="1" ht="30" customHeight="1">
      <c r="B46" s="363"/>
      <c r="C46" s="363"/>
      <c r="D46" s="377" t="s">
        <v>408</v>
      </c>
      <c r="E46" s="377"/>
      <c r="F46" s="377"/>
      <c r="G46" s="377"/>
      <c r="H46" s="377"/>
      <c r="I46" s="377"/>
      <c r="J46" s="377"/>
      <c r="K46" s="377"/>
      <c r="L46" s="377"/>
      <c r="M46" s="377"/>
      <c r="N46" s="377"/>
      <c r="O46" s="377"/>
      <c r="P46" s="377"/>
      <c r="Q46" s="377"/>
      <c r="R46" s="377"/>
      <c r="S46" s="377"/>
      <c r="T46" s="365"/>
      <c r="U46" s="365"/>
      <c r="V46" s="365"/>
      <c r="W46" s="365"/>
      <c r="X46" s="365"/>
      <c r="Y46" s="365"/>
      <c r="Z46" s="365"/>
      <c r="AA46" s="365"/>
      <c r="AB46" s="365"/>
      <c r="AC46" s="365"/>
      <c r="AD46" s="365"/>
      <c r="AE46" s="365"/>
      <c r="AF46" s="365"/>
      <c r="AG46" s="365"/>
      <c r="AH46" s="365"/>
      <c r="AI46" s="365"/>
      <c r="AJ46" s="365"/>
      <c r="AO46" s="238"/>
      <c r="AP46" s="238"/>
    </row>
    <row r="47" spans="2:47" s="222" customFormat="1" ht="15" customHeight="1">
      <c r="B47" s="355"/>
      <c r="C47" s="355"/>
      <c r="D47" s="356" t="s">
        <v>409</v>
      </c>
      <c r="E47" s="356"/>
      <c r="F47" s="356"/>
      <c r="G47" s="356"/>
      <c r="H47" s="356"/>
      <c r="I47" s="356"/>
      <c r="J47" s="356"/>
      <c r="K47" s="356"/>
      <c r="L47" s="356"/>
      <c r="M47" s="356"/>
      <c r="N47" s="356"/>
      <c r="O47" s="356"/>
      <c r="P47" s="356"/>
      <c r="Q47" s="356"/>
      <c r="R47" s="356"/>
      <c r="S47" s="356"/>
      <c r="T47" s="365"/>
      <c r="U47" s="365"/>
      <c r="V47" s="365"/>
      <c r="W47" s="365"/>
      <c r="X47" s="365"/>
      <c r="Y47" s="365"/>
      <c r="Z47" s="365"/>
      <c r="AA47" s="365"/>
      <c r="AB47" s="365"/>
      <c r="AC47" s="365"/>
      <c r="AD47" s="365"/>
      <c r="AE47" s="365"/>
      <c r="AF47" s="365"/>
      <c r="AG47" s="365"/>
      <c r="AH47" s="365"/>
      <c r="AI47" s="365"/>
      <c r="AJ47" s="365"/>
      <c r="AO47" s="238"/>
      <c r="AP47" s="238"/>
    </row>
    <row r="48" spans="2:47" s="222" customFormat="1" ht="15" customHeight="1">
      <c r="B48" s="355"/>
      <c r="C48" s="355"/>
      <c r="D48" s="356" t="s">
        <v>410</v>
      </c>
      <c r="E48" s="356"/>
      <c r="F48" s="356"/>
      <c r="G48" s="356"/>
      <c r="H48" s="356"/>
      <c r="I48" s="356"/>
      <c r="J48" s="356"/>
      <c r="K48" s="356"/>
      <c r="L48" s="356"/>
      <c r="M48" s="356"/>
      <c r="N48" s="356"/>
      <c r="O48" s="356"/>
      <c r="P48" s="356"/>
      <c r="Q48" s="356"/>
      <c r="R48" s="356"/>
      <c r="S48" s="356"/>
      <c r="T48" s="365"/>
      <c r="U48" s="365"/>
      <c r="V48" s="365"/>
      <c r="W48" s="365"/>
      <c r="X48" s="365"/>
      <c r="Y48" s="365"/>
      <c r="Z48" s="365"/>
      <c r="AA48" s="365"/>
      <c r="AB48" s="365"/>
      <c r="AC48" s="365"/>
      <c r="AD48" s="365"/>
      <c r="AE48" s="365"/>
      <c r="AF48" s="365"/>
      <c r="AG48" s="365"/>
      <c r="AH48" s="365"/>
      <c r="AI48" s="365"/>
      <c r="AJ48" s="365"/>
      <c r="AO48" s="238"/>
      <c r="AP48" s="238"/>
      <c r="AU48" s="242" t="s">
        <v>411</v>
      </c>
    </row>
    <row r="49" spans="2:74" s="222" customFormat="1" ht="15" customHeight="1">
      <c r="B49" s="355"/>
      <c r="C49" s="355"/>
      <c r="D49" s="356" t="s">
        <v>412</v>
      </c>
      <c r="E49" s="356"/>
      <c r="F49" s="356"/>
      <c r="G49" s="356"/>
      <c r="H49" s="356"/>
      <c r="I49" s="356"/>
      <c r="J49" s="356"/>
      <c r="K49" s="356"/>
      <c r="L49" s="356"/>
      <c r="M49" s="356"/>
      <c r="N49" s="356"/>
      <c r="O49" s="356"/>
      <c r="P49" s="356"/>
      <c r="Q49" s="356"/>
      <c r="R49" s="356"/>
      <c r="S49" s="356"/>
      <c r="T49" s="365"/>
      <c r="U49" s="365"/>
      <c r="V49" s="365"/>
      <c r="W49" s="365"/>
      <c r="X49" s="365"/>
      <c r="Y49" s="365"/>
      <c r="Z49" s="365"/>
      <c r="AA49" s="365"/>
      <c r="AB49" s="365"/>
      <c r="AC49" s="365"/>
      <c r="AD49" s="365"/>
      <c r="AE49" s="365"/>
      <c r="AF49" s="365"/>
      <c r="AG49" s="365"/>
      <c r="AH49" s="365"/>
      <c r="AI49" s="365"/>
      <c r="AJ49" s="365"/>
      <c r="AO49" s="238"/>
      <c r="AP49" s="238"/>
      <c r="AU49" s="242"/>
    </row>
    <row r="50" spans="2:74" s="222" customFormat="1" ht="15" customHeight="1">
      <c r="B50" s="355"/>
      <c r="C50" s="355"/>
      <c r="D50" s="376" t="s">
        <v>413</v>
      </c>
      <c r="E50" s="376"/>
      <c r="F50" s="376"/>
      <c r="G50" s="376"/>
      <c r="H50" s="376"/>
      <c r="I50" s="376"/>
      <c r="J50" s="376"/>
      <c r="K50" s="376"/>
      <c r="L50" s="376"/>
      <c r="M50" s="376"/>
      <c r="N50" s="376"/>
      <c r="O50" s="376"/>
      <c r="P50" s="376"/>
      <c r="Q50" s="376"/>
      <c r="R50" s="376"/>
      <c r="S50" s="376"/>
      <c r="T50" s="365"/>
      <c r="U50" s="365"/>
      <c r="V50" s="365"/>
      <c r="W50" s="365"/>
      <c r="X50" s="365"/>
      <c r="Y50" s="365"/>
      <c r="Z50" s="365"/>
      <c r="AA50" s="365"/>
      <c r="AB50" s="365"/>
      <c r="AC50" s="365"/>
      <c r="AD50" s="365"/>
      <c r="AE50" s="365"/>
      <c r="AF50" s="365"/>
      <c r="AG50" s="365"/>
      <c r="AH50" s="365"/>
      <c r="AI50" s="365"/>
      <c r="AJ50" s="365"/>
      <c r="AO50" s="238"/>
      <c r="AP50" s="238"/>
    </row>
    <row r="51" spans="2:74" s="222" customFormat="1" ht="15" customHeight="1">
      <c r="B51" s="355"/>
      <c r="C51" s="355"/>
      <c r="D51" s="376" t="s">
        <v>414</v>
      </c>
      <c r="E51" s="376"/>
      <c r="F51" s="376"/>
      <c r="G51" s="376"/>
      <c r="H51" s="376"/>
      <c r="I51" s="376"/>
      <c r="J51" s="376"/>
      <c r="K51" s="376"/>
      <c r="L51" s="376"/>
      <c r="M51" s="376"/>
      <c r="N51" s="376"/>
      <c r="O51" s="376"/>
      <c r="P51" s="376"/>
      <c r="Q51" s="376"/>
      <c r="R51" s="376"/>
      <c r="S51" s="376"/>
      <c r="T51" s="365"/>
      <c r="U51" s="365"/>
      <c r="V51" s="365"/>
      <c r="W51" s="365"/>
      <c r="X51" s="365"/>
      <c r="Y51" s="365"/>
      <c r="Z51" s="365"/>
      <c r="AA51" s="365"/>
      <c r="AB51" s="365"/>
      <c r="AC51" s="365"/>
      <c r="AD51" s="365"/>
      <c r="AE51" s="365"/>
      <c r="AF51" s="365"/>
      <c r="AG51" s="365"/>
      <c r="AH51" s="365"/>
      <c r="AI51" s="365"/>
      <c r="AJ51" s="365"/>
      <c r="AO51" s="238"/>
      <c r="AP51" s="238"/>
    </row>
    <row r="52" spans="2:74" s="222" customFormat="1" ht="15" customHeight="1">
      <c r="B52" s="355"/>
      <c r="C52" s="355"/>
      <c r="D52" s="356" t="s">
        <v>415</v>
      </c>
      <c r="E52" s="356"/>
      <c r="F52" s="356"/>
      <c r="G52" s="356"/>
      <c r="H52" s="356"/>
      <c r="I52" s="356"/>
      <c r="J52" s="356"/>
      <c r="K52" s="356"/>
      <c r="L52" s="356"/>
      <c r="M52" s="356"/>
      <c r="N52" s="356"/>
      <c r="O52" s="356"/>
      <c r="P52" s="356"/>
      <c r="Q52" s="356"/>
      <c r="R52" s="356"/>
      <c r="S52" s="356"/>
      <c r="T52" s="365"/>
      <c r="U52" s="365"/>
      <c r="V52" s="365"/>
      <c r="W52" s="365"/>
      <c r="X52" s="365"/>
      <c r="Y52" s="365"/>
      <c r="Z52" s="365"/>
      <c r="AA52" s="365"/>
      <c r="AB52" s="365"/>
      <c r="AC52" s="365"/>
      <c r="AD52" s="365"/>
      <c r="AE52" s="365"/>
      <c r="AF52" s="365"/>
      <c r="AG52" s="365"/>
      <c r="AH52" s="365"/>
      <c r="AI52" s="365"/>
      <c r="AJ52" s="365"/>
      <c r="AO52" s="238"/>
      <c r="AP52" s="238"/>
    </row>
    <row r="53" spans="2:74" s="222" customFormat="1" ht="15" customHeight="1">
      <c r="B53" s="355"/>
      <c r="C53" s="355"/>
      <c r="D53" s="356" t="s">
        <v>416</v>
      </c>
      <c r="E53" s="356"/>
      <c r="F53" s="356"/>
      <c r="G53" s="356"/>
      <c r="H53" s="356"/>
      <c r="I53" s="356"/>
      <c r="J53" s="356"/>
      <c r="K53" s="356"/>
      <c r="L53" s="356"/>
      <c r="M53" s="356"/>
      <c r="N53" s="356"/>
      <c r="O53" s="356"/>
      <c r="P53" s="356"/>
      <c r="Q53" s="356"/>
      <c r="R53" s="356"/>
      <c r="S53" s="356"/>
      <c r="T53" s="365"/>
      <c r="U53" s="365"/>
      <c r="V53" s="365"/>
      <c r="W53" s="365"/>
      <c r="X53" s="365"/>
      <c r="Y53" s="365"/>
      <c r="Z53" s="365"/>
      <c r="AA53" s="365"/>
      <c r="AB53" s="365"/>
      <c r="AC53" s="365"/>
      <c r="AD53" s="365"/>
      <c r="AE53" s="365"/>
      <c r="AF53" s="365"/>
      <c r="AG53" s="365"/>
      <c r="AH53" s="365"/>
      <c r="AI53" s="365"/>
      <c r="AJ53" s="365"/>
      <c r="AO53" s="238"/>
      <c r="AP53" s="238"/>
    </row>
    <row r="54" spans="2:74" s="222" customFormat="1" ht="15" customHeight="1">
      <c r="B54" s="355"/>
      <c r="C54" s="355"/>
      <c r="D54" s="356" t="s">
        <v>417</v>
      </c>
      <c r="E54" s="356"/>
      <c r="F54" s="356"/>
      <c r="G54" s="356"/>
      <c r="H54" s="356"/>
      <c r="I54" s="356"/>
      <c r="J54" s="356"/>
      <c r="K54" s="356"/>
      <c r="L54" s="356"/>
      <c r="M54" s="356"/>
      <c r="N54" s="356"/>
      <c r="O54" s="356"/>
      <c r="P54" s="356"/>
      <c r="Q54" s="356"/>
      <c r="R54" s="356"/>
      <c r="S54" s="356"/>
      <c r="T54" s="365"/>
      <c r="U54" s="365"/>
      <c r="V54" s="365"/>
      <c r="W54" s="365"/>
      <c r="X54" s="365"/>
      <c r="Y54" s="365"/>
      <c r="Z54" s="365"/>
      <c r="AA54" s="365"/>
      <c r="AB54" s="365"/>
      <c r="AC54" s="365"/>
      <c r="AD54" s="365"/>
      <c r="AE54" s="365"/>
      <c r="AF54" s="365"/>
      <c r="AG54" s="365"/>
      <c r="AH54" s="365"/>
      <c r="AI54" s="365"/>
      <c r="AJ54" s="365"/>
      <c r="AO54" s="238"/>
      <c r="AP54" s="238"/>
    </row>
    <row r="55" spans="2:74" s="222" customFormat="1" ht="15" customHeight="1">
      <c r="B55" s="243"/>
      <c r="C55" s="243"/>
      <c r="D55" s="244"/>
      <c r="E55" s="244"/>
      <c r="F55" s="244"/>
      <c r="G55" s="244"/>
      <c r="H55" s="244"/>
      <c r="I55" s="244"/>
      <c r="J55" s="244"/>
      <c r="K55" s="244"/>
      <c r="L55" s="244"/>
      <c r="M55" s="244"/>
      <c r="N55" s="244"/>
      <c r="O55" s="244"/>
      <c r="P55" s="244"/>
      <c r="Q55" s="244"/>
      <c r="R55" s="244"/>
      <c r="S55" s="244"/>
      <c r="T55" s="245"/>
      <c r="U55" s="245"/>
      <c r="V55" s="245"/>
      <c r="W55" s="245"/>
      <c r="X55" s="245"/>
      <c r="Y55" s="245"/>
      <c r="Z55" s="245"/>
      <c r="AA55" s="245"/>
      <c r="AB55" s="245"/>
      <c r="AC55" s="245"/>
      <c r="AD55" s="245"/>
      <c r="AE55" s="245"/>
      <c r="AF55" s="245"/>
      <c r="AG55" s="245"/>
      <c r="AH55" s="245"/>
      <c r="AI55" s="245"/>
      <c r="AJ55" s="245"/>
      <c r="AO55" s="238"/>
      <c r="AP55" s="238"/>
    </row>
    <row r="56" spans="2:74" s="222" customFormat="1" ht="15" customHeight="1">
      <c r="B56" s="246" t="s">
        <v>292</v>
      </c>
      <c r="C56" s="246"/>
      <c r="D56" s="245" t="s">
        <v>418</v>
      </c>
      <c r="E56" s="244" t="s">
        <v>419</v>
      </c>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O56" s="248"/>
      <c r="AP56" s="249"/>
      <c r="AQ56" s="249"/>
      <c r="AR56" s="249"/>
      <c r="AS56" s="249"/>
      <c r="AT56" s="249"/>
      <c r="AU56" s="249"/>
      <c r="AV56" s="249"/>
      <c r="AW56" s="238"/>
    </row>
    <row r="57" spans="2:74" s="222" customFormat="1" ht="14.25" customHeight="1">
      <c r="B57" s="250"/>
      <c r="C57" s="244"/>
      <c r="D57" s="245" t="s">
        <v>420</v>
      </c>
      <c r="E57" s="244" t="s">
        <v>421</v>
      </c>
      <c r="F57" s="245"/>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P57" s="251"/>
      <c r="AQ57" s="251"/>
      <c r="AR57" s="251"/>
      <c r="AS57" s="251"/>
      <c r="AT57" s="251"/>
      <c r="AU57" s="251"/>
      <c r="AV57" s="238"/>
      <c r="AW57" s="238"/>
    </row>
    <row r="58" spans="2:74" s="222" customFormat="1" ht="14.25" customHeight="1">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row>
    <row r="59" spans="2:74" ht="14.25" customHeight="1">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2"/>
      <c r="BR59" s="222"/>
      <c r="BS59" s="222"/>
      <c r="BT59" s="222"/>
      <c r="BU59" s="222"/>
      <c r="BV59" s="222"/>
    </row>
    <row r="60" spans="2:74" ht="14.25" customHeight="1">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row>
    <row r="61" spans="2:74" ht="20.100000000000001" customHeight="1">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row>
    <row r="62" spans="2:74" ht="20.100000000000001" customHeight="1">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row>
    <row r="63" spans="2:74" ht="20.100000000000001" customHeight="1">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row>
    <row r="64" spans="2:74" ht="20.100000000000001" customHeight="1">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row>
    <row r="65" spans="2:36" ht="20.100000000000001" customHeight="1">
      <c r="B65" s="222"/>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row>
    <row r="66" spans="2:36" ht="20.100000000000001" customHeight="1">
      <c r="B66" s="222"/>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5"/>
  <dataValidations count="1">
    <dataValidation type="list" allowBlank="1" showInputMessage="1" showErrorMessage="1" sqref="B47:C55 B31:B46 C43:C44 C31:C40" xr:uid="{BFD8DCE7-8553-45CA-B859-676FB9BF889C}">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BBAC-FDE0-455C-8D9F-75C4ED17E8C3}">
  <sheetPr>
    <tabColor rgb="FFFFC000"/>
  </sheetPr>
  <dimension ref="A1:O80"/>
  <sheetViews>
    <sheetView showGridLines="0" view="pageBreakPreview" topLeftCell="A47" zoomScaleNormal="100" zoomScaleSheetLayoutView="100" workbookViewId="0"/>
  </sheetViews>
  <sheetFormatPr defaultColWidth="3.875" defaultRowHeight="13.5"/>
  <cols>
    <col min="1" max="1" width="5.625" style="123" customWidth="1"/>
    <col min="2" max="7" width="8.625" style="123" customWidth="1"/>
    <col min="8" max="13" width="4.625" style="123" customWidth="1"/>
    <col min="14" max="16384" width="3.875" style="123"/>
  </cols>
  <sheetData>
    <row r="1" spans="1:15" ht="15" customHeight="1">
      <c r="A1" s="121" t="s">
        <v>256</v>
      </c>
      <c r="B1" s="122"/>
      <c r="C1" s="122"/>
      <c r="D1" s="122"/>
      <c r="E1" s="122"/>
      <c r="F1" s="122"/>
      <c r="G1" s="122"/>
      <c r="H1" s="122"/>
      <c r="I1" s="122"/>
      <c r="J1" s="122"/>
      <c r="K1" s="122"/>
      <c r="L1" s="122"/>
      <c r="M1" s="122"/>
      <c r="N1" s="122"/>
      <c r="O1" s="122"/>
    </row>
    <row r="2" spans="1:15" ht="15" customHeight="1">
      <c r="A2" s="124"/>
      <c r="B2" s="124"/>
      <c r="C2" s="124"/>
      <c r="D2" s="124"/>
      <c r="E2" s="125"/>
      <c r="F2" s="125"/>
      <c r="G2" s="126"/>
      <c r="H2" s="127"/>
      <c r="I2" s="127"/>
      <c r="J2" s="127"/>
      <c r="K2" s="127"/>
      <c r="L2" s="128"/>
      <c r="M2" s="128"/>
      <c r="N2" s="129"/>
      <c r="O2" s="122"/>
    </row>
    <row r="3" spans="1:15" ht="15" customHeight="1">
      <c r="A3" s="400" t="s">
        <v>19</v>
      </c>
      <c r="B3" s="130" t="s">
        <v>4</v>
      </c>
      <c r="C3" s="460"/>
      <c r="D3" s="461"/>
      <c r="E3" s="461"/>
      <c r="F3" s="461"/>
      <c r="G3" s="461"/>
      <c r="H3" s="461"/>
      <c r="I3" s="461"/>
      <c r="J3" s="461"/>
      <c r="K3" s="461"/>
      <c r="L3" s="461"/>
      <c r="M3" s="462"/>
      <c r="N3" s="122"/>
      <c r="O3" s="122"/>
    </row>
    <row r="4" spans="1:15" ht="15" customHeight="1">
      <c r="A4" s="401"/>
      <c r="B4" s="131" t="s">
        <v>5</v>
      </c>
      <c r="C4" s="463"/>
      <c r="D4" s="464"/>
      <c r="E4" s="464"/>
      <c r="F4" s="464"/>
      <c r="G4" s="464"/>
      <c r="H4" s="464"/>
      <c r="I4" s="464"/>
      <c r="J4" s="464"/>
      <c r="K4" s="464"/>
      <c r="L4" s="464"/>
      <c r="M4" s="465"/>
      <c r="N4" s="122"/>
      <c r="O4" s="122"/>
    </row>
    <row r="5" spans="1:15" ht="15" customHeight="1">
      <c r="A5" s="401"/>
      <c r="B5" s="449" t="s">
        <v>0</v>
      </c>
      <c r="C5" s="132" t="s">
        <v>257</v>
      </c>
      <c r="D5" s="133"/>
      <c r="E5" s="134" t="s">
        <v>258</v>
      </c>
      <c r="F5" s="133"/>
      <c r="G5" s="135" t="s">
        <v>259</v>
      </c>
      <c r="H5" s="135"/>
      <c r="I5" s="135"/>
      <c r="J5" s="135"/>
      <c r="K5" s="135"/>
      <c r="L5" s="135"/>
      <c r="M5" s="136"/>
      <c r="N5" s="122"/>
      <c r="O5" s="122"/>
    </row>
    <row r="6" spans="1:15" ht="15" customHeight="1">
      <c r="A6" s="401"/>
      <c r="B6" s="466"/>
      <c r="C6" s="137"/>
      <c r="D6" s="138"/>
      <c r="E6" s="139"/>
      <c r="F6" s="140"/>
      <c r="G6" s="390"/>
      <c r="H6" s="390"/>
      <c r="I6" s="390"/>
      <c r="J6" s="390"/>
      <c r="K6" s="390"/>
      <c r="L6" s="390"/>
      <c r="M6" s="391"/>
      <c r="N6" s="122"/>
      <c r="O6" s="122"/>
    </row>
    <row r="7" spans="1:15" ht="15" customHeight="1">
      <c r="A7" s="401"/>
      <c r="B7" s="467"/>
      <c r="C7" s="384"/>
      <c r="D7" s="385"/>
      <c r="E7" s="385"/>
      <c r="F7" s="385"/>
      <c r="G7" s="385"/>
      <c r="H7" s="385"/>
      <c r="I7" s="385"/>
      <c r="J7" s="385"/>
      <c r="K7" s="385"/>
      <c r="L7" s="385"/>
      <c r="M7" s="386"/>
      <c r="N7" s="122"/>
      <c r="O7" s="122"/>
    </row>
    <row r="8" spans="1:15" ht="15" customHeight="1">
      <c r="A8" s="401"/>
      <c r="B8" s="141" t="s">
        <v>2</v>
      </c>
      <c r="C8" s="468"/>
      <c r="D8" s="469"/>
      <c r="E8" s="469"/>
      <c r="F8" s="469"/>
      <c r="G8" s="469"/>
      <c r="H8" s="469"/>
      <c r="I8" s="469"/>
      <c r="J8" s="469"/>
      <c r="K8" s="469"/>
      <c r="L8" s="469"/>
      <c r="M8" s="470"/>
      <c r="N8" s="122"/>
      <c r="O8" s="122"/>
    </row>
    <row r="9" spans="1:15" ht="15" customHeight="1">
      <c r="A9" s="402"/>
      <c r="B9" s="142" t="s">
        <v>260</v>
      </c>
      <c r="C9" s="413"/>
      <c r="D9" s="414"/>
      <c r="E9" s="414"/>
      <c r="F9" s="414"/>
      <c r="G9" s="414"/>
      <c r="H9" s="414"/>
      <c r="I9" s="414"/>
      <c r="J9" s="414"/>
      <c r="K9" s="414"/>
      <c r="L9" s="414"/>
      <c r="M9" s="415"/>
      <c r="N9" s="122"/>
      <c r="O9" s="122"/>
    </row>
    <row r="10" spans="1:15" ht="15" customHeight="1">
      <c r="A10" s="400" t="s">
        <v>16</v>
      </c>
      <c r="B10" s="143" t="s">
        <v>4</v>
      </c>
      <c r="C10" s="378"/>
      <c r="D10" s="379"/>
      <c r="E10" s="380"/>
      <c r="F10" s="381" t="s">
        <v>261</v>
      </c>
      <c r="G10" s="382"/>
      <c r="H10" s="144"/>
      <c r="I10" s="382"/>
      <c r="J10" s="144"/>
      <c r="K10" s="382"/>
      <c r="L10" s="144"/>
      <c r="M10" s="145"/>
      <c r="N10" s="122"/>
      <c r="O10" s="122"/>
    </row>
    <row r="11" spans="1:15" ht="15" customHeight="1">
      <c r="A11" s="401"/>
      <c r="B11" s="146" t="s">
        <v>8</v>
      </c>
      <c r="C11" s="384"/>
      <c r="D11" s="385"/>
      <c r="E11" s="386"/>
      <c r="F11" s="381"/>
      <c r="G11" s="383"/>
      <c r="H11" s="147" t="s">
        <v>112</v>
      </c>
      <c r="I11" s="383"/>
      <c r="J11" s="147" t="s">
        <v>113</v>
      </c>
      <c r="K11" s="383"/>
      <c r="L11" s="148" t="s">
        <v>263</v>
      </c>
      <c r="M11" s="149"/>
      <c r="N11" s="122"/>
      <c r="O11" s="122"/>
    </row>
    <row r="12" spans="1:15" ht="15" customHeight="1">
      <c r="A12" s="401"/>
      <c r="B12" s="387" t="s">
        <v>7</v>
      </c>
      <c r="C12" s="132" t="s">
        <v>257</v>
      </c>
      <c r="D12" s="133"/>
      <c r="E12" s="134" t="s">
        <v>258</v>
      </c>
      <c r="F12" s="133"/>
      <c r="G12" s="135" t="s">
        <v>259</v>
      </c>
      <c r="H12" s="135"/>
      <c r="I12" s="135"/>
      <c r="J12" s="135"/>
      <c r="K12" s="135"/>
      <c r="L12" s="135"/>
      <c r="M12" s="136"/>
      <c r="N12" s="122"/>
      <c r="O12" s="122"/>
    </row>
    <row r="13" spans="1:15" ht="15" customHeight="1">
      <c r="A13" s="401"/>
      <c r="B13" s="388"/>
      <c r="C13" s="137"/>
      <c r="D13" s="138"/>
      <c r="E13" s="139"/>
      <c r="F13" s="140"/>
      <c r="G13" s="390"/>
      <c r="H13" s="390"/>
      <c r="I13" s="390"/>
      <c r="J13" s="390"/>
      <c r="K13" s="390"/>
      <c r="L13" s="390"/>
      <c r="M13" s="391"/>
      <c r="N13" s="122"/>
      <c r="O13" s="122"/>
    </row>
    <row r="14" spans="1:15" ht="15" customHeight="1">
      <c r="A14" s="401"/>
      <c r="B14" s="389"/>
      <c r="C14" s="384"/>
      <c r="D14" s="385"/>
      <c r="E14" s="385"/>
      <c r="F14" s="385"/>
      <c r="G14" s="385"/>
      <c r="H14" s="385"/>
      <c r="I14" s="385"/>
      <c r="J14" s="385"/>
      <c r="K14" s="385"/>
      <c r="L14" s="385"/>
      <c r="M14" s="386"/>
      <c r="N14" s="122"/>
      <c r="O14" s="122"/>
    </row>
    <row r="15" spans="1:15" ht="15" customHeight="1">
      <c r="A15" s="401"/>
      <c r="B15" s="410" t="s">
        <v>264</v>
      </c>
      <c r="C15" s="411"/>
      <c r="D15" s="411"/>
      <c r="E15" s="411"/>
      <c r="F15" s="411"/>
      <c r="G15" s="412"/>
      <c r="H15" s="410"/>
      <c r="I15" s="411"/>
      <c r="J15" s="411"/>
      <c r="K15" s="411"/>
      <c r="L15" s="411"/>
      <c r="M15" s="412"/>
      <c r="N15" s="122"/>
      <c r="O15" s="122"/>
    </row>
    <row r="16" spans="1:15" ht="15" customHeight="1">
      <c r="A16" s="401"/>
      <c r="B16" s="450" t="s">
        <v>265</v>
      </c>
      <c r="C16" s="451"/>
      <c r="D16" s="406" t="s">
        <v>9</v>
      </c>
      <c r="E16" s="407"/>
      <c r="F16" s="414"/>
      <c r="G16" s="414"/>
      <c r="H16" s="456"/>
      <c r="I16" s="456"/>
      <c r="J16" s="456"/>
      <c r="K16" s="414"/>
      <c r="L16" s="414"/>
      <c r="M16" s="415"/>
      <c r="N16" s="122"/>
      <c r="O16" s="122"/>
    </row>
    <row r="17" spans="1:15" ht="15" customHeight="1">
      <c r="A17" s="401"/>
      <c r="B17" s="452"/>
      <c r="C17" s="453"/>
      <c r="D17" s="432" t="s">
        <v>10</v>
      </c>
      <c r="E17" s="457"/>
      <c r="F17" s="150"/>
      <c r="G17" s="150"/>
      <c r="H17" s="150"/>
      <c r="I17" s="150"/>
      <c r="J17" s="150"/>
      <c r="K17" s="150"/>
      <c r="L17" s="150"/>
      <c r="M17" s="151"/>
      <c r="N17" s="122"/>
      <c r="O17" s="122"/>
    </row>
    <row r="18" spans="1:15" ht="15" customHeight="1">
      <c r="A18" s="401"/>
      <c r="B18" s="454"/>
      <c r="C18" s="455"/>
      <c r="D18" s="458"/>
      <c r="E18" s="459"/>
      <c r="F18" s="152"/>
      <c r="G18" s="152"/>
      <c r="H18" s="152"/>
      <c r="I18" s="152"/>
      <c r="J18" s="152"/>
      <c r="K18" s="152"/>
      <c r="L18" s="152"/>
      <c r="M18" s="153"/>
      <c r="N18" s="122"/>
      <c r="O18" s="122"/>
    </row>
    <row r="19" spans="1:15" ht="15" customHeight="1">
      <c r="A19" s="400" t="s">
        <v>111</v>
      </c>
      <c r="B19" s="143" t="s">
        <v>4</v>
      </c>
      <c r="C19" s="378"/>
      <c r="D19" s="379"/>
      <c r="E19" s="380"/>
      <c r="F19" s="381" t="s">
        <v>261</v>
      </c>
      <c r="G19" s="382"/>
      <c r="H19" s="144"/>
      <c r="I19" s="382"/>
      <c r="J19" s="144"/>
      <c r="K19" s="382"/>
      <c r="L19" s="144"/>
      <c r="M19" s="145"/>
      <c r="N19" s="122"/>
      <c r="O19" s="122"/>
    </row>
    <row r="20" spans="1:15" ht="15" customHeight="1">
      <c r="A20" s="401"/>
      <c r="B20" s="146" t="s">
        <v>8</v>
      </c>
      <c r="C20" s="384"/>
      <c r="D20" s="385"/>
      <c r="E20" s="386"/>
      <c r="F20" s="381"/>
      <c r="G20" s="383"/>
      <c r="H20" s="147" t="s">
        <v>112</v>
      </c>
      <c r="I20" s="383"/>
      <c r="J20" s="147" t="s">
        <v>113</v>
      </c>
      <c r="K20" s="383"/>
      <c r="L20" s="148" t="s">
        <v>263</v>
      </c>
      <c r="M20" s="149"/>
      <c r="N20" s="122"/>
      <c r="O20" s="122"/>
    </row>
    <row r="21" spans="1:15" ht="15" customHeight="1">
      <c r="A21" s="401"/>
      <c r="B21" s="387" t="s">
        <v>7</v>
      </c>
      <c r="C21" s="132" t="s">
        <v>257</v>
      </c>
      <c r="D21" s="154"/>
      <c r="E21" s="134" t="s">
        <v>258</v>
      </c>
      <c r="F21" s="154"/>
      <c r="G21" s="135" t="s">
        <v>259</v>
      </c>
      <c r="H21" s="135"/>
      <c r="I21" s="135"/>
      <c r="J21" s="135"/>
      <c r="K21" s="135"/>
      <c r="L21" s="135"/>
      <c r="M21" s="136"/>
      <c r="N21" s="122"/>
      <c r="O21" s="122"/>
    </row>
    <row r="22" spans="1:15" ht="15" customHeight="1">
      <c r="A22" s="401"/>
      <c r="B22" s="388"/>
      <c r="C22" s="137"/>
      <c r="D22" s="138"/>
      <c r="E22" s="139"/>
      <c r="F22" s="140"/>
      <c r="G22" s="390"/>
      <c r="H22" s="390"/>
      <c r="I22" s="390"/>
      <c r="J22" s="390"/>
      <c r="K22" s="390"/>
      <c r="L22" s="390"/>
      <c r="M22" s="391"/>
      <c r="N22" s="122"/>
      <c r="O22" s="122"/>
    </row>
    <row r="23" spans="1:15" ht="15" customHeight="1">
      <c r="A23" s="401"/>
      <c r="B23" s="389"/>
      <c r="C23" s="384"/>
      <c r="D23" s="385"/>
      <c r="E23" s="385"/>
      <c r="F23" s="385"/>
      <c r="G23" s="385"/>
      <c r="H23" s="385"/>
      <c r="I23" s="385"/>
      <c r="J23" s="385"/>
      <c r="K23" s="385"/>
      <c r="L23" s="385"/>
      <c r="M23" s="386"/>
      <c r="N23" s="122"/>
      <c r="O23" s="122"/>
    </row>
    <row r="24" spans="1:15" ht="15" customHeight="1">
      <c r="A24" s="441" t="s">
        <v>266</v>
      </c>
      <c r="B24" s="442"/>
      <c r="C24" s="442"/>
      <c r="D24" s="443"/>
      <c r="E24" s="443"/>
      <c r="F24" s="444"/>
      <c r="G24" s="445"/>
      <c r="H24" s="446" t="s">
        <v>267</v>
      </c>
      <c r="I24" s="447"/>
      <c r="J24" s="447"/>
      <c r="K24" s="447"/>
      <c r="L24" s="447"/>
      <c r="M24" s="448"/>
      <c r="N24" s="129"/>
      <c r="O24" s="122"/>
    </row>
    <row r="25" spans="1:15" ht="15" hidden="1" customHeight="1">
      <c r="A25" s="422" t="s">
        <v>268</v>
      </c>
      <c r="B25" s="423"/>
      <c r="C25" s="423"/>
      <c r="D25" s="423"/>
      <c r="E25" s="423"/>
      <c r="F25" s="423"/>
      <c r="G25" s="423"/>
      <c r="H25" s="423"/>
      <c r="I25" s="423"/>
      <c r="J25" s="423"/>
      <c r="K25" s="423"/>
      <c r="L25" s="423"/>
      <c r="M25" s="424"/>
      <c r="N25" s="122"/>
      <c r="O25" s="122"/>
    </row>
    <row r="26" spans="1:15" ht="15" hidden="1" customHeight="1">
      <c r="A26" s="432" t="s">
        <v>11</v>
      </c>
      <c r="B26" s="433"/>
      <c r="C26" s="381" t="s">
        <v>269</v>
      </c>
      <c r="D26" s="381"/>
      <c r="E26" s="387" t="s">
        <v>13</v>
      </c>
      <c r="F26" s="449"/>
      <c r="G26" s="134"/>
      <c r="H26" s="134"/>
      <c r="I26" s="134"/>
      <c r="J26" s="134"/>
      <c r="K26" s="134"/>
      <c r="L26" s="134"/>
      <c r="M26" s="155"/>
      <c r="N26" s="122"/>
      <c r="O26" s="122"/>
    </row>
    <row r="27" spans="1:15" ht="15" hidden="1" customHeight="1">
      <c r="A27" s="436"/>
      <c r="B27" s="437"/>
      <c r="C27" s="156" t="s">
        <v>12</v>
      </c>
      <c r="D27" s="156" t="s">
        <v>151</v>
      </c>
      <c r="E27" s="156" t="s">
        <v>12</v>
      </c>
      <c r="F27" s="156" t="s">
        <v>151</v>
      </c>
      <c r="G27" s="122"/>
      <c r="H27" s="122"/>
      <c r="I27" s="122"/>
      <c r="J27" s="122"/>
      <c r="K27" s="122"/>
      <c r="L27" s="122"/>
      <c r="M27" s="157"/>
      <c r="N27" s="122"/>
      <c r="O27" s="122"/>
    </row>
    <row r="28" spans="1:15" ht="15" hidden="1" customHeight="1">
      <c r="A28" s="387" t="s">
        <v>270</v>
      </c>
      <c r="B28" s="438"/>
      <c r="C28" s="156"/>
      <c r="D28" s="156"/>
      <c r="E28" s="156"/>
      <c r="F28" s="156"/>
      <c r="G28" s="122"/>
      <c r="H28" s="122"/>
      <c r="I28" s="122"/>
      <c r="J28" s="122"/>
      <c r="K28" s="122"/>
      <c r="L28" s="122"/>
      <c r="M28" s="157"/>
      <c r="N28" s="122"/>
      <c r="O28" s="122"/>
    </row>
    <row r="29" spans="1:15" ht="15" hidden="1" customHeight="1">
      <c r="A29" s="389" t="s">
        <v>271</v>
      </c>
      <c r="B29" s="439"/>
      <c r="C29" s="156"/>
      <c r="D29" s="156"/>
      <c r="E29" s="156"/>
      <c r="F29" s="156"/>
      <c r="G29" s="122"/>
      <c r="H29" s="122"/>
      <c r="I29" s="122"/>
      <c r="J29" s="122"/>
      <c r="K29" s="122"/>
      <c r="L29" s="122"/>
      <c r="M29" s="157"/>
      <c r="N29" s="122"/>
      <c r="O29" s="122"/>
    </row>
    <row r="30" spans="1:15" ht="15" hidden="1" customHeight="1">
      <c r="A30" s="142" t="s">
        <v>272</v>
      </c>
      <c r="B30" s="158"/>
      <c r="C30" s="381"/>
      <c r="D30" s="381"/>
      <c r="E30" s="381"/>
      <c r="F30" s="381"/>
      <c r="G30" s="122"/>
      <c r="H30" s="122"/>
      <c r="I30" s="122"/>
      <c r="J30" s="122"/>
      <c r="K30" s="122"/>
      <c r="L30" s="122"/>
      <c r="M30" s="157"/>
      <c r="N30" s="122"/>
      <c r="O30" s="122"/>
    </row>
    <row r="31" spans="1:15" ht="49.5" hidden="1" customHeight="1">
      <c r="A31" s="142" t="s">
        <v>273</v>
      </c>
      <c r="B31" s="158"/>
      <c r="C31" s="440"/>
      <c r="D31" s="440"/>
      <c r="E31" s="440"/>
      <c r="F31" s="440"/>
      <c r="G31" s="159"/>
      <c r="H31" s="159"/>
      <c r="I31" s="159"/>
      <c r="J31" s="159"/>
      <c r="K31" s="159"/>
      <c r="L31" s="159"/>
      <c r="M31" s="160"/>
      <c r="N31" s="129"/>
      <c r="O31" s="122"/>
    </row>
    <row r="32" spans="1:15" ht="15" customHeight="1">
      <c r="A32" s="422" t="s">
        <v>274</v>
      </c>
      <c r="B32" s="423"/>
      <c r="C32" s="423"/>
      <c r="D32" s="423"/>
      <c r="E32" s="423"/>
      <c r="F32" s="423"/>
      <c r="G32" s="423"/>
      <c r="H32" s="423"/>
      <c r="I32" s="423"/>
      <c r="J32" s="423"/>
      <c r="K32" s="423"/>
      <c r="L32" s="423"/>
      <c r="M32" s="424"/>
      <c r="N32" s="129"/>
      <c r="O32" s="122"/>
    </row>
    <row r="33" spans="1:15" ht="24.95" customHeight="1">
      <c r="A33" s="425" t="s">
        <v>275</v>
      </c>
      <c r="B33" s="426"/>
      <c r="C33" s="427"/>
      <c r="D33" s="428"/>
      <c r="E33" s="428"/>
      <c r="F33" s="428"/>
      <c r="G33" s="428"/>
      <c r="H33" s="428"/>
      <c r="I33" s="428"/>
      <c r="J33" s="428"/>
      <c r="K33" s="428"/>
      <c r="L33" s="428"/>
      <c r="M33" s="429"/>
    </row>
    <row r="34" spans="1:15" ht="35.1" customHeight="1">
      <c r="A34" s="430" t="s">
        <v>276</v>
      </c>
      <c r="B34" s="431"/>
      <c r="C34" s="161"/>
      <c r="D34" s="162"/>
      <c r="E34" s="162"/>
      <c r="F34" s="162"/>
      <c r="G34" s="162"/>
      <c r="H34" s="162"/>
      <c r="I34" s="162"/>
      <c r="J34" s="162"/>
      <c r="K34" s="162"/>
      <c r="L34" s="162"/>
      <c r="M34" s="163"/>
    </row>
    <row r="35" spans="1:15" ht="15" customHeight="1">
      <c r="A35" s="432" t="s">
        <v>277</v>
      </c>
      <c r="B35" s="433"/>
      <c r="C35" s="123" t="s">
        <v>253</v>
      </c>
      <c r="D35" s="156" t="s">
        <v>278</v>
      </c>
      <c r="E35" s="156" t="s">
        <v>279</v>
      </c>
      <c r="F35" s="156" t="s">
        <v>280</v>
      </c>
      <c r="G35" s="156" t="s">
        <v>281</v>
      </c>
      <c r="H35" s="410" t="s">
        <v>282</v>
      </c>
      <c r="I35" s="412"/>
      <c r="J35" s="410" t="s">
        <v>283</v>
      </c>
      <c r="K35" s="412"/>
      <c r="L35" s="410" t="s">
        <v>284</v>
      </c>
      <c r="M35" s="412"/>
      <c r="N35" s="122"/>
      <c r="O35" s="122"/>
    </row>
    <row r="36" spans="1:15" ht="15" customHeight="1">
      <c r="A36" s="434"/>
      <c r="B36" s="435"/>
      <c r="C36" s="164"/>
      <c r="D36" s="164"/>
      <c r="E36" s="164"/>
      <c r="F36" s="164"/>
      <c r="G36" s="164"/>
      <c r="H36" s="408"/>
      <c r="I36" s="409"/>
      <c r="J36" s="408"/>
      <c r="K36" s="409"/>
      <c r="L36" s="408"/>
      <c r="M36" s="409"/>
      <c r="N36" s="122"/>
      <c r="O36" s="122"/>
    </row>
    <row r="37" spans="1:15" ht="15" customHeight="1">
      <c r="A37" s="436"/>
      <c r="B37" s="437"/>
      <c r="C37" s="410" t="s">
        <v>285</v>
      </c>
      <c r="D37" s="411"/>
      <c r="E37" s="412"/>
      <c r="F37" s="413"/>
      <c r="G37" s="414"/>
      <c r="H37" s="414"/>
      <c r="I37" s="414"/>
      <c r="J37" s="414"/>
      <c r="K37" s="414"/>
      <c r="L37" s="414"/>
      <c r="M37" s="415"/>
      <c r="N37" s="122"/>
      <c r="O37" s="122"/>
    </row>
    <row r="38" spans="1:15" ht="15" customHeight="1">
      <c r="A38" s="416" t="s">
        <v>22</v>
      </c>
      <c r="B38" s="417"/>
      <c r="C38" s="165" t="s">
        <v>286</v>
      </c>
      <c r="D38" s="166"/>
      <c r="E38" s="167" t="s">
        <v>287</v>
      </c>
      <c r="F38" s="168"/>
      <c r="G38" s="169" t="s">
        <v>288</v>
      </c>
      <c r="H38" s="403"/>
      <c r="I38" s="403"/>
      <c r="J38" s="404" t="s">
        <v>287</v>
      </c>
      <c r="K38" s="404"/>
      <c r="L38" s="403"/>
      <c r="M38" s="405"/>
      <c r="N38" s="129"/>
      <c r="O38" s="122"/>
    </row>
    <row r="39" spans="1:15" ht="15" customHeight="1">
      <c r="A39" s="418"/>
      <c r="B39" s="419"/>
      <c r="C39" s="170" t="s">
        <v>289</v>
      </c>
      <c r="D39" s="166"/>
      <c r="E39" s="167" t="s">
        <v>287</v>
      </c>
      <c r="F39" s="168"/>
      <c r="G39" s="169" t="s">
        <v>288</v>
      </c>
      <c r="H39" s="403"/>
      <c r="I39" s="403"/>
      <c r="J39" s="404" t="s">
        <v>287</v>
      </c>
      <c r="K39" s="404"/>
      <c r="L39" s="403"/>
      <c r="M39" s="405"/>
      <c r="N39" s="129"/>
      <c r="O39" s="122"/>
    </row>
    <row r="40" spans="1:15" ht="15" customHeight="1">
      <c r="A40" s="420"/>
      <c r="B40" s="421"/>
      <c r="C40" s="171" t="s">
        <v>290</v>
      </c>
      <c r="D40" s="172"/>
      <c r="E40" s="173" t="s">
        <v>287</v>
      </c>
      <c r="F40" s="168"/>
      <c r="G40" s="169" t="s">
        <v>288</v>
      </c>
      <c r="H40" s="403"/>
      <c r="I40" s="403"/>
      <c r="J40" s="404" t="s">
        <v>287</v>
      </c>
      <c r="K40" s="404"/>
      <c r="L40" s="403"/>
      <c r="M40" s="405"/>
      <c r="N40" s="129"/>
      <c r="O40" s="122"/>
    </row>
    <row r="41" spans="1:15" ht="15" customHeight="1">
      <c r="A41" s="406" t="s">
        <v>14</v>
      </c>
      <c r="B41" s="407"/>
      <c r="C41" s="394"/>
      <c r="D41" s="395"/>
      <c r="E41" s="395"/>
      <c r="F41" s="395"/>
      <c r="G41" s="395"/>
      <c r="H41" s="395"/>
      <c r="I41" s="395"/>
      <c r="J41" s="395"/>
      <c r="K41" s="395"/>
      <c r="L41" s="395"/>
      <c r="M41" s="396"/>
      <c r="N41" s="122"/>
      <c r="O41" s="122"/>
    </row>
    <row r="42" spans="1:15" ht="15" customHeight="1">
      <c r="A42" s="406" t="s">
        <v>15</v>
      </c>
      <c r="B42" s="407"/>
      <c r="C42" s="394"/>
      <c r="D42" s="395"/>
      <c r="E42" s="395"/>
      <c r="F42" s="395"/>
      <c r="G42" s="395"/>
      <c r="H42" s="395"/>
      <c r="I42" s="395"/>
      <c r="J42" s="395"/>
      <c r="K42" s="395"/>
      <c r="L42" s="395"/>
      <c r="M42" s="396"/>
      <c r="N42" s="129"/>
      <c r="O42" s="122"/>
    </row>
    <row r="43" spans="1:15" ht="35.1" customHeight="1">
      <c r="A43" s="392" t="s">
        <v>291</v>
      </c>
      <c r="B43" s="393"/>
      <c r="C43" s="394"/>
      <c r="D43" s="395"/>
      <c r="E43" s="395"/>
      <c r="F43" s="395"/>
      <c r="G43" s="395"/>
      <c r="H43" s="395"/>
      <c r="I43" s="395"/>
      <c r="J43" s="395"/>
      <c r="K43" s="395"/>
      <c r="L43" s="395"/>
      <c r="M43" s="396"/>
      <c r="N43" s="129"/>
      <c r="O43" s="122"/>
    </row>
    <row r="44" spans="1:15" ht="15" customHeight="1">
      <c r="A44" s="122" t="s">
        <v>292</v>
      </c>
      <c r="B44" s="122"/>
      <c r="C44" s="122"/>
      <c r="D44" s="122"/>
      <c r="E44" s="122"/>
      <c r="F44" s="122"/>
      <c r="G44" s="122"/>
      <c r="H44" s="122"/>
      <c r="I44" s="122"/>
      <c r="J44" s="122"/>
      <c r="K44" s="122"/>
      <c r="L44" s="122"/>
      <c r="M44" s="122"/>
      <c r="N44" s="122"/>
      <c r="O44" s="122"/>
    </row>
    <row r="45" spans="1:15" ht="18" customHeight="1">
      <c r="A45" s="397" t="s">
        <v>293</v>
      </c>
      <c r="B45" s="397"/>
      <c r="C45" s="397"/>
      <c r="D45" s="397"/>
      <c r="E45" s="397"/>
      <c r="F45" s="397"/>
      <c r="G45" s="397"/>
      <c r="H45" s="397"/>
      <c r="I45" s="397"/>
      <c r="J45" s="397"/>
      <c r="K45" s="397"/>
      <c r="L45" s="397"/>
      <c r="M45" s="397"/>
      <c r="N45" s="129"/>
      <c r="O45" s="122"/>
    </row>
    <row r="46" spans="1:15" ht="18" customHeight="1">
      <c r="A46" s="397" t="s">
        <v>294</v>
      </c>
      <c r="B46" s="397"/>
      <c r="C46" s="397"/>
      <c r="D46" s="397"/>
      <c r="E46" s="397"/>
      <c r="F46" s="397"/>
      <c r="G46" s="397"/>
      <c r="H46" s="397"/>
      <c r="I46" s="397"/>
      <c r="J46" s="397"/>
      <c r="K46" s="397"/>
      <c r="L46" s="397"/>
      <c r="M46" s="397"/>
      <c r="N46" s="129"/>
      <c r="O46" s="122"/>
    </row>
    <row r="47" spans="1:15" ht="30" customHeight="1">
      <c r="A47" s="398" t="s">
        <v>295</v>
      </c>
      <c r="B47" s="399"/>
      <c r="C47" s="399"/>
      <c r="D47" s="399"/>
      <c r="E47" s="399"/>
      <c r="F47" s="399"/>
      <c r="G47" s="399"/>
      <c r="H47" s="399"/>
      <c r="I47" s="399"/>
      <c r="J47" s="399"/>
      <c r="K47" s="399"/>
      <c r="L47" s="399"/>
      <c r="M47" s="399"/>
      <c r="N47" s="122"/>
      <c r="O47" s="122"/>
    </row>
    <row r="48" spans="1:15" ht="15" customHeight="1">
      <c r="A48" s="129" t="s">
        <v>296</v>
      </c>
      <c r="B48" s="122"/>
      <c r="C48" s="122"/>
      <c r="D48" s="122"/>
      <c r="E48" s="122"/>
      <c r="F48" s="122"/>
      <c r="G48" s="122"/>
      <c r="H48" s="122"/>
      <c r="I48" s="122"/>
      <c r="J48" s="122"/>
      <c r="K48" s="122"/>
      <c r="L48" s="122"/>
      <c r="M48" s="122"/>
      <c r="N48" s="122"/>
      <c r="O48" s="122"/>
    </row>
    <row r="49" spans="1:13" ht="15" customHeight="1">
      <c r="A49" s="174" t="s">
        <v>297</v>
      </c>
    </row>
    <row r="50" spans="1:13" ht="15" customHeight="1">
      <c r="A50" s="400" t="s">
        <v>111</v>
      </c>
      <c r="B50" s="130" t="s">
        <v>4</v>
      </c>
      <c r="C50" s="378"/>
      <c r="D50" s="379"/>
      <c r="E50" s="380"/>
      <c r="F50" s="381" t="s">
        <v>261</v>
      </c>
      <c r="G50" s="382"/>
      <c r="H50" s="144"/>
      <c r="I50" s="382"/>
      <c r="J50" s="144"/>
      <c r="K50" s="382"/>
      <c r="L50" s="144"/>
      <c r="M50" s="145"/>
    </row>
    <row r="51" spans="1:13" ht="15" customHeight="1">
      <c r="A51" s="401"/>
      <c r="B51" s="175" t="s">
        <v>8</v>
      </c>
      <c r="C51" s="384"/>
      <c r="D51" s="385"/>
      <c r="E51" s="386"/>
      <c r="F51" s="381"/>
      <c r="G51" s="383"/>
      <c r="H51" s="147" t="s">
        <v>112</v>
      </c>
      <c r="I51" s="383"/>
      <c r="J51" s="147" t="s">
        <v>113</v>
      </c>
      <c r="K51" s="383"/>
      <c r="L51" s="148" t="s">
        <v>263</v>
      </c>
      <c r="M51" s="149"/>
    </row>
    <row r="52" spans="1:13" ht="15" customHeight="1">
      <c r="A52" s="401"/>
      <c r="B52" s="387" t="s">
        <v>7</v>
      </c>
      <c r="C52" s="132" t="s">
        <v>257</v>
      </c>
      <c r="D52" s="154"/>
      <c r="E52" s="134" t="s">
        <v>258</v>
      </c>
      <c r="F52" s="154"/>
      <c r="G52" s="135" t="s">
        <v>259</v>
      </c>
      <c r="H52" s="135"/>
      <c r="I52" s="135"/>
      <c r="J52" s="135"/>
      <c r="K52" s="135"/>
      <c r="L52" s="135"/>
      <c r="M52" s="136"/>
    </row>
    <row r="53" spans="1:13" ht="15" customHeight="1">
      <c r="A53" s="401"/>
      <c r="B53" s="388"/>
      <c r="C53" s="137"/>
      <c r="D53" s="138"/>
      <c r="E53" s="139"/>
      <c r="F53" s="140"/>
      <c r="G53" s="390"/>
      <c r="H53" s="390"/>
      <c r="I53" s="390"/>
      <c r="J53" s="390"/>
      <c r="K53" s="390"/>
      <c r="L53" s="390"/>
      <c r="M53" s="391"/>
    </row>
    <row r="54" spans="1:13" ht="15" customHeight="1">
      <c r="A54" s="401"/>
      <c r="B54" s="389"/>
      <c r="C54" s="384"/>
      <c r="D54" s="385"/>
      <c r="E54" s="385"/>
      <c r="F54" s="385"/>
      <c r="G54" s="385"/>
      <c r="H54" s="385"/>
      <c r="I54" s="385"/>
      <c r="J54" s="385"/>
      <c r="K54" s="385"/>
      <c r="L54" s="385"/>
      <c r="M54" s="386"/>
    </row>
    <row r="55" spans="1:13" ht="15" customHeight="1">
      <c r="A55" s="401"/>
      <c r="B55" s="143" t="s">
        <v>4</v>
      </c>
      <c r="C55" s="378"/>
      <c r="D55" s="379"/>
      <c r="E55" s="380"/>
      <c r="F55" s="381" t="s">
        <v>261</v>
      </c>
      <c r="G55" s="382"/>
      <c r="H55" s="144"/>
      <c r="I55" s="382"/>
      <c r="J55" s="144"/>
      <c r="K55" s="382"/>
      <c r="L55" s="144"/>
      <c r="M55" s="145"/>
    </row>
    <row r="56" spans="1:13" ht="15" customHeight="1">
      <c r="A56" s="401"/>
      <c r="B56" s="146" t="s">
        <v>8</v>
      </c>
      <c r="C56" s="384"/>
      <c r="D56" s="385"/>
      <c r="E56" s="386"/>
      <c r="F56" s="381"/>
      <c r="G56" s="383"/>
      <c r="H56" s="147" t="s">
        <v>112</v>
      </c>
      <c r="I56" s="383"/>
      <c r="J56" s="147" t="s">
        <v>113</v>
      </c>
      <c r="K56" s="383"/>
      <c r="L56" s="148" t="s">
        <v>263</v>
      </c>
      <c r="M56" s="149"/>
    </row>
    <row r="57" spans="1:13" ht="15" customHeight="1">
      <c r="A57" s="401"/>
      <c r="B57" s="387" t="s">
        <v>7</v>
      </c>
      <c r="C57" s="132" t="s">
        <v>257</v>
      </c>
      <c r="D57" s="154"/>
      <c r="E57" s="134" t="s">
        <v>258</v>
      </c>
      <c r="F57" s="154"/>
      <c r="G57" s="135" t="s">
        <v>259</v>
      </c>
      <c r="H57" s="135"/>
      <c r="I57" s="135"/>
      <c r="J57" s="135"/>
      <c r="K57" s="135"/>
      <c r="L57" s="135"/>
      <c r="M57" s="136"/>
    </row>
    <row r="58" spans="1:13" ht="15" customHeight="1">
      <c r="A58" s="401"/>
      <c r="B58" s="388"/>
      <c r="C58" s="137"/>
      <c r="D58" s="138"/>
      <c r="E58" s="139"/>
      <c r="F58" s="140"/>
      <c r="G58" s="390"/>
      <c r="H58" s="390"/>
      <c r="I58" s="390"/>
      <c r="J58" s="390"/>
      <c r="K58" s="390"/>
      <c r="L58" s="390"/>
      <c r="M58" s="391"/>
    </row>
    <row r="59" spans="1:13" ht="15" customHeight="1">
      <c r="A59" s="401"/>
      <c r="B59" s="389"/>
      <c r="C59" s="384"/>
      <c r="D59" s="385"/>
      <c r="E59" s="385"/>
      <c r="F59" s="385"/>
      <c r="G59" s="385"/>
      <c r="H59" s="385"/>
      <c r="I59" s="385"/>
      <c r="J59" s="385"/>
      <c r="K59" s="385"/>
      <c r="L59" s="385"/>
      <c r="M59" s="386"/>
    </row>
    <row r="60" spans="1:13" ht="15" customHeight="1">
      <c r="A60" s="401"/>
      <c r="B60" s="143" t="s">
        <v>4</v>
      </c>
      <c r="C60" s="378"/>
      <c r="D60" s="379"/>
      <c r="E60" s="380"/>
      <c r="F60" s="381" t="s">
        <v>261</v>
      </c>
      <c r="G60" s="382"/>
      <c r="H60" s="144"/>
      <c r="I60" s="382"/>
      <c r="J60" s="144"/>
      <c r="K60" s="382"/>
      <c r="L60" s="144"/>
      <c r="M60" s="145"/>
    </row>
    <row r="61" spans="1:13" ht="15" customHeight="1">
      <c r="A61" s="401"/>
      <c r="B61" s="146" t="s">
        <v>8</v>
      </c>
      <c r="C61" s="384"/>
      <c r="D61" s="385"/>
      <c r="E61" s="386"/>
      <c r="F61" s="381"/>
      <c r="G61" s="383"/>
      <c r="H61" s="147" t="s">
        <v>112</v>
      </c>
      <c r="I61" s="383"/>
      <c r="J61" s="147" t="s">
        <v>113</v>
      </c>
      <c r="K61" s="383"/>
      <c r="L61" s="148" t="s">
        <v>263</v>
      </c>
      <c r="M61" s="149"/>
    </row>
    <row r="62" spans="1:13" ht="15" customHeight="1">
      <c r="A62" s="401"/>
      <c r="B62" s="387" t="s">
        <v>7</v>
      </c>
      <c r="C62" s="132" t="s">
        <v>257</v>
      </c>
      <c r="D62" s="154"/>
      <c r="E62" s="134" t="s">
        <v>258</v>
      </c>
      <c r="F62" s="154"/>
      <c r="G62" s="135" t="s">
        <v>259</v>
      </c>
      <c r="H62" s="135"/>
      <c r="I62" s="135"/>
      <c r="J62" s="135"/>
      <c r="K62" s="135"/>
      <c r="L62" s="135"/>
      <c r="M62" s="136"/>
    </row>
    <row r="63" spans="1:13" ht="15" customHeight="1">
      <c r="A63" s="401"/>
      <c r="B63" s="388"/>
      <c r="C63" s="137"/>
      <c r="D63" s="138"/>
      <c r="E63" s="139"/>
      <c r="F63" s="140"/>
      <c r="G63" s="390"/>
      <c r="H63" s="390"/>
      <c r="I63" s="390"/>
      <c r="J63" s="390"/>
      <c r="K63" s="390"/>
      <c r="L63" s="390"/>
      <c r="M63" s="391"/>
    </row>
    <row r="64" spans="1:13" ht="15" customHeight="1">
      <c r="A64" s="401"/>
      <c r="B64" s="389"/>
      <c r="C64" s="384"/>
      <c r="D64" s="385"/>
      <c r="E64" s="385"/>
      <c r="F64" s="385"/>
      <c r="G64" s="385"/>
      <c r="H64" s="385"/>
      <c r="I64" s="385"/>
      <c r="J64" s="385"/>
      <c r="K64" s="385"/>
      <c r="L64" s="385"/>
      <c r="M64" s="386"/>
    </row>
    <row r="65" spans="1:13" ht="15" customHeight="1">
      <c r="A65" s="401"/>
      <c r="B65" s="143" t="s">
        <v>4</v>
      </c>
      <c r="C65" s="378"/>
      <c r="D65" s="379"/>
      <c r="E65" s="380"/>
      <c r="F65" s="381" t="s">
        <v>261</v>
      </c>
      <c r="G65" s="382"/>
      <c r="H65" s="144"/>
      <c r="I65" s="382"/>
      <c r="J65" s="144"/>
      <c r="K65" s="382"/>
      <c r="L65" s="144"/>
      <c r="M65" s="145"/>
    </row>
    <row r="66" spans="1:13" ht="15" customHeight="1">
      <c r="A66" s="401"/>
      <c r="B66" s="146" t="s">
        <v>8</v>
      </c>
      <c r="C66" s="384"/>
      <c r="D66" s="385"/>
      <c r="E66" s="386"/>
      <c r="F66" s="381"/>
      <c r="G66" s="383"/>
      <c r="H66" s="147" t="s">
        <v>112</v>
      </c>
      <c r="I66" s="383"/>
      <c r="J66" s="147" t="s">
        <v>113</v>
      </c>
      <c r="K66" s="383"/>
      <c r="L66" s="148" t="s">
        <v>263</v>
      </c>
      <c r="M66" s="149"/>
    </row>
    <row r="67" spans="1:13" ht="15" customHeight="1">
      <c r="A67" s="401"/>
      <c r="B67" s="387" t="s">
        <v>7</v>
      </c>
      <c r="C67" s="132" t="s">
        <v>257</v>
      </c>
      <c r="D67" s="154"/>
      <c r="E67" s="134" t="s">
        <v>258</v>
      </c>
      <c r="F67" s="154"/>
      <c r="G67" s="135" t="s">
        <v>259</v>
      </c>
      <c r="H67" s="135"/>
      <c r="I67" s="135"/>
      <c r="J67" s="135"/>
      <c r="K67" s="135"/>
      <c r="L67" s="135"/>
      <c r="M67" s="136"/>
    </row>
    <row r="68" spans="1:13" ht="15" customHeight="1">
      <c r="A68" s="401"/>
      <c r="B68" s="388"/>
      <c r="C68" s="137"/>
      <c r="D68" s="138"/>
      <c r="E68" s="139"/>
      <c r="F68" s="140"/>
      <c r="G68" s="390"/>
      <c r="H68" s="390"/>
      <c r="I68" s="390"/>
      <c r="J68" s="390"/>
      <c r="K68" s="390"/>
      <c r="L68" s="390"/>
      <c r="M68" s="391"/>
    </row>
    <row r="69" spans="1:13" ht="15" customHeight="1">
      <c r="A69" s="401"/>
      <c r="B69" s="389"/>
      <c r="C69" s="384"/>
      <c r="D69" s="385"/>
      <c r="E69" s="385"/>
      <c r="F69" s="385"/>
      <c r="G69" s="385"/>
      <c r="H69" s="385"/>
      <c r="I69" s="385"/>
      <c r="J69" s="385"/>
      <c r="K69" s="385"/>
      <c r="L69" s="385"/>
      <c r="M69" s="386"/>
    </row>
    <row r="70" spans="1:13" ht="15" customHeight="1">
      <c r="A70" s="401"/>
      <c r="B70" s="143" t="s">
        <v>4</v>
      </c>
      <c r="C70" s="378"/>
      <c r="D70" s="379"/>
      <c r="E70" s="380"/>
      <c r="F70" s="381" t="s">
        <v>261</v>
      </c>
      <c r="G70" s="382"/>
      <c r="H70" s="144"/>
      <c r="I70" s="382"/>
      <c r="J70" s="144"/>
      <c r="K70" s="382"/>
      <c r="L70" s="144"/>
      <c r="M70" s="145"/>
    </row>
    <row r="71" spans="1:13" ht="15" customHeight="1">
      <c r="A71" s="401"/>
      <c r="B71" s="146" t="s">
        <v>8</v>
      </c>
      <c r="C71" s="384"/>
      <c r="D71" s="385"/>
      <c r="E71" s="386"/>
      <c r="F71" s="381"/>
      <c r="G71" s="383"/>
      <c r="H71" s="147" t="s">
        <v>112</v>
      </c>
      <c r="I71" s="383"/>
      <c r="J71" s="147" t="s">
        <v>113</v>
      </c>
      <c r="K71" s="383"/>
      <c r="L71" s="148" t="s">
        <v>263</v>
      </c>
      <c r="M71" s="149"/>
    </row>
    <row r="72" spans="1:13" ht="15" customHeight="1">
      <c r="A72" s="401"/>
      <c r="B72" s="387" t="s">
        <v>7</v>
      </c>
      <c r="C72" s="132" t="s">
        <v>257</v>
      </c>
      <c r="D72" s="154"/>
      <c r="E72" s="134" t="s">
        <v>258</v>
      </c>
      <c r="F72" s="154"/>
      <c r="G72" s="135" t="s">
        <v>259</v>
      </c>
      <c r="H72" s="135"/>
      <c r="I72" s="135"/>
      <c r="J72" s="135"/>
      <c r="K72" s="135"/>
      <c r="L72" s="135"/>
      <c r="M72" s="136"/>
    </row>
    <row r="73" spans="1:13" ht="15" customHeight="1">
      <c r="A73" s="401"/>
      <c r="B73" s="388"/>
      <c r="C73" s="137"/>
      <c r="D73" s="138"/>
      <c r="E73" s="139"/>
      <c r="F73" s="140"/>
      <c r="G73" s="390"/>
      <c r="H73" s="390"/>
      <c r="I73" s="390"/>
      <c r="J73" s="390"/>
      <c r="K73" s="390"/>
      <c r="L73" s="390"/>
      <c r="M73" s="391"/>
    </row>
    <row r="74" spans="1:13" ht="15" customHeight="1">
      <c r="A74" s="401"/>
      <c r="B74" s="389"/>
      <c r="C74" s="384"/>
      <c r="D74" s="385"/>
      <c r="E74" s="385"/>
      <c r="F74" s="385"/>
      <c r="G74" s="385"/>
      <c r="H74" s="385"/>
      <c r="I74" s="385"/>
      <c r="J74" s="385"/>
      <c r="K74" s="385"/>
      <c r="L74" s="385"/>
      <c r="M74" s="386"/>
    </row>
    <row r="75" spans="1:13" ht="15" customHeight="1">
      <c r="A75" s="401"/>
      <c r="B75" s="143" t="s">
        <v>4</v>
      </c>
      <c r="C75" s="378"/>
      <c r="D75" s="379"/>
      <c r="E75" s="380"/>
      <c r="F75" s="381" t="s">
        <v>261</v>
      </c>
      <c r="G75" s="382"/>
      <c r="H75" s="144"/>
      <c r="I75" s="382"/>
      <c r="J75" s="144"/>
      <c r="K75" s="382"/>
      <c r="L75" s="144"/>
      <c r="M75" s="145"/>
    </row>
    <row r="76" spans="1:13" ht="15" customHeight="1">
      <c r="A76" s="401"/>
      <c r="B76" s="146" t="s">
        <v>8</v>
      </c>
      <c r="C76" s="384"/>
      <c r="D76" s="385"/>
      <c r="E76" s="386"/>
      <c r="F76" s="381"/>
      <c r="G76" s="383"/>
      <c r="H76" s="147" t="s">
        <v>112</v>
      </c>
      <c r="I76" s="383"/>
      <c r="J76" s="147" t="s">
        <v>113</v>
      </c>
      <c r="K76" s="383"/>
      <c r="L76" s="148" t="s">
        <v>263</v>
      </c>
      <c r="M76" s="149"/>
    </row>
    <row r="77" spans="1:13" ht="15" customHeight="1">
      <c r="A77" s="401"/>
      <c r="B77" s="387" t="s">
        <v>7</v>
      </c>
      <c r="C77" s="132" t="s">
        <v>257</v>
      </c>
      <c r="D77" s="154"/>
      <c r="E77" s="134" t="s">
        <v>258</v>
      </c>
      <c r="F77" s="154"/>
      <c r="G77" s="135" t="s">
        <v>259</v>
      </c>
      <c r="H77" s="135"/>
      <c r="I77" s="135"/>
      <c r="J77" s="135"/>
      <c r="K77" s="135"/>
      <c r="L77" s="135"/>
      <c r="M77" s="136"/>
    </row>
    <row r="78" spans="1:13" ht="15" customHeight="1">
      <c r="A78" s="401"/>
      <c r="B78" s="388"/>
      <c r="C78" s="137"/>
      <c r="D78" s="138"/>
      <c r="E78" s="139"/>
      <c r="F78" s="140"/>
      <c r="G78" s="390"/>
      <c r="H78" s="390"/>
      <c r="I78" s="390"/>
      <c r="J78" s="390"/>
      <c r="K78" s="390"/>
      <c r="L78" s="390"/>
      <c r="M78" s="391"/>
    </row>
    <row r="79" spans="1:13" ht="15" customHeight="1">
      <c r="A79" s="402"/>
      <c r="B79" s="389"/>
      <c r="C79" s="384"/>
      <c r="D79" s="385"/>
      <c r="E79" s="385"/>
      <c r="F79" s="385"/>
      <c r="G79" s="385"/>
      <c r="H79" s="385"/>
      <c r="I79" s="385"/>
      <c r="J79" s="385"/>
      <c r="K79" s="385"/>
      <c r="L79" s="385"/>
      <c r="M79" s="386"/>
    </row>
    <row r="80" spans="1:13" ht="5.0999999999999996" customHeight="1"/>
  </sheetData>
  <mergeCells count="133">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M33"/>
    <mergeCell ref="A34:B34"/>
    <mergeCell ref="A35:B37"/>
    <mergeCell ref="H35:I35"/>
    <mergeCell ref="J35:K35"/>
    <mergeCell ref="L35:M35"/>
    <mergeCell ref="H36:I36"/>
    <mergeCell ref="J36:K36"/>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43:B43"/>
    <mergeCell ref="C43:M43"/>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s>
  <phoneticPr fontId="5"/>
  <dataValidations count="7">
    <dataValidation type="list" allowBlank="1" showInputMessage="1" showErrorMessage="1" sqref="C36:M36" xr:uid="{3F3194B0-147B-4EFF-9C76-2F5E87B2BE0B}">
      <formula1>"○"</formula1>
    </dataValidation>
    <dataValidation type="whole" operator="greaterThanOrEqual" allowBlank="1" showInputMessage="1" showErrorMessage="1" sqref="C33:C34" xr:uid="{060C7132-E4B4-4F09-8B94-2212189316AA}">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2E325B1-A3BE-478C-A653-75E88EF69BE8}">
      <formula1>0</formula1>
    </dataValidation>
    <dataValidation imeMode="disabled" allowBlank="1" showInputMessage="1" showErrorMessage="1" sqref="D5 F5 D12 F12" xr:uid="{2DCB781E-39AC-4E32-BBD3-830F50024066}"/>
    <dataValidation imeMode="fullKatakana" allowBlank="1" showInputMessage="1" showErrorMessage="1" sqref="C3:M3 C10:E10 C19:E19 C50:E50 C55:E55 C60:E60 C65:E65 C70:E70 C75:E75" xr:uid="{EB3FFC6B-1B70-4EBF-AA16-0F87189E711C}"/>
    <dataValidation type="list" allowBlank="1" showInputMessage="1" showErrorMessage="1" sqref="F73 F6 F22 F13 F53 F58 F63 F68 F78" xr:uid="{EFA27088-EAA6-45D9-B12C-3DD0151F5AB2}">
      <formula1>"市,郡,区"</formula1>
    </dataValidation>
    <dataValidation type="list" allowBlank="1" showInputMessage="1" showErrorMessage="1" sqref="D73 D6 D22 D13 D53 D58 D63 D68 D78" xr:uid="{435D6984-BD72-4849-8BE7-2083D17F7F8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5AC2-83C5-4679-B48A-5F440EA1CB9E}">
  <sheetPr>
    <tabColor rgb="FFFFC000"/>
  </sheetPr>
  <dimension ref="A1:AC34"/>
  <sheetViews>
    <sheetView view="pageBreakPreview" zoomScale="78" zoomScaleNormal="100" zoomScaleSheetLayoutView="78" workbookViewId="0"/>
  </sheetViews>
  <sheetFormatPr defaultColWidth="9" defaultRowHeight="15.95" customHeight="1"/>
  <cols>
    <col min="1" max="27" width="4.625" style="2" customWidth="1"/>
    <col min="28" max="29" width="3.125" style="2" customWidth="1"/>
    <col min="30" max="30" width="4.375" style="2" customWidth="1"/>
    <col min="31" max="16384" width="9" style="2"/>
  </cols>
  <sheetData>
    <row r="1" spans="1:29" ht="15.95" customHeight="1">
      <c r="A1" s="1" t="s">
        <v>298</v>
      </c>
    </row>
    <row r="3" spans="1:29" ht="15.95" customHeight="1">
      <c r="B3" s="1" t="s">
        <v>23</v>
      </c>
    </row>
    <row r="5" spans="1:29" ht="21.75" customHeight="1">
      <c r="B5" s="471" t="s">
        <v>24</v>
      </c>
      <c r="C5" s="472"/>
      <c r="D5" s="472"/>
      <c r="E5" s="473"/>
      <c r="F5" s="474"/>
      <c r="G5" s="475"/>
      <c r="H5" s="475"/>
      <c r="I5" s="475"/>
      <c r="J5" s="475"/>
      <c r="K5" s="475"/>
      <c r="L5" s="475"/>
      <c r="M5" s="475"/>
      <c r="N5" s="475"/>
      <c r="O5" s="476"/>
    </row>
    <row r="7" spans="1:29" ht="15.95" customHeight="1">
      <c r="A7" s="3"/>
      <c r="B7" s="4"/>
      <c r="C7" s="4"/>
      <c r="D7" s="4"/>
      <c r="E7" s="4"/>
      <c r="F7" s="4"/>
      <c r="G7" s="4"/>
      <c r="H7" s="4"/>
      <c r="I7" s="4"/>
      <c r="J7" s="4"/>
      <c r="K7" s="4"/>
      <c r="L7" s="4"/>
      <c r="M7" s="4"/>
      <c r="N7" s="4"/>
      <c r="O7" s="4"/>
      <c r="P7" s="4"/>
      <c r="Q7" s="4"/>
      <c r="R7" s="4"/>
      <c r="S7" s="4"/>
      <c r="T7" s="4"/>
      <c r="U7" s="4"/>
      <c r="V7" s="4"/>
      <c r="W7" s="4"/>
      <c r="X7" s="4"/>
      <c r="Y7" s="4"/>
      <c r="Z7" s="4"/>
      <c r="AA7" s="4"/>
      <c r="AB7" s="4"/>
      <c r="AC7" s="5"/>
    </row>
    <row r="8" spans="1:29" ht="15.95" customHeight="1">
      <c r="A8" s="6"/>
      <c r="AC8" s="7"/>
    </row>
    <row r="9" spans="1:29" ht="15.95" customHeight="1">
      <c r="A9" s="6"/>
      <c r="AC9" s="7"/>
    </row>
    <row r="10" spans="1:29" ht="15.95" customHeight="1">
      <c r="A10" s="6"/>
      <c r="AC10" s="7"/>
    </row>
    <row r="11" spans="1:29" ht="15.95" customHeight="1">
      <c r="A11" s="6"/>
      <c r="AC11" s="7"/>
    </row>
    <row r="12" spans="1:29" ht="15.95" customHeight="1">
      <c r="A12" s="6"/>
      <c r="AC12" s="7"/>
    </row>
    <row r="13" spans="1:29" ht="15.95" customHeight="1">
      <c r="A13" s="6"/>
      <c r="AC13" s="7"/>
    </row>
    <row r="14" spans="1:29" ht="15.95" customHeight="1">
      <c r="A14" s="6"/>
      <c r="AC14" s="7"/>
    </row>
    <row r="15" spans="1:29" ht="15.95" customHeight="1">
      <c r="A15" s="6"/>
      <c r="AC15" s="7"/>
    </row>
    <row r="16" spans="1:29" ht="15.95" customHeight="1">
      <c r="A16" s="6"/>
      <c r="AC16" s="7"/>
    </row>
    <row r="17" spans="1:29" ht="15.95" customHeight="1">
      <c r="A17" s="6"/>
      <c r="AC17" s="7"/>
    </row>
    <row r="18" spans="1:29" ht="15.95" customHeight="1">
      <c r="A18" s="6"/>
      <c r="AC18" s="7"/>
    </row>
    <row r="19" spans="1:29" ht="15.95" customHeight="1">
      <c r="A19" s="6"/>
      <c r="AC19" s="7"/>
    </row>
    <row r="20" spans="1:29" ht="15.95" customHeight="1">
      <c r="A20" s="6"/>
      <c r="AC20" s="7"/>
    </row>
    <row r="21" spans="1:29" ht="15.95" customHeight="1">
      <c r="A21" s="6"/>
      <c r="AC21" s="7"/>
    </row>
    <row r="22" spans="1:29" ht="15.95" customHeight="1">
      <c r="A22" s="6"/>
      <c r="AC22" s="7"/>
    </row>
    <row r="23" spans="1:29" ht="15.95" customHeight="1">
      <c r="A23" s="6"/>
      <c r="AC23" s="7"/>
    </row>
    <row r="24" spans="1:29" ht="15.95" customHeight="1">
      <c r="A24" s="6"/>
      <c r="AC24" s="7"/>
    </row>
    <row r="25" spans="1:29" ht="15.95" customHeight="1">
      <c r="A25" s="6"/>
      <c r="AC25" s="7"/>
    </row>
    <row r="26" spans="1:29" ht="15.95" customHeight="1">
      <c r="A26" s="6"/>
      <c r="AC26" s="7"/>
    </row>
    <row r="27" spans="1:29" ht="15.95" customHeight="1">
      <c r="A27" s="6"/>
      <c r="AC27" s="7"/>
    </row>
    <row r="28" spans="1:29" ht="15.95" customHeight="1">
      <c r="A28" s="6"/>
      <c r="AC28" s="7"/>
    </row>
    <row r="29" spans="1:29" ht="15.95" customHeight="1">
      <c r="A29" s="6"/>
      <c r="AC29" s="7"/>
    </row>
    <row r="30" spans="1:29" ht="15.95" customHeight="1">
      <c r="A30" s="6"/>
      <c r="AC30" s="7"/>
    </row>
    <row r="31" spans="1:29" ht="15.95" customHeight="1">
      <c r="A31" s="6"/>
      <c r="AC31" s="7"/>
    </row>
    <row r="32" spans="1:29" ht="15.95" customHeight="1">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10"/>
    </row>
    <row r="33" spans="1:1" ht="15.95" customHeight="1">
      <c r="A33" s="11" t="s">
        <v>25</v>
      </c>
    </row>
    <row r="34" spans="1:1" ht="15.95" customHeight="1">
      <c r="A34" s="11" t="s">
        <v>26</v>
      </c>
    </row>
  </sheetData>
  <mergeCells count="2">
    <mergeCell ref="B5:E5"/>
    <mergeCell ref="F5:O5"/>
  </mergeCells>
  <phoneticPr fontId="5"/>
  <pageMargins left="0.78740157480314965" right="0.78740157480314965" top="0.68" bottom="0.53"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829AD-9450-48B0-A8A7-2B17F8FC5E31}">
  <sheetPr>
    <tabColor rgb="FFFFC000"/>
  </sheetPr>
  <dimension ref="A1:E53"/>
  <sheetViews>
    <sheetView view="pageBreakPreview" zoomScaleNormal="100" zoomScaleSheetLayoutView="100" workbookViewId="0">
      <selection activeCell="I4" sqref="I4"/>
    </sheetView>
  </sheetViews>
  <sheetFormatPr defaultColWidth="9" defaultRowHeight="13.5"/>
  <cols>
    <col min="1" max="1" width="19" style="13" customWidth="1"/>
    <col min="2" max="2" width="23" style="13" customWidth="1"/>
    <col min="3" max="3" width="14.75" style="13" customWidth="1"/>
    <col min="4" max="4" width="17.625" style="13" customWidth="1"/>
    <col min="5" max="5" width="10.625" style="13" customWidth="1"/>
    <col min="6" max="16384" width="9" style="13"/>
  </cols>
  <sheetData>
    <row r="1" spans="1:5" ht="14.25">
      <c r="A1" s="12" t="s">
        <v>299</v>
      </c>
    </row>
    <row r="3" spans="1:5" ht="17.25">
      <c r="A3" s="14" t="s">
        <v>27</v>
      </c>
    </row>
    <row r="4" spans="1:5" ht="23.25" customHeight="1">
      <c r="A4" s="15"/>
      <c r="B4" s="15"/>
      <c r="C4" s="16" t="s">
        <v>28</v>
      </c>
      <c r="D4" s="17"/>
      <c r="E4" s="18"/>
    </row>
    <row r="5" spans="1:5" ht="23.25" customHeight="1">
      <c r="A5" s="15"/>
      <c r="B5" s="15"/>
      <c r="C5" s="16" t="s">
        <v>29</v>
      </c>
      <c r="D5" s="17"/>
      <c r="E5" s="18"/>
    </row>
    <row r="6" spans="1:5" ht="14.25" thickBot="1">
      <c r="A6" s="15"/>
      <c r="B6" s="15"/>
      <c r="C6" s="15"/>
      <c r="D6" s="15"/>
      <c r="E6" s="15"/>
    </row>
    <row r="7" spans="1:5" s="112" customFormat="1" ht="22.5" customHeight="1">
      <c r="A7" s="19" t="s">
        <v>30</v>
      </c>
      <c r="B7" s="477" t="s">
        <v>31</v>
      </c>
      <c r="C7" s="478"/>
      <c r="D7" s="479"/>
      <c r="E7" s="20" t="s">
        <v>32</v>
      </c>
    </row>
    <row r="8" spans="1:5" ht="29.25" customHeight="1">
      <c r="A8" s="21" t="s">
        <v>33</v>
      </c>
      <c r="B8" s="22"/>
      <c r="C8" s="23"/>
      <c r="D8" s="24"/>
      <c r="E8" s="480"/>
    </row>
    <row r="9" spans="1:5">
      <c r="A9" s="25"/>
      <c r="B9" s="26"/>
      <c r="D9" s="27"/>
      <c r="E9" s="481"/>
    </row>
    <row r="10" spans="1:5">
      <c r="A10" s="25"/>
      <c r="B10" s="26"/>
      <c r="D10" s="27"/>
      <c r="E10" s="481"/>
    </row>
    <row r="11" spans="1:5">
      <c r="A11" s="25"/>
      <c r="B11" s="26"/>
      <c r="D11" s="27"/>
      <c r="E11" s="481"/>
    </row>
    <row r="12" spans="1:5">
      <c r="A12" s="25"/>
      <c r="B12" s="26"/>
      <c r="D12" s="27"/>
      <c r="E12" s="481"/>
    </row>
    <row r="13" spans="1:5">
      <c r="A13" s="25"/>
      <c r="B13" s="26"/>
      <c r="D13" s="27"/>
      <c r="E13" s="481"/>
    </row>
    <row r="14" spans="1:5">
      <c r="A14" s="25"/>
      <c r="B14" s="26"/>
      <c r="D14" s="27"/>
      <c r="E14" s="481"/>
    </row>
    <row r="15" spans="1:5">
      <c r="A15" s="25"/>
      <c r="B15" s="26"/>
      <c r="D15" s="27"/>
      <c r="E15" s="481"/>
    </row>
    <row r="16" spans="1:5">
      <c r="A16" s="25"/>
      <c r="B16" s="26"/>
      <c r="D16" s="27"/>
      <c r="E16" s="481"/>
    </row>
    <row r="17" spans="1:5">
      <c r="A17" s="25"/>
      <c r="B17" s="26"/>
      <c r="D17" s="27"/>
      <c r="E17" s="481"/>
    </row>
    <row r="18" spans="1:5">
      <c r="A18" s="25"/>
      <c r="B18" s="26"/>
      <c r="D18" s="27"/>
      <c r="E18" s="481"/>
    </row>
    <row r="19" spans="1:5">
      <c r="A19" s="25" t="s">
        <v>34</v>
      </c>
      <c r="B19" s="26"/>
      <c r="D19" s="27"/>
      <c r="E19" s="481"/>
    </row>
    <row r="20" spans="1:5">
      <c r="A20" s="25"/>
      <c r="B20" s="26"/>
      <c r="D20" s="27"/>
      <c r="E20" s="481"/>
    </row>
    <row r="21" spans="1:5">
      <c r="A21" s="25"/>
      <c r="B21" s="26"/>
      <c r="D21" s="27"/>
      <c r="E21" s="481"/>
    </row>
    <row r="22" spans="1:5">
      <c r="A22" s="25"/>
      <c r="B22" s="26"/>
      <c r="D22" s="27"/>
      <c r="E22" s="481"/>
    </row>
    <row r="23" spans="1:5">
      <c r="A23" s="25"/>
      <c r="B23" s="26"/>
      <c r="D23" s="27"/>
      <c r="E23" s="481"/>
    </row>
    <row r="24" spans="1:5">
      <c r="A24" s="25"/>
      <c r="B24" s="26"/>
      <c r="D24" s="27"/>
      <c r="E24" s="481"/>
    </row>
    <row r="25" spans="1:5">
      <c r="A25" s="25"/>
      <c r="B25" s="26"/>
      <c r="D25" s="27"/>
      <c r="E25" s="481"/>
    </row>
    <row r="26" spans="1:5">
      <c r="A26" s="25"/>
      <c r="B26" s="26"/>
      <c r="D26" s="27"/>
      <c r="E26" s="481"/>
    </row>
    <row r="27" spans="1:5">
      <c r="A27" s="25"/>
      <c r="B27" s="26"/>
      <c r="D27" s="27"/>
      <c r="E27" s="481"/>
    </row>
    <row r="28" spans="1:5">
      <c r="A28" s="25"/>
      <c r="B28" s="26"/>
      <c r="D28" s="27"/>
      <c r="E28" s="481"/>
    </row>
    <row r="29" spans="1:5">
      <c r="A29" s="28"/>
      <c r="B29" s="29"/>
      <c r="C29" s="30"/>
      <c r="D29" s="31"/>
      <c r="E29" s="481"/>
    </row>
    <row r="30" spans="1:5" ht="22.5" customHeight="1">
      <c r="A30" s="32" t="s">
        <v>35</v>
      </c>
      <c r="B30" s="483" t="s">
        <v>36</v>
      </c>
      <c r="C30" s="484"/>
      <c r="D30" s="485"/>
      <c r="E30" s="481"/>
    </row>
    <row r="31" spans="1:5">
      <c r="A31" s="33"/>
      <c r="B31" s="22"/>
      <c r="C31" s="23"/>
      <c r="D31" s="24"/>
      <c r="E31" s="481"/>
    </row>
    <row r="32" spans="1:5">
      <c r="A32" s="25"/>
      <c r="B32" s="26"/>
      <c r="D32" s="27"/>
      <c r="E32" s="481"/>
    </row>
    <row r="33" spans="1:5">
      <c r="A33" s="25"/>
      <c r="B33" s="26"/>
      <c r="D33" s="27"/>
      <c r="E33" s="481"/>
    </row>
    <row r="34" spans="1:5">
      <c r="A34" s="25"/>
      <c r="B34" s="26"/>
      <c r="D34" s="27"/>
      <c r="E34" s="481"/>
    </row>
    <row r="35" spans="1:5">
      <c r="A35" s="25"/>
      <c r="B35" s="26"/>
      <c r="D35" s="27"/>
      <c r="E35" s="481"/>
    </row>
    <row r="36" spans="1:5">
      <c r="A36" s="25"/>
      <c r="B36" s="26"/>
      <c r="D36" s="27"/>
      <c r="E36" s="481"/>
    </row>
    <row r="37" spans="1:5">
      <c r="A37" s="25"/>
      <c r="B37" s="26"/>
      <c r="D37" s="27"/>
      <c r="E37" s="481"/>
    </row>
    <row r="38" spans="1:5">
      <c r="A38" s="25"/>
      <c r="B38" s="26"/>
      <c r="D38" s="27"/>
      <c r="E38" s="481"/>
    </row>
    <row r="39" spans="1:5">
      <c r="A39" s="25"/>
      <c r="B39" s="26"/>
      <c r="D39" s="27"/>
      <c r="E39" s="481"/>
    </row>
    <row r="40" spans="1:5">
      <c r="A40" s="25"/>
      <c r="B40" s="26"/>
      <c r="D40" s="27"/>
      <c r="E40" s="481"/>
    </row>
    <row r="41" spans="1:5">
      <c r="A41" s="25"/>
      <c r="B41" s="26"/>
      <c r="D41" s="27"/>
      <c r="E41" s="481"/>
    </row>
    <row r="42" spans="1:5">
      <c r="A42" s="25"/>
      <c r="B42" s="26"/>
      <c r="D42" s="27"/>
      <c r="E42" s="481"/>
    </row>
    <row r="43" spans="1:5">
      <c r="A43" s="25"/>
      <c r="B43" s="26"/>
      <c r="D43" s="27"/>
      <c r="E43" s="481"/>
    </row>
    <row r="44" spans="1:5">
      <c r="A44" s="25"/>
      <c r="B44" s="26"/>
      <c r="D44" s="27"/>
      <c r="E44" s="481"/>
    </row>
    <row r="45" spans="1:5">
      <c r="A45" s="25"/>
      <c r="B45" s="26"/>
      <c r="D45" s="27"/>
      <c r="E45" s="481"/>
    </row>
    <row r="46" spans="1:5">
      <c r="A46" s="25"/>
      <c r="B46" s="26"/>
      <c r="D46" s="27"/>
      <c r="E46" s="481"/>
    </row>
    <row r="47" spans="1:5">
      <c r="A47" s="25"/>
      <c r="B47" s="26"/>
      <c r="D47" s="27"/>
      <c r="E47" s="481"/>
    </row>
    <row r="48" spans="1:5">
      <c r="A48" s="25"/>
      <c r="B48" s="26"/>
      <c r="D48" s="27"/>
      <c r="E48" s="481"/>
    </row>
    <row r="49" spans="1:5" ht="14.25" thickBot="1">
      <c r="A49" s="34"/>
      <c r="B49" s="35"/>
      <c r="C49" s="36"/>
      <c r="D49" s="37"/>
      <c r="E49" s="482"/>
    </row>
    <row r="50" spans="1:5" s="38" customFormat="1" ht="25.5" customHeight="1">
      <c r="A50" s="486" t="s">
        <v>300</v>
      </c>
      <c r="B50" s="487"/>
      <c r="C50" s="487"/>
      <c r="D50" s="487"/>
      <c r="E50" s="487"/>
    </row>
    <row r="51" spans="1:5" s="38" customFormat="1" ht="11.25">
      <c r="A51" s="38" t="s">
        <v>37</v>
      </c>
    </row>
    <row r="52" spans="1:5" s="38" customFormat="1" ht="11.25">
      <c r="A52" s="38" t="s">
        <v>38</v>
      </c>
    </row>
    <row r="53" spans="1:5">
      <c r="A53" s="13" t="s">
        <v>39</v>
      </c>
    </row>
  </sheetData>
  <mergeCells count="4">
    <mergeCell ref="B7:D7"/>
    <mergeCell ref="E8:E49"/>
    <mergeCell ref="B30:D30"/>
    <mergeCell ref="A50:E50"/>
  </mergeCells>
  <phoneticPr fontId="5"/>
  <pageMargins left="0.92" right="0.78740157480314965" top="0.98425196850393704" bottom="0.76"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6A7E-616F-44EE-9580-15F779C1ACCE}">
  <sheetPr>
    <tabColor rgb="FFFFC000"/>
  </sheetPr>
  <dimension ref="A1:I40"/>
  <sheetViews>
    <sheetView view="pageBreakPreview" zoomScaleNormal="100" zoomScaleSheetLayoutView="100" workbookViewId="0">
      <selection activeCell="L8" sqref="L8"/>
    </sheetView>
  </sheetViews>
  <sheetFormatPr defaultColWidth="9" defaultRowHeight="13.5"/>
  <cols>
    <col min="1" max="1" width="16.5" style="13" customWidth="1"/>
    <col min="2" max="2" width="8.875" style="13" customWidth="1"/>
    <col min="3" max="3" width="7.25" style="13" customWidth="1"/>
    <col min="4" max="5" width="8.875" style="13" customWidth="1"/>
    <col min="6" max="9" width="9.625" style="13" customWidth="1"/>
    <col min="10" max="16384" width="9" style="13"/>
  </cols>
  <sheetData>
    <row r="1" spans="1:9" ht="17.25">
      <c r="A1" s="14" t="s">
        <v>301</v>
      </c>
    </row>
    <row r="2" spans="1:9" ht="17.25">
      <c r="A2" s="14"/>
      <c r="C2" s="524" t="s">
        <v>40</v>
      </c>
      <c r="D2" s="524"/>
      <c r="E2" s="524"/>
      <c r="F2" s="524"/>
      <c r="G2" s="524"/>
    </row>
    <row r="4" spans="1:9" ht="22.5" customHeight="1">
      <c r="A4" s="39" t="s">
        <v>24</v>
      </c>
      <c r="B4" s="525"/>
      <c r="C4" s="526"/>
      <c r="D4" s="526"/>
      <c r="E4" s="526"/>
      <c r="F4" s="526"/>
      <c r="G4" s="526"/>
      <c r="H4" s="526"/>
      <c r="I4" s="527"/>
    </row>
    <row r="5" spans="1:9" ht="22.5" customHeight="1">
      <c r="A5" s="40" t="s">
        <v>4</v>
      </c>
      <c r="B5" s="498"/>
      <c r="C5" s="498"/>
      <c r="D5" s="498"/>
      <c r="E5" s="498"/>
      <c r="F5" s="528" t="s">
        <v>41</v>
      </c>
      <c r="G5" s="529" t="s">
        <v>42</v>
      </c>
      <c r="H5" s="530"/>
      <c r="I5" s="531"/>
    </row>
    <row r="6" spans="1:9" ht="22.5" customHeight="1">
      <c r="A6" s="41" t="s">
        <v>21</v>
      </c>
      <c r="B6" s="509"/>
      <c r="C6" s="509"/>
      <c r="D6" s="509"/>
      <c r="E6" s="509"/>
      <c r="F6" s="528"/>
      <c r="G6" s="529"/>
      <c r="H6" s="530"/>
      <c r="I6" s="531"/>
    </row>
    <row r="7" spans="1:9" ht="22.5" customHeight="1">
      <c r="A7" s="520" t="s">
        <v>20</v>
      </c>
      <c r="B7" s="489" t="s">
        <v>43</v>
      </c>
      <c r="C7" s="489"/>
      <c r="D7" s="489"/>
      <c r="E7" s="489"/>
      <c r="F7" s="489"/>
      <c r="G7" s="489"/>
      <c r="H7" s="489"/>
      <c r="I7" s="490"/>
    </row>
    <row r="8" spans="1:9" ht="22.5" customHeight="1">
      <c r="A8" s="521"/>
      <c r="B8" s="495"/>
      <c r="C8" s="495"/>
      <c r="D8" s="495"/>
      <c r="E8" s="495"/>
      <c r="F8" s="495"/>
      <c r="G8" s="495"/>
      <c r="H8" s="495"/>
      <c r="I8" s="496"/>
    </row>
    <row r="9" spans="1:9" ht="22.5" customHeight="1">
      <c r="A9" s="42" t="s">
        <v>2</v>
      </c>
      <c r="B9" s="522"/>
      <c r="C9" s="522"/>
      <c r="D9" s="522"/>
      <c r="E9" s="522"/>
      <c r="F9" s="522"/>
      <c r="G9" s="522"/>
      <c r="H9" s="522"/>
      <c r="I9" s="523"/>
    </row>
    <row r="10" spans="1:9" ht="22.5" customHeight="1">
      <c r="A10" s="483" t="s">
        <v>44</v>
      </c>
      <c r="B10" s="503"/>
      <c r="C10" s="503"/>
      <c r="D10" s="503"/>
      <c r="E10" s="503"/>
      <c r="F10" s="503"/>
      <c r="G10" s="503"/>
      <c r="H10" s="503"/>
      <c r="I10" s="504"/>
    </row>
    <row r="11" spans="1:9" ht="22.5" customHeight="1">
      <c r="A11" s="483" t="s">
        <v>45</v>
      </c>
      <c r="B11" s="503"/>
      <c r="C11" s="504"/>
      <c r="D11" s="483" t="s">
        <v>46</v>
      </c>
      <c r="E11" s="503"/>
      <c r="F11" s="504"/>
      <c r="G11" s="503" t="s">
        <v>47</v>
      </c>
      <c r="H11" s="503"/>
      <c r="I11" s="504"/>
    </row>
    <row r="12" spans="1:9" ht="22.5" customHeight="1">
      <c r="A12" s="514"/>
      <c r="B12" s="515"/>
      <c r="C12" s="516"/>
      <c r="D12" s="514"/>
      <c r="E12" s="515"/>
      <c r="F12" s="516"/>
      <c r="G12" s="515"/>
      <c r="H12" s="515"/>
      <c r="I12" s="516"/>
    </row>
    <row r="13" spans="1:9" ht="22.5" customHeight="1">
      <c r="A13" s="517"/>
      <c r="B13" s="518"/>
      <c r="C13" s="519"/>
      <c r="D13" s="517"/>
      <c r="E13" s="518"/>
      <c r="F13" s="519"/>
      <c r="G13" s="518"/>
      <c r="H13" s="518"/>
      <c r="I13" s="519"/>
    </row>
    <row r="14" spans="1:9" ht="22.5" customHeight="1">
      <c r="A14" s="511"/>
      <c r="B14" s="512"/>
      <c r="C14" s="513"/>
      <c r="D14" s="511"/>
      <c r="E14" s="512"/>
      <c r="F14" s="513"/>
      <c r="G14" s="512"/>
      <c r="H14" s="512"/>
      <c r="I14" s="513"/>
    </row>
    <row r="15" spans="1:9" ht="22.5" customHeight="1">
      <c r="A15" s="497"/>
      <c r="B15" s="498"/>
      <c r="C15" s="499"/>
      <c r="D15" s="497"/>
      <c r="E15" s="498"/>
      <c r="F15" s="499"/>
      <c r="G15" s="498"/>
      <c r="H15" s="498"/>
      <c r="I15" s="499"/>
    </row>
    <row r="16" spans="1:9" ht="22.5" customHeight="1">
      <c r="A16" s="497"/>
      <c r="B16" s="498"/>
      <c r="C16" s="499"/>
      <c r="D16" s="497"/>
      <c r="E16" s="498"/>
      <c r="F16" s="499"/>
      <c r="G16" s="498"/>
      <c r="H16" s="498"/>
      <c r="I16" s="499"/>
    </row>
    <row r="17" spans="1:9" ht="22.5" customHeight="1">
      <c r="A17" s="497"/>
      <c r="B17" s="498"/>
      <c r="C17" s="499"/>
      <c r="D17" s="497"/>
      <c r="E17" s="498"/>
      <c r="F17" s="499"/>
      <c r="G17" s="498"/>
      <c r="H17" s="498"/>
      <c r="I17" s="499"/>
    </row>
    <row r="18" spans="1:9" ht="22.5" customHeight="1">
      <c r="A18" s="497"/>
      <c r="B18" s="498"/>
      <c r="C18" s="499"/>
      <c r="D18" s="497"/>
      <c r="E18" s="498"/>
      <c r="F18" s="499"/>
      <c r="G18" s="498"/>
      <c r="H18" s="498"/>
      <c r="I18" s="499"/>
    </row>
    <row r="19" spans="1:9" ht="22.5" customHeight="1">
      <c r="A19" s="497"/>
      <c r="B19" s="498"/>
      <c r="C19" s="499"/>
      <c r="D19" s="497"/>
      <c r="E19" s="498"/>
      <c r="F19" s="499"/>
      <c r="G19" s="498"/>
      <c r="H19" s="498"/>
      <c r="I19" s="499"/>
    </row>
    <row r="20" spans="1:9" ht="22.5" customHeight="1">
      <c r="A20" s="497"/>
      <c r="B20" s="498"/>
      <c r="C20" s="499"/>
      <c r="D20" s="497"/>
      <c r="E20" s="498"/>
      <c r="F20" s="499"/>
      <c r="G20" s="498"/>
      <c r="H20" s="498"/>
      <c r="I20" s="499"/>
    </row>
    <row r="21" spans="1:9" ht="22.5" customHeight="1">
      <c r="A21" s="497"/>
      <c r="B21" s="498"/>
      <c r="C21" s="499"/>
      <c r="D21" s="497"/>
      <c r="E21" s="498"/>
      <c r="F21" s="499"/>
      <c r="G21" s="498"/>
      <c r="H21" s="498"/>
      <c r="I21" s="499"/>
    </row>
    <row r="22" spans="1:9" ht="22.5" customHeight="1">
      <c r="A22" s="497"/>
      <c r="B22" s="498"/>
      <c r="C22" s="499"/>
      <c r="D22" s="497"/>
      <c r="E22" s="498"/>
      <c r="F22" s="499"/>
      <c r="G22" s="498"/>
      <c r="H22" s="498"/>
      <c r="I22" s="499"/>
    </row>
    <row r="23" spans="1:9" ht="22.5" customHeight="1">
      <c r="A23" s="497"/>
      <c r="B23" s="498"/>
      <c r="C23" s="499"/>
      <c r="D23" s="497"/>
      <c r="E23" s="498"/>
      <c r="F23" s="499"/>
      <c r="G23" s="498"/>
      <c r="H23" s="498"/>
      <c r="I23" s="499"/>
    </row>
    <row r="24" spans="1:9" ht="22.5" customHeight="1">
      <c r="A24" s="497"/>
      <c r="B24" s="498"/>
      <c r="C24" s="499"/>
      <c r="D24" s="497"/>
      <c r="E24" s="498"/>
      <c r="F24" s="499"/>
      <c r="G24" s="498"/>
      <c r="H24" s="498"/>
      <c r="I24" s="499"/>
    </row>
    <row r="25" spans="1:9" ht="22.5" customHeight="1">
      <c r="A25" s="500"/>
      <c r="B25" s="501"/>
      <c r="C25" s="502"/>
      <c r="D25" s="500"/>
      <c r="E25" s="501"/>
      <c r="F25" s="502"/>
      <c r="G25" s="500"/>
      <c r="H25" s="501"/>
      <c r="I25" s="502"/>
    </row>
    <row r="26" spans="1:9" ht="24" customHeight="1">
      <c r="A26" s="483" t="s">
        <v>48</v>
      </c>
      <c r="B26" s="503"/>
      <c r="C26" s="503"/>
      <c r="D26" s="503"/>
      <c r="E26" s="503"/>
      <c r="F26" s="503"/>
      <c r="G26" s="503"/>
      <c r="H26" s="503"/>
      <c r="I26" s="504"/>
    </row>
    <row r="27" spans="1:9" ht="24" customHeight="1">
      <c r="A27" s="483" t="s">
        <v>49</v>
      </c>
      <c r="B27" s="503"/>
      <c r="C27" s="503"/>
      <c r="D27" s="504"/>
      <c r="E27" s="483" t="s">
        <v>50</v>
      </c>
      <c r="F27" s="503"/>
      <c r="G27" s="503"/>
      <c r="H27" s="503"/>
      <c r="I27" s="504"/>
    </row>
    <row r="28" spans="1:9" ht="15" customHeight="1">
      <c r="A28" s="505"/>
      <c r="B28" s="506"/>
      <c r="C28" s="506"/>
      <c r="D28" s="507"/>
      <c r="E28" s="505"/>
      <c r="F28" s="506"/>
      <c r="G28" s="506"/>
      <c r="H28" s="506"/>
      <c r="I28" s="507"/>
    </row>
    <row r="29" spans="1:9" ht="15" customHeight="1">
      <c r="A29" s="508"/>
      <c r="B29" s="509"/>
      <c r="C29" s="509"/>
      <c r="D29" s="510"/>
      <c r="E29" s="508"/>
      <c r="F29" s="509"/>
      <c r="G29" s="509"/>
      <c r="H29" s="509"/>
      <c r="I29" s="510"/>
    </row>
    <row r="30" spans="1:9" ht="15" customHeight="1">
      <c r="A30" s="508"/>
      <c r="B30" s="509"/>
      <c r="C30" s="509"/>
      <c r="D30" s="510"/>
      <c r="E30" s="508"/>
      <c r="F30" s="509"/>
      <c r="G30" s="509"/>
      <c r="H30" s="509"/>
      <c r="I30" s="510"/>
    </row>
    <row r="31" spans="1:9" ht="15" customHeight="1">
      <c r="A31" s="508"/>
      <c r="B31" s="509"/>
      <c r="C31" s="509"/>
      <c r="D31" s="510"/>
      <c r="E31" s="508"/>
      <c r="F31" s="509"/>
      <c r="G31" s="509"/>
      <c r="H31" s="509"/>
      <c r="I31" s="510"/>
    </row>
    <row r="32" spans="1:9" ht="15" customHeight="1">
      <c r="A32" s="500"/>
      <c r="B32" s="501"/>
      <c r="C32" s="501"/>
      <c r="D32" s="502"/>
      <c r="E32" s="500"/>
      <c r="F32" s="501"/>
      <c r="G32" s="501"/>
      <c r="H32" s="501"/>
      <c r="I32" s="502"/>
    </row>
    <row r="33" spans="1:9" ht="15" customHeight="1">
      <c r="A33" s="488" t="s">
        <v>51</v>
      </c>
      <c r="B33" s="489"/>
      <c r="C33" s="489"/>
      <c r="D33" s="489"/>
      <c r="E33" s="489"/>
      <c r="F33" s="489"/>
      <c r="G33" s="489"/>
      <c r="H33" s="489"/>
      <c r="I33" s="490"/>
    </row>
    <row r="34" spans="1:9" ht="15" customHeight="1">
      <c r="A34" s="491"/>
      <c r="B34" s="492"/>
      <c r="C34" s="492"/>
      <c r="D34" s="492"/>
      <c r="E34" s="492"/>
      <c r="F34" s="492"/>
      <c r="G34" s="492"/>
      <c r="H34" s="492"/>
      <c r="I34" s="493"/>
    </row>
    <row r="35" spans="1:9" ht="15" customHeight="1">
      <c r="A35" s="491"/>
      <c r="B35" s="492"/>
      <c r="C35" s="492"/>
      <c r="D35" s="492"/>
      <c r="E35" s="492"/>
      <c r="F35" s="492"/>
      <c r="G35" s="492"/>
      <c r="H35" s="492"/>
      <c r="I35" s="493"/>
    </row>
    <row r="36" spans="1:9" ht="15" customHeight="1">
      <c r="A36" s="494"/>
      <c r="B36" s="495"/>
      <c r="C36" s="495"/>
      <c r="D36" s="495"/>
      <c r="E36" s="495"/>
      <c r="F36" s="495"/>
      <c r="G36" s="495"/>
      <c r="H36" s="495"/>
      <c r="I36" s="496"/>
    </row>
    <row r="37" spans="1:9">
      <c r="A37" s="43" t="s">
        <v>103</v>
      </c>
    </row>
    <row r="38" spans="1:9">
      <c r="A38" s="43" t="s">
        <v>52</v>
      </c>
    </row>
    <row r="39" spans="1:9">
      <c r="A39" s="43" t="s">
        <v>53</v>
      </c>
    </row>
    <row r="40" spans="1:9">
      <c r="A40" s="43" t="s">
        <v>54</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5"/>
  <pageMargins left="0.75" right="0.43" top="0.71" bottom="0.7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91CF-861E-4927-A25D-905FA8E78F4B}">
  <sheetPr>
    <tabColor rgb="FFFFC000"/>
    <pageSetUpPr fitToPage="1"/>
  </sheetPr>
  <dimension ref="A1:I40"/>
  <sheetViews>
    <sheetView view="pageBreakPreview" zoomScale="70" zoomScaleNormal="70" zoomScaleSheetLayoutView="70" workbookViewId="0">
      <selection sqref="A1:F1"/>
    </sheetView>
  </sheetViews>
  <sheetFormatPr defaultColWidth="9" defaultRowHeight="21"/>
  <cols>
    <col min="1" max="1" width="4.875" style="44" customWidth="1"/>
    <col min="2" max="2" width="18.75" style="44" customWidth="1"/>
    <col min="3" max="3" width="23.125" style="44" customWidth="1"/>
    <col min="4" max="4" width="7.75" style="44" customWidth="1"/>
    <col min="5" max="6" width="42.375" style="44" customWidth="1"/>
    <col min="7" max="7" width="4.375" style="44" customWidth="1"/>
    <col min="8" max="9" width="24" style="44" customWidth="1"/>
    <col min="10" max="16384" width="9" style="44"/>
  </cols>
  <sheetData>
    <row r="1" spans="1:9" ht="28.5">
      <c r="A1" s="538" t="s">
        <v>303</v>
      </c>
      <c r="B1" s="538"/>
      <c r="C1" s="538"/>
      <c r="D1" s="538"/>
      <c r="E1" s="538"/>
      <c r="F1" s="538"/>
      <c r="G1" s="177"/>
      <c r="H1" s="177"/>
      <c r="I1" s="177"/>
    </row>
    <row r="2" spans="1:9" ht="37.5" customHeight="1">
      <c r="G2" s="177"/>
      <c r="H2" s="177"/>
      <c r="I2" s="177"/>
    </row>
    <row r="3" spans="1:9" ht="41.25" customHeight="1">
      <c r="A3" s="539" t="s">
        <v>55</v>
      </c>
      <c r="B3" s="539"/>
      <c r="C3" s="539"/>
      <c r="D3" s="539"/>
      <c r="E3" s="539"/>
      <c r="F3" s="539"/>
      <c r="G3" s="539"/>
      <c r="H3" s="177"/>
      <c r="I3" s="177"/>
    </row>
    <row r="4" spans="1:9" ht="51" customHeight="1">
      <c r="A4" s="114"/>
      <c r="B4" s="114"/>
      <c r="C4" s="114"/>
      <c r="D4" s="114"/>
      <c r="E4" s="114"/>
      <c r="F4" s="114"/>
      <c r="G4" s="114"/>
      <c r="H4" s="177"/>
      <c r="I4" s="177"/>
    </row>
    <row r="5" spans="1:9" ht="27" customHeight="1">
      <c r="A5" s="114"/>
      <c r="B5" s="44" t="s">
        <v>56</v>
      </c>
      <c r="C5" s="114"/>
      <c r="D5" s="114"/>
      <c r="E5" s="114"/>
      <c r="F5" s="45" t="s">
        <v>101</v>
      </c>
      <c r="G5" s="114"/>
      <c r="H5" s="177"/>
      <c r="I5" s="177"/>
    </row>
    <row r="6" spans="1:9" ht="39.75" customHeight="1"/>
    <row r="7" spans="1:9" ht="28.5" customHeight="1">
      <c r="E7" s="44" t="s">
        <v>57</v>
      </c>
    </row>
    <row r="8" spans="1:9" ht="28.5" customHeight="1">
      <c r="E8" s="44" t="s">
        <v>3</v>
      </c>
      <c r="F8" s="45"/>
    </row>
    <row r="9" spans="1:9" ht="28.5" customHeight="1">
      <c r="E9" s="44" t="s">
        <v>2</v>
      </c>
    </row>
    <row r="10" spans="1:9" ht="27" customHeight="1"/>
    <row r="11" spans="1:9" ht="35.1" customHeight="1">
      <c r="B11" s="44" t="s">
        <v>58</v>
      </c>
      <c r="G11" s="46"/>
      <c r="H11" s="46"/>
      <c r="I11" s="46"/>
    </row>
    <row r="12" spans="1:9" ht="81" customHeight="1">
      <c r="B12" s="540" t="s">
        <v>59</v>
      </c>
      <c r="C12" s="540"/>
      <c r="D12" s="540"/>
      <c r="E12" s="540"/>
      <c r="F12" s="540"/>
      <c r="G12" s="47"/>
      <c r="H12" s="47"/>
      <c r="I12" s="47"/>
    </row>
    <row r="13" spans="1:9" s="46" customFormat="1" ht="81" customHeight="1">
      <c r="B13" s="541" t="s">
        <v>60</v>
      </c>
      <c r="C13" s="541"/>
      <c r="D13" s="536"/>
      <c r="E13" s="542"/>
      <c r="F13" s="48" t="s">
        <v>61</v>
      </c>
      <c r="G13" s="47"/>
      <c r="H13" s="47"/>
      <c r="I13" s="47"/>
    </row>
    <row r="14" spans="1:9" s="46" customFormat="1" ht="81" customHeight="1">
      <c r="B14" s="541" t="s">
        <v>62</v>
      </c>
      <c r="C14" s="541"/>
      <c r="D14" s="536"/>
      <c r="E14" s="542"/>
      <c r="F14" s="537"/>
      <c r="G14" s="47"/>
      <c r="H14" s="47"/>
      <c r="I14" s="47"/>
    </row>
    <row r="15" spans="1:9" s="47" customFormat="1" ht="81" customHeight="1">
      <c r="B15" s="536" t="s">
        <v>63</v>
      </c>
      <c r="C15" s="537"/>
      <c r="D15" s="536"/>
      <c r="E15" s="542"/>
      <c r="F15" s="537"/>
    </row>
    <row r="16" spans="1:9" s="47" customFormat="1" ht="81" customHeight="1">
      <c r="B16" s="534" t="s">
        <v>64</v>
      </c>
      <c r="C16" s="533"/>
      <c r="D16" s="536"/>
      <c r="E16" s="542"/>
      <c r="F16" s="537"/>
    </row>
    <row r="17" spans="2:9" s="47" customFormat="1" ht="81" customHeight="1">
      <c r="B17" s="543" t="s">
        <v>65</v>
      </c>
      <c r="C17" s="543"/>
      <c r="D17" s="543"/>
      <c r="E17" s="543"/>
      <c r="F17" s="543"/>
    </row>
    <row r="18" spans="2:9" s="47" customFormat="1" ht="81" customHeight="1">
      <c r="B18" s="536" t="s">
        <v>63</v>
      </c>
      <c r="C18" s="537"/>
      <c r="D18" s="113" t="s">
        <v>66</v>
      </c>
      <c r="E18" s="115" t="s">
        <v>64</v>
      </c>
      <c r="F18" s="115" t="s">
        <v>67</v>
      </c>
    </row>
    <row r="19" spans="2:9" s="47" customFormat="1" ht="81" customHeight="1">
      <c r="B19" s="532" t="s">
        <v>106</v>
      </c>
      <c r="C19" s="533"/>
      <c r="D19" s="116" t="s">
        <v>109</v>
      </c>
      <c r="E19" s="49" t="s">
        <v>110</v>
      </c>
      <c r="F19" s="115" t="s">
        <v>6</v>
      </c>
    </row>
    <row r="20" spans="2:9" s="47" customFormat="1" ht="81" customHeight="1">
      <c r="B20" s="532" t="s">
        <v>107</v>
      </c>
      <c r="C20" s="533"/>
      <c r="D20" s="116" t="s">
        <v>104</v>
      </c>
      <c r="E20" s="49" t="s">
        <v>105</v>
      </c>
      <c r="F20" s="115" t="s">
        <v>108</v>
      </c>
    </row>
    <row r="21" spans="2:9" s="47" customFormat="1" ht="81" customHeight="1">
      <c r="B21" s="534"/>
      <c r="C21" s="533"/>
      <c r="D21" s="116"/>
      <c r="E21" s="49"/>
      <c r="F21" s="115"/>
    </row>
    <row r="22" spans="2:9" s="47" customFormat="1" ht="81" customHeight="1">
      <c r="B22" s="534"/>
      <c r="C22" s="533"/>
      <c r="D22" s="116"/>
      <c r="E22" s="49"/>
      <c r="F22" s="115"/>
    </row>
    <row r="23" spans="2:9" s="47" customFormat="1" ht="81" customHeight="1">
      <c r="B23" s="44" t="s">
        <v>68</v>
      </c>
      <c r="E23" s="44"/>
      <c r="F23" s="44"/>
    </row>
    <row r="24" spans="2:9" s="47" customFormat="1" ht="29.25" customHeight="1">
      <c r="B24" s="47" t="s">
        <v>69</v>
      </c>
    </row>
    <row r="25" spans="2:9" s="47" customFormat="1" ht="35.25" customHeight="1">
      <c r="B25" s="535"/>
      <c r="C25" s="535"/>
      <c r="D25" s="535"/>
      <c r="E25" s="535"/>
      <c r="F25" s="535"/>
    </row>
    <row r="26" spans="2:9" s="47" customFormat="1" ht="35.25" customHeight="1">
      <c r="G26" s="50"/>
      <c r="H26" s="50"/>
      <c r="I26" s="50"/>
    </row>
    <row r="27" spans="2:9" s="47" customFormat="1" ht="41.25" customHeight="1"/>
    <row r="28" spans="2:9" s="47" customFormat="1"/>
    <row r="29" spans="2:9" s="47" customFormat="1"/>
    <row r="30" spans="2:9" s="47" customFormat="1"/>
    <row r="31" spans="2:9" s="47" customFormat="1"/>
    <row r="32" spans="2:9" s="47" customFormat="1"/>
    <row r="33" spans="2:9" s="47" customFormat="1"/>
    <row r="34" spans="2:9" s="47" customFormat="1"/>
    <row r="35" spans="2:9" s="47" customFormat="1"/>
    <row r="36" spans="2:9" s="47" customFormat="1"/>
    <row r="37" spans="2:9" s="47" customFormat="1"/>
    <row r="38" spans="2:9" s="47" customFormat="1">
      <c r="C38" s="44"/>
      <c r="D38" s="44"/>
      <c r="E38" s="44"/>
      <c r="F38" s="44"/>
    </row>
    <row r="39" spans="2:9" s="47" customFormat="1">
      <c r="C39" s="44"/>
      <c r="D39" s="44"/>
      <c r="E39" s="44"/>
      <c r="F39" s="44"/>
      <c r="G39" s="44"/>
      <c r="H39" s="44"/>
      <c r="I39" s="44"/>
    </row>
    <row r="40" spans="2:9" s="47" customFormat="1">
      <c r="B40" s="44"/>
      <c r="C40" s="44"/>
      <c r="D40" s="44"/>
      <c r="E40" s="44"/>
      <c r="F40" s="44"/>
      <c r="G40" s="44"/>
      <c r="H40" s="44"/>
      <c r="I40" s="44"/>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5"/>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B99F2-404E-4EE1-96A2-CD6F9FDC8FF1}">
  <sheetPr>
    <tabColor rgb="FFFFC000"/>
  </sheetPr>
  <dimension ref="A1:K50"/>
  <sheetViews>
    <sheetView view="pageBreakPreview" zoomScaleNormal="100" zoomScaleSheetLayoutView="100" workbookViewId="0"/>
  </sheetViews>
  <sheetFormatPr defaultColWidth="9" defaultRowHeight="19.5" customHeight="1"/>
  <cols>
    <col min="1" max="1" width="10" style="52" customWidth="1"/>
    <col min="2" max="3" width="4.375" style="52" customWidth="1"/>
    <col min="4" max="9" width="10" style="52" customWidth="1"/>
    <col min="10" max="10" width="10.625" style="52" customWidth="1"/>
    <col min="11" max="11" width="5" style="52" customWidth="1"/>
    <col min="12" max="16384" width="9" style="52"/>
  </cols>
  <sheetData>
    <row r="1" spans="1:11" ht="19.5" customHeight="1">
      <c r="A1" s="51" t="s">
        <v>302</v>
      </c>
      <c r="B1" s="51"/>
      <c r="C1" s="51"/>
      <c r="D1" s="51"/>
      <c r="E1" s="51"/>
      <c r="F1" s="51"/>
      <c r="G1" s="51"/>
      <c r="H1" s="51"/>
      <c r="I1" s="51"/>
      <c r="J1" s="51"/>
    </row>
    <row r="2" spans="1:11" ht="30" customHeight="1">
      <c r="A2" s="568" t="s">
        <v>70</v>
      </c>
      <c r="B2" s="568"/>
      <c r="C2" s="568"/>
      <c r="D2" s="568"/>
      <c r="E2" s="568"/>
      <c r="F2" s="568"/>
      <c r="G2" s="568"/>
      <c r="H2" s="568"/>
      <c r="I2" s="568"/>
      <c r="J2" s="568"/>
      <c r="K2" s="53"/>
    </row>
    <row r="3" spans="1:11" ht="15" customHeight="1">
      <c r="A3" s="117"/>
      <c r="B3" s="117"/>
      <c r="C3" s="117"/>
      <c r="D3" s="117"/>
      <c r="E3" s="117"/>
      <c r="F3" s="117"/>
      <c r="G3" s="117"/>
      <c r="H3" s="117"/>
      <c r="I3" s="117"/>
      <c r="J3" s="117"/>
      <c r="K3" s="54"/>
    </row>
    <row r="4" spans="1:11" ht="22.5" customHeight="1">
      <c r="A4" s="51"/>
      <c r="B4" s="51"/>
      <c r="C4" s="51"/>
      <c r="D4" s="51"/>
      <c r="E4" s="51"/>
      <c r="F4" s="51"/>
      <c r="G4" s="51"/>
      <c r="H4" s="51"/>
      <c r="I4" s="51"/>
      <c r="J4" s="55" t="s">
        <v>71</v>
      </c>
    </row>
    <row r="5" spans="1:11" ht="22.5" customHeight="1">
      <c r="A5" s="51"/>
      <c r="B5" s="51"/>
      <c r="C5" s="51"/>
      <c r="D5" s="56" t="s">
        <v>72</v>
      </c>
      <c r="E5" s="51"/>
      <c r="F5" s="51"/>
      <c r="G5" s="51"/>
      <c r="H5" s="51"/>
      <c r="I5" s="51"/>
      <c r="J5" s="55" t="s">
        <v>102</v>
      </c>
    </row>
    <row r="6" spans="1:11" ht="22.5" customHeight="1">
      <c r="A6" s="51"/>
      <c r="B6" s="51"/>
      <c r="C6" s="51"/>
      <c r="D6" s="51"/>
      <c r="E6" s="51"/>
      <c r="F6" s="51"/>
      <c r="G6" s="51"/>
      <c r="H6" s="51"/>
      <c r="I6" s="51"/>
      <c r="J6" s="51"/>
    </row>
    <row r="7" spans="1:11" ht="22.5" customHeight="1">
      <c r="A7" s="51"/>
      <c r="B7" s="51"/>
      <c r="C7" s="51"/>
      <c r="D7" s="51"/>
      <c r="E7" s="51" t="s">
        <v>57</v>
      </c>
      <c r="F7" s="51"/>
      <c r="G7" s="51"/>
      <c r="H7" s="51"/>
      <c r="I7" s="51"/>
      <c r="J7" s="51"/>
    </row>
    <row r="8" spans="1:11" ht="45" customHeight="1">
      <c r="A8" s="51"/>
      <c r="B8" s="51"/>
      <c r="C8" s="51"/>
      <c r="D8" s="51"/>
      <c r="E8" s="51"/>
      <c r="F8" s="51"/>
      <c r="G8" s="51"/>
      <c r="H8" s="51"/>
      <c r="I8" s="51"/>
      <c r="J8" s="51"/>
    </row>
    <row r="9" spans="1:11" ht="22.5" customHeight="1">
      <c r="A9" s="51"/>
      <c r="B9" s="51"/>
      <c r="C9" s="51"/>
      <c r="D9" s="51"/>
      <c r="E9" s="51" t="s">
        <v>3</v>
      </c>
      <c r="F9" s="51"/>
      <c r="G9" s="51"/>
      <c r="H9" s="51"/>
      <c r="I9" s="51"/>
      <c r="J9" s="55" t="s">
        <v>1</v>
      </c>
    </row>
    <row r="10" spans="1:11" ht="22.5" customHeight="1">
      <c r="A10" s="51"/>
      <c r="B10" s="51"/>
      <c r="C10" s="51"/>
      <c r="D10" s="51"/>
      <c r="E10" s="51" t="s">
        <v>2</v>
      </c>
      <c r="F10" s="51"/>
      <c r="G10" s="51"/>
      <c r="H10" s="51"/>
      <c r="I10" s="51"/>
      <c r="J10" s="51"/>
    </row>
    <row r="11" spans="1:11" ht="22.5" customHeight="1">
      <c r="A11" s="51"/>
      <c r="B11" s="51"/>
      <c r="C11" s="51"/>
      <c r="D11" s="51"/>
      <c r="E11" s="51"/>
      <c r="F11" s="51"/>
      <c r="G11" s="51"/>
      <c r="H11" s="51"/>
      <c r="I11" s="51"/>
      <c r="J11" s="51"/>
    </row>
    <row r="12" spans="1:11" ht="22.5" customHeight="1">
      <c r="A12" s="51" t="s">
        <v>73</v>
      </c>
      <c r="B12" s="51"/>
      <c r="C12" s="51"/>
      <c r="D12" s="51"/>
      <c r="E12" s="51"/>
      <c r="F12" s="51"/>
      <c r="G12" s="51"/>
      <c r="H12" s="51"/>
      <c r="I12" s="51"/>
      <c r="J12" s="51"/>
    </row>
    <row r="13" spans="1:11" ht="6.75" customHeight="1" thickBot="1">
      <c r="A13" s="51"/>
      <c r="B13" s="51"/>
      <c r="C13" s="51"/>
      <c r="D13" s="51"/>
      <c r="E13" s="51"/>
      <c r="F13" s="51"/>
      <c r="G13" s="51"/>
      <c r="H13" s="51"/>
      <c r="I13" s="51"/>
      <c r="J13" s="51"/>
    </row>
    <row r="14" spans="1:11" ht="30" customHeight="1">
      <c r="A14" s="569" t="s">
        <v>74</v>
      </c>
      <c r="B14" s="570"/>
      <c r="C14" s="571"/>
      <c r="D14" s="57"/>
      <c r="E14" s="57"/>
      <c r="F14" s="57"/>
      <c r="G14" s="572" t="s">
        <v>75</v>
      </c>
      <c r="H14" s="572"/>
      <c r="I14" s="572"/>
      <c r="J14" s="573"/>
    </row>
    <row r="15" spans="1:11" ht="36.75" customHeight="1" thickBot="1">
      <c r="A15" s="574" t="s">
        <v>76</v>
      </c>
      <c r="B15" s="575"/>
      <c r="C15" s="576"/>
      <c r="D15" s="58"/>
      <c r="E15" s="58"/>
      <c r="F15" s="58"/>
      <c r="G15" s="58"/>
      <c r="H15" s="58"/>
      <c r="I15" s="58"/>
      <c r="J15" s="59"/>
    </row>
    <row r="16" spans="1:11" ht="37.5" customHeight="1" thickTop="1">
      <c r="A16" s="577" t="s">
        <v>77</v>
      </c>
      <c r="B16" s="578"/>
      <c r="C16" s="579"/>
      <c r="D16" s="51"/>
      <c r="E16" s="51"/>
      <c r="F16" s="51"/>
      <c r="G16" s="51"/>
      <c r="H16" s="51"/>
      <c r="I16" s="51"/>
      <c r="J16" s="60"/>
    </row>
    <row r="17" spans="1:10" ht="22.5" customHeight="1">
      <c r="A17" s="580"/>
      <c r="B17" s="581"/>
      <c r="C17" s="582"/>
      <c r="D17" s="552" t="s">
        <v>78</v>
      </c>
      <c r="E17" s="553"/>
      <c r="F17" s="553"/>
      <c r="G17" s="553"/>
      <c r="H17" s="553"/>
      <c r="I17" s="553"/>
      <c r="J17" s="554"/>
    </row>
    <row r="18" spans="1:10" ht="26.25" customHeight="1">
      <c r="A18" s="546" t="s">
        <v>79</v>
      </c>
      <c r="B18" s="547"/>
      <c r="C18" s="548"/>
      <c r="D18" s="552" t="s">
        <v>80</v>
      </c>
      <c r="E18" s="553"/>
      <c r="F18" s="553"/>
      <c r="G18" s="553"/>
      <c r="H18" s="553"/>
      <c r="I18" s="553"/>
      <c r="J18" s="554"/>
    </row>
    <row r="19" spans="1:10" ht="26.25" customHeight="1">
      <c r="A19" s="549"/>
      <c r="B19" s="550"/>
      <c r="C19" s="551"/>
      <c r="D19" s="555" t="s">
        <v>81</v>
      </c>
      <c r="E19" s="556"/>
      <c r="F19" s="556"/>
      <c r="G19" s="556"/>
      <c r="H19" s="556"/>
      <c r="I19" s="557" t="s">
        <v>82</v>
      </c>
      <c r="J19" s="558"/>
    </row>
    <row r="20" spans="1:10" ht="30" customHeight="1">
      <c r="A20" s="546" t="s">
        <v>83</v>
      </c>
      <c r="B20" s="547"/>
      <c r="C20" s="548"/>
      <c r="D20" s="565" t="s">
        <v>84</v>
      </c>
      <c r="E20" s="566"/>
      <c r="F20" s="566"/>
      <c r="G20" s="566"/>
      <c r="H20" s="566"/>
      <c r="I20" s="566"/>
      <c r="J20" s="567"/>
    </row>
    <row r="21" spans="1:10" ht="30" customHeight="1">
      <c r="A21" s="559"/>
      <c r="B21" s="560"/>
      <c r="C21" s="561"/>
      <c r="D21" s="51"/>
      <c r="E21" s="51"/>
      <c r="F21" s="51"/>
      <c r="G21" s="51"/>
      <c r="H21" s="51"/>
      <c r="I21" s="51"/>
      <c r="J21" s="60"/>
    </row>
    <row r="22" spans="1:10" ht="30" customHeight="1" thickBot="1">
      <c r="A22" s="562"/>
      <c r="B22" s="563"/>
      <c r="C22" s="564"/>
      <c r="D22" s="61"/>
      <c r="E22" s="61"/>
      <c r="F22" s="61"/>
      <c r="G22" s="61"/>
      <c r="H22" s="61"/>
      <c r="I22" s="61"/>
      <c r="J22" s="62"/>
    </row>
    <row r="23" spans="1:10" ht="14.25" customHeight="1">
      <c r="A23" s="51"/>
      <c r="B23" s="51"/>
      <c r="C23" s="51"/>
      <c r="D23" s="51"/>
      <c r="E23" s="51"/>
      <c r="F23" s="51"/>
      <c r="G23" s="51"/>
      <c r="H23" s="51"/>
      <c r="I23" s="51"/>
      <c r="J23" s="51"/>
    </row>
    <row r="24" spans="1:10" ht="15" customHeight="1">
      <c r="A24" s="544"/>
      <c r="B24" s="544"/>
      <c r="C24" s="544"/>
      <c r="D24" s="544"/>
      <c r="E24" s="544"/>
      <c r="F24" s="51"/>
      <c r="G24" s="51"/>
      <c r="H24" s="51"/>
      <c r="I24" s="51"/>
      <c r="J24" s="51"/>
    </row>
    <row r="25" spans="1:10" ht="6.75" customHeight="1">
      <c r="A25" s="176"/>
      <c r="B25" s="176"/>
      <c r="C25" s="176"/>
      <c r="D25" s="176"/>
      <c r="E25" s="176"/>
      <c r="F25" s="51"/>
      <c r="G25" s="51"/>
      <c r="H25" s="51"/>
      <c r="I25" s="51"/>
      <c r="J25" s="51"/>
    </row>
    <row r="26" spans="1:10" s="65" customFormat="1" ht="15" customHeight="1">
      <c r="A26" s="63" t="s">
        <v>85</v>
      </c>
      <c r="B26" s="64" t="s">
        <v>86</v>
      </c>
      <c r="C26" s="545" t="s">
        <v>87</v>
      </c>
      <c r="D26" s="545"/>
      <c r="E26" s="545"/>
      <c r="F26" s="545"/>
      <c r="G26" s="545"/>
      <c r="H26" s="545"/>
      <c r="I26" s="545"/>
      <c r="J26" s="545"/>
    </row>
    <row r="27" spans="1:10" s="65" customFormat="1" ht="15" customHeight="1">
      <c r="A27" s="66"/>
      <c r="B27" s="64" t="s">
        <v>88</v>
      </c>
      <c r="C27" s="545" t="s">
        <v>89</v>
      </c>
      <c r="D27" s="545"/>
      <c r="E27" s="545"/>
      <c r="F27" s="545"/>
      <c r="G27" s="545"/>
      <c r="H27" s="545"/>
      <c r="I27" s="545"/>
      <c r="J27" s="545"/>
    </row>
    <row r="28" spans="1:10" s="65" customFormat="1" ht="29.25" customHeight="1">
      <c r="A28" s="66"/>
      <c r="B28" s="67"/>
      <c r="C28" s="545"/>
      <c r="D28" s="545"/>
      <c r="E28" s="545"/>
      <c r="F28" s="545"/>
      <c r="G28" s="545"/>
      <c r="H28" s="545"/>
      <c r="I28" s="545"/>
      <c r="J28" s="545"/>
    </row>
    <row r="29" spans="1:10" s="65" customFormat="1" ht="15" customHeight="1">
      <c r="A29" s="66"/>
      <c r="B29" s="64" t="s">
        <v>90</v>
      </c>
      <c r="C29" s="545" t="s">
        <v>91</v>
      </c>
      <c r="D29" s="545"/>
      <c r="E29" s="545"/>
      <c r="F29" s="545"/>
      <c r="G29" s="545"/>
      <c r="H29" s="545"/>
      <c r="I29" s="545"/>
      <c r="J29" s="545"/>
    </row>
    <row r="30" spans="1:10" s="65" customFormat="1" ht="15" customHeight="1">
      <c r="A30" s="66"/>
      <c r="B30" s="66"/>
      <c r="C30" s="545"/>
      <c r="D30" s="545"/>
      <c r="E30" s="545"/>
      <c r="F30" s="545"/>
      <c r="G30" s="545"/>
      <c r="H30" s="545"/>
      <c r="I30" s="545"/>
      <c r="J30" s="545"/>
    </row>
    <row r="31" spans="1:10" s="65" customFormat="1" ht="15" customHeight="1">
      <c r="A31" s="66"/>
      <c r="B31" s="66"/>
      <c r="C31" s="545"/>
      <c r="D31" s="545"/>
      <c r="E31" s="545"/>
      <c r="F31" s="545"/>
      <c r="G31" s="545"/>
      <c r="H31" s="545"/>
      <c r="I31" s="545"/>
      <c r="J31" s="545"/>
    </row>
    <row r="32" spans="1:10" s="65" customFormat="1" ht="15" customHeight="1">
      <c r="A32" s="66"/>
      <c r="B32" s="64" t="s">
        <v>92</v>
      </c>
      <c r="C32" s="545" t="s">
        <v>93</v>
      </c>
      <c r="D32" s="545"/>
      <c r="E32" s="545"/>
      <c r="F32" s="545"/>
      <c r="G32" s="545"/>
      <c r="H32" s="545"/>
      <c r="I32" s="545"/>
      <c r="J32" s="545"/>
    </row>
    <row r="33" spans="1:10" s="65" customFormat="1" ht="15" customHeight="1">
      <c r="A33" s="66"/>
      <c r="B33" s="64"/>
      <c r="C33" s="545"/>
      <c r="D33" s="545"/>
      <c r="E33" s="545"/>
      <c r="F33" s="545"/>
      <c r="G33" s="545"/>
      <c r="H33" s="545"/>
      <c r="I33" s="545"/>
      <c r="J33" s="545"/>
    </row>
    <row r="34" spans="1:10" s="65" customFormat="1" ht="15" customHeight="1">
      <c r="B34" s="68"/>
      <c r="C34" s="69"/>
      <c r="D34" s="69"/>
      <c r="E34" s="69"/>
      <c r="F34" s="69"/>
      <c r="G34" s="69"/>
      <c r="H34" s="69"/>
      <c r="I34" s="69"/>
      <c r="J34" s="69"/>
    </row>
    <row r="35" spans="1:10" s="65" customFormat="1" ht="15" customHeight="1">
      <c r="B35" s="68"/>
      <c r="C35" s="69"/>
      <c r="D35" s="69"/>
      <c r="E35" s="69"/>
      <c r="F35" s="69"/>
      <c r="G35" s="69"/>
      <c r="H35" s="69"/>
      <c r="I35" s="69"/>
      <c r="J35" s="69"/>
    </row>
    <row r="36" spans="1:10" s="65" customFormat="1" ht="15" customHeight="1">
      <c r="B36" s="68"/>
      <c r="C36" s="69"/>
      <c r="D36" s="69"/>
      <c r="E36" s="69"/>
      <c r="F36" s="69"/>
      <c r="G36" s="69"/>
      <c r="H36" s="69"/>
      <c r="I36" s="69"/>
      <c r="J36" s="69"/>
    </row>
    <row r="37" spans="1:10" s="65" customFormat="1" ht="15" customHeight="1">
      <c r="B37" s="68"/>
      <c r="C37" s="69"/>
      <c r="D37" s="69"/>
      <c r="E37" s="69"/>
      <c r="F37" s="69"/>
      <c r="G37" s="69"/>
      <c r="H37" s="69"/>
      <c r="I37" s="69"/>
      <c r="J37" s="69"/>
    </row>
    <row r="38" spans="1:10" s="65" customFormat="1" ht="15" customHeight="1">
      <c r="B38" s="70"/>
    </row>
    <row r="39" spans="1:10" s="65" customFormat="1" ht="15" customHeight="1"/>
    <row r="40" spans="1:10" s="65" customFormat="1" ht="15" customHeight="1"/>
    <row r="41" spans="1:10" s="65" customFormat="1" ht="15" customHeight="1"/>
    <row r="42" spans="1:10" s="65" customFormat="1" ht="15" customHeight="1"/>
    <row r="43" spans="1:10" s="65" customFormat="1" ht="15" customHeight="1"/>
    <row r="44" spans="1:10" s="65" customFormat="1" ht="15" customHeight="1"/>
    <row r="45" spans="1:10" s="65" customFormat="1" ht="15" customHeight="1"/>
    <row r="46" spans="1:10" s="65" customFormat="1" ht="15" customHeight="1"/>
    <row r="47" spans="1:10" s="65" customFormat="1" ht="15" customHeight="1"/>
    <row r="48" spans="1:10" s="65" customFormat="1" ht="15" customHeight="1"/>
    <row r="49" s="65" customFormat="1" ht="15" customHeight="1"/>
    <row r="50" s="65"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5"/>
  <pageMargins left="0.59055118110236227" right="0.59055118110236227" top="0.59055118110236227" bottom="0.59055118110236227"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9EBA-1324-47B5-AEFD-8F4ED070AC56}">
  <sheetPr>
    <tabColor rgb="FFFFC000"/>
    <pageSetUpPr fitToPage="1"/>
  </sheetPr>
  <dimension ref="A1:C18"/>
  <sheetViews>
    <sheetView view="pageBreakPreview" zoomScaleNormal="100" zoomScaleSheetLayoutView="100" workbookViewId="0"/>
  </sheetViews>
  <sheetFormatPr defaultColWidth="8.625" defaultRowHeight="19.5" customHeight="1"/>
  <cols>
    <col min="1" max="1" width="4.625" style="181" customWidth="1"/>
    <col min="2" max="2" width="40.625" style="181" customWidth="1"/>
    <col min="3" max="3" width="50.625" style="181" customWidth="1"/>
    <col min="4" max="16384" width="8.625" style="181"/>
  </cols>
  <sheetData>
    <row r="1" spans="1:3" ht="18" customHeight="1">
      <c r="A1" s="178" t="s">
        <v>305</v>
      </c>
    </row>
    <row r="2" spans="1:3" ht="18" customHeight="1"/>
    <row r="3" spans="1:3" ht="18" customHeight="1">
      <c r="A3" s="583" t="s">
        <v>306</v>
      </c>
      <c r="B3" s="583"/>
      <c r="C3" s="583"/>
    </row>
    <row r="4" spans="1:3" ht="36" customHeight="1">
      <c r="A4" s="182"/>
      <c r="B4" s="182"/>
      <c r="C4" s="182"/>
    </row>
    <row r="5" spans="1:3" ht="18" customHeight="1">
      <c r="B5" s="179" t="s">
        <v>94</v>
      </c>
      <c r="C5" s="183"/>
    </row>
    <row r="6" spans="1:3" ht="18" customHeight="1">
      <c r="B6" s="180" t="s">
        <v>304</v>
      </c>
      <c r="C6" s="183"/>
    </row>
    <row r="7" spans="1:3" ht="18" customHeight="1"/>
    <row r="8" spans="1:3" ht="18" customHeight="1">
      <c r="A8" s="184"/>
      <c r="B8" s="185"/>
      <c r="C8" s="186"/>
    </row>
    <row r="9" spans="1:3" ht="18" customHeight="1">
      <c r="A9" s="187" t="s">
        <v>307</v>
      </c>
      <c r="C9" s="188"/>
    </row>
    <row r="10" spans="1:3" ht="72" customHeight="1">
      <c r="A10" s="584"/>
      <c r="B10" s="585"/>
      <c r="C10" s="586"/>
    </row>
    <row r="11" spans="1:3" ht="18" customHeight="1">
      <c r="A11" s="187" t="s">
        <v>308</v>
      </c>
      <c r="C11" s="188"/>
    </row>
    <row r="12" spans="1:3" ht="198" customHeight="1">
      <c r="A12" s="584"/>
      <c r="B12" s="585"/>
      <c r="C12" s="586"/>
    </row>
    <row r="13" spans="1:3" ht="18" customHeight="1">
      <c r="A13" s="187" t="s">
        <v>95</v>
      </c>
      <c r="B13" s="189"/>
      <c r="C13" s="188"/>
    </row>
    <row r="14" spans="1:3" ht="18" customHeight="1">
      <c r="A14" s="187" t="s">
        <v>309</v>
      </c>
      <c r="C14" s="190" t="s">
        <v>310</v>
      </c>
    </row>
    <row r="15" spans="1:3" ht="18" customHeight="1">
      <c r="A15" s="187" t="s">
        <v>311</v>
      </c>
      <c r="C15" s="188"/>
    </row>
    <row r="16" spans="1:3" ht="90" customHeight="1">
      <c r="A16" s="584"/>
      <c r="B16" s="585"/>
      <c r="C16" s="586"/>
    </row>
    <row r="17" spans="1:3" ht="18" customHeight="1">
      <c r="A17" s="187" t="s">
        <v>312</v>
      </c>
      <c r="C17" s="188"/>
    </row>
    <row r="18" spans="1:3" ht="90" customHeight="1">
      <c r="A18" s="584"/>
      <c r="B18" s="585"/>
      <c r="C18" s="586"/>
    </row>
  </sheetData>
  <mergeCells count="5">
    <mergeCell ref="A3:C3"/>
    <mergeCell ref="A10:C10"/>
    <mergeCell ref="A12:C12"/>
    <mergeCell ref="A16:C16"/>
    <mergeCell ref="A18:C18"/>
  </mergeCells>
  <phoneticPr fontId="5"/>
  <printOptions horizontalCentered="1"/>
  <pageMargins left="0.39370078740157483" right="0.39370078740157483"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48</vt:i4>
      </vt:variant>
    </vt:vector>
  </HeadingPairs>
  <TitlesOfParts>
    <vt:vector size="61" baseType="lpstr">
      <vt:lpstr>【必要書類一覧】指定内容変更届</vt:lpstr>
      <vt:lpstr>変更届出書（様式第二号）</vt:lpstr>
      <vt:lpstr>付表１０</vt:lpstr>
      <vt:lpstr>県様式１（平面図）</vt:lpstr>
      <vt:lpstr>県様式２（設備・備品一覧表）</vt:lpstr>
      <vt:lpstr>県様式３（経歴書）</vt:lpstr>
      <vt:lpstr>県様式3-2（サビ管兼務調書）</vt:lpstr>
      <vt:lpstr>県様式４（実務経験証明書）</vt:lpstr>
      <vt:lpstr>標準様式１（主たる障害特定理由）</vt:lpstr>
      <vt:lpstr>標準様式３（誓約書）</vt:lpstr>
      <vt:lpstr>標準様式3（別紙①）</vt:lpstr>
      <vt:lpstr>別紙　勤務形態一覧表（就労定着支援）</vt:lpstr>
      <vt:lpstr>選択肢</vt:lpstr>
      <vt:lpstr>【必要書類一覧】指定内容変更届!Print_Area</vt:lpstr>
      <vt:lpstr>'県様式１（平面図）'!Print_Area</vt:lpstr>
      <vt:lpstr>'県様式２（設備・備品一覧表）'!Print_Area</vt:lpstr>
      <vt:lpstr>'県様式３（経歴書）'!Print_Area</vt:lpstr>
      <vt:lpstr>'県様式3-2（サビ管兼務調書）'!Print_Area</vt:lpstr>
      <vt:lpstr>'県様式４（実務経験証明書）'!Print_Area</vt:lpstr>
      <vt:lpstr>'標準様式１（主たる障害特定理由）'!Print_Area</vt:lpstr>
      <vt:lpstr>'標準様式３（誓約書）'!Print_Area</vt:lpstr>
      <vt:lpstr>'標準様式3（別紙①）'!Print_Area</vt:lpstr>
      <vt:lpstr>付表１０!Print_Area</vt:lpstr>
      <vt:lpstr>'別紙　勤務形態一覧表（就労定着支援）'!Print_Area</vt:lpstr>
      <vt:lpstr>'変更届出書（様式第二号）'!Print_Area</vt:lpstr>
      <vt:lpstr>【必要書類一覧】指定内容変更届!Print_Titles</vt:lpstr>
      <vt:lpstr>選択肢!医療型障害児入所施設</vt:lpstr>
      <vt:lpstr>選択肢!一般相談支援事業</vt:lpstr>
      <vt:lpstr>選択肢!機能訓練</vt:lpstr>
      <vt:lpstr>選択肢!居宅介護</vt:lpstr>
      <vt:lpstr>選択肢!居宅介護・重度訪問介護・同行援護・行動援護</vt:lpstr>
      <vt:lpstr>選択肢!居宅訪問型児童発達支援</vt:lpstr>
      <vt:lpstr>選択肢!共同生活援助</vt:lpstr>
      <vt:lpstr>選択肢!共同生活援助・介護サービス包括型</vt:lpstr>
      <vt:lpstr>選択肢!共同生活援助・外部サービス利用型</vt:lpstr>
      <vt:lpstr>選択肢!共同生活援助・日中サービス支援型</vt:lpstr>
      <vt:lpstr>選択肢!行動援護</vt:lpstr>
      <vt:lpstr>選択肢!児童発達支援・児童発達支援センターであるもの</vt:lpstr>
      <vt:lpstr>選択肢!児童発達支援・主として重症心身障害児を対象とする場合</vt:lpstr>
      <vt:lpstr>選択肢!児童発達支援・放課後等デイサービス</vt:lpstr>
      <vt:lpstr>選択肢!自立生活援助</vt:lpstr>
      <vt:lpstr>選択肢!就労移行支援</vt:lpstr>
      <vt:lpstr>選択肢!就労継続支援Ａ型</vt:lpstr>
      <vt:lpstr>選択肢!就労継続支援Ａ型・B型</vt:lpstr>
      <vt:lpstr>選択肢!就労継続支援Ｂ型</vt:lpstr>
      <vt:lpstr>選択肢!就労選択支援</vt:lpstr>
      <vt:lpstr>選択肢!就労定着支援</vt:lpstr>
      <vt:lpstr>選択肢!重度障害者等包括支援</vt:lpstr>
      <vt:lpstr>選択肢!重度訪問介護</vt:lpstr>
      <vt:lpstr>選択肢!障害者支援施設</vt:lpstr>
      <vt:lpstr>選択肢!生活介護</vt:lpstr>
      <vt:lpstr>選択肢!生活訓練</vt:lpstr>
      <vt:lpstr>選択肢!短期入所・空床利用型</vt:lpstr>
      <vt:lpstr>選択肢!短期入所・単独型</vt:lpstr>
      <vt:lpstr>選択肢!短期入所・併設型</vt:lpstr>
      <vt:lpstr>選択肢!同行援護</vt:lpstr>
      <vt:lpstr>選択肢!特定相談支援・障害児相談支援</vt:lpstr>
      <vt:lpstr>選択肢!認定指定就労移行支援</vt:lpstr>
      <vt:lpstr>選択肢!福祉型障害児入所施設</vt:lpstr>
      <vt:lpstr>選択肢!保育所等訪問支援</vt:lpstr>
      <vt:lpstr>選択肢!療養介護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鳥越 力</cp:lastModifiedBy>
  <cp:lastPrinted>2026-04-01T22:54:22Z</cp:lastPrinted>
  <dcterms:created xsi:type="dcterms:W3CDTF">2006-06-21T15:17:56Z</dcterms:created>
  <dcterms:modified xsi:type="dcterms:W3CDTF">2026-04-02T04:21:50Z</dcterms:modified>
</cp:coreProperties>
</file>