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10.0.101.31\障害福祉課\010_自立班\（し）【指定申請】様式等変更作業\02-1　申請・届出様式\★R7.10.1～公表用（標準様式への変更）\HP掲載用ファイル\HPアップ用\就労関係サービス\04 就労選択支援\"/>
    </mc:Choice>
  </mc:AlternateContent>
  <xr:revisionPtr revIDLastSave="0" documentId="8_{527415AC-57D0-4165-AB50-B3E5FCFB1742}" xr6:coauthVersionLast="47" xr6:coauthVersionMax="47" xr10:uidLastSave="{00000000-0000-0000-0000-000000000000}"/>
  <bookViews>
    <workbookView xWindow="28680" yWindow="-120" windowWidth="29040" windowHeight="15720" tabRatio="999" xr2:uid="{3F4F92BE-B545-4D2D-A1B3-C58B3191B925}"/>
  </bookViews>
  <sheets>
    <sheet name="【必要書類一覧】指定申請・更新" sheetId="28" r:id="rId1"/>
    <sheet name="指定申請 チェックリスト(就労選択支援) " sheetId="1" r:id="rId2"/>
    <sheet name="指定申請書（様式第一号）" sheetId="16" r:id="rId3"/>
    <sheet name="第一号別紙" sheetId="5" r:id="rId4"/>
    <sheet name="付表７" sheetId="18" r:id="rId5"/>
    <sheet name="付表７ (記入例)" sheetId="3" r:id="rId6"/>
    <sheet name="付表7の別紙（一般就労移行実績）" sheetId="15" r:id="rId7"/>
    <sheet name="県様式１（平面図）" sheetId="6" r:id="rId8"/>
    <sheet name="県様式２（設備・備品一覧表）" sheetId="7" r:id="rId9"/>
    <sheet name="県様式３（経歴書）" sheetId="8" r:id="rId10"/>
    <sheet name="県様式４（実務経験証明書）" sheetId="9" r:id="rId11"/>
    <sheet name="（標準様式１）主たる障害特定理由" sheetId="23" r:id="rId12"/>
    <sheet name="（標準様式２）苦情解決措置の概要" sheetId="24" r:id="rId13"/>
    <sheet name="標準様式３（誓約書）" sheetId="25" r:id="rId14"/>
    <sheet name="標準様式3（別紙①）" sheetId="26" r:id="rId15"/>
    <sheet name="別紙　勤務形態一覧表（就労選択支援）" sheetId="30" r:id="rId16"/>
    <sheet name="選択肢" sheetId="29" r:id="rId17"/>
  </sheets>
  <externalReferences>
    <externalReference r:id="rId18"/>
    <externalReference r:id="rId19"/>
    <externalReference r:id="rId20"/>
    <externalReference r:id="rId21"/>
    <externalReference r:id="rId22"/>
    <externalReference r:id="rId23"/>
    <externalReference r:id="rId24"/>
    <externalReference r:id="rId25"/>
  </externalReferences>
  <definedNames>
    <definedName name="_____________________________________________________________________kk29" localSheetId="7">#REF!</definedName>
    <definedName name="_____________________________________________________________________kk29" localSheetId="8">#REF!</definedName>
    <definedName name="_____________________________________________________________________kk29" localSheetId="9">#REF!</definedName>
    <definedName name="_____________________________________________________________________kk29" localSheetId="10">#REF!</definedName>
    <definedName name="_____________________________________________________________________kk29" localSheetId="3">#REF!</definedName>
    <definedName name="_____________________________________________________________________kk29" localSheetId="6">#REF!</definedName>
    <definedName name="_____________________________________________________________________kk29">#REF!</definedName>
    <definedName name="____________________________________________________________________kk29" localSheetId="7">#REF!</definedName>
    <definedName name="____________________________________________________________________kk29" localSheetId="8">#REF!</definedName>
    <definedName name="____________________________________________________________________kk29" localSheetId="9">#REF!</definedName>
    <definedName name="____________________________________________________________________kk29" localSheetId="10">#REF!</definedName>
    <definedName name="____________________________________________________________________kk29" localSheetId="3">#REF!</definedName>
    <definedName name="____________________________________________________________________kk29" localSheetId="6">#REF!</definedName>
    <definedName name="____________________________________________________________________kk29">#REF!</definedName>
    <definedName name="___________________________________________________________________kk29" localSheetId="6">#REF!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 localSheetId="7">#REF!</definedName>
    <definedName name="__kk06" localSheetId="8">#REF!</definedName>
    <definedName name="__kk06" localSheetId="9">#REF!</definedName>
    <definedName name="__kk06" localSheetId="10">#REF!</definedName>
    <definedName name="__kk06" localSheetId="3">#REF!</definedName>
    <definedName name="__kk06" localSheetId="6">#REF!</definedName>
    <definedName name="__kk06">#REF!</definedName>
    <definedName name="__kk29" localSheetId="7">#REF!</definedName>
    <definedName name="__kk29" localSheetId="8">#REF!</definedName>
    <definedName name="__kk29" localSheetId="9">#REF!</definedName>
    <definedName name="__kk29" localSheetId="10">#REF!</definedName>
    <definedName name="__kk29" localSheetId="3">#REF!</definedName>
    <definedName name="__kk29">#REF!</definedName>
    <definedName name="_Hlk64979326" localSheetId="1">'指定申請 チェックリスト(就労選択支援) '!$A$10</definedName>
    <definedName name="_Hlk64981751" localSheetId="1">'指定申請 チェックリスト(就労選択支援) '!$A$23</definedName>
    <definedName name="_Hlk64981913" localSheetId="1">'指定申請 チェックリスト(就労選択支援) '!#REF!</definedName>
    <definedName name="_kk06" localSheetId="7">#REF!</definedName>
    <definedName name="_kk06" localSheetId="8">#REF!</definedName>
    <definedName name="_kk06" localSheetId="9">#REF!</definedName>
    <definedName name="_kk06" localSheetId="10">#REF!</definedName>
    <definedName name="_kk06" localSheetId="3">#REF!</definedName>
    <definedName name="_kk06" localSheetId="6">#REF!</definedName>
    <definedName name="_kk06">#REF!</definedName>
    <definedName name="_kk1" localSheetId="7">#REF!</definedName>
    <definedName name="_kk1" localSheetId="8">#REF!</definedName>
    <definedName name="_kk1" localSheetId="9">#REF!</definedName>
    <definedName name="_kk1" localSheetId="10">#REF!</definedName>
    <definedName name="_kk1" localSheetId="3">#REF!</definedName>
    <definedName name="_kk1">#REF!</definedName>
    <definedName name="_kk29" localSheetId="7">#REF!</definedName>
    <definedName name="_kk29" localSheetId="8">#REF!</definedName>
    <definedName name="_kk29" localSheetId="9">#REF!</definedName>
    <definedName name="_kk29" localSheetId="10">#REF!</definedName>
    <definedName name="_kk29" localSheetId="3">#REF!</definedName>
    <definedName name="_kk29">#REF!</definedName>
    <definedName name="_new1">#REF!</definedName>
    <definedName name="▼選択してください。">#REF!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g">#REF!</definedName>
    <definedName name="h">#REF!</definedName>
    <definedName name="houjin">#REF!</definedName>
    <definedName name="HoujinShokatsu">#REF!</definedName>
    <definedName name="HoujinSyubetsu">#REF!</definedName>
    <definedName name="HoujinSyubetu">#REF!</definedName>
    <definedName name="i">#REF!</definedName>
    <definedName name="j">#REF!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 localSheetId="6">#REF!</definedName>
    <definedName name="kanagawaken">#REF!</definedName>
    <definedName name="KanriJyusyo" localSheetId="6">#REF!</definedName>
    <definedName name="KanriJyusyo">#REF!</definedName>
    <definedName name="KanriJyusyoKana" localSheetId="6">#REF!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l">#REF!</definedName>
    <definedName name="new">#REF!</definedName>
    <definedName name="nn">#REF!</definedName>
    <definedName name="o">#REF!</definedName>
    <definedName name="_xlnm.Print_Area" localSheetId="11">'（標準様式１）主たる障害特定理由'!$A$1:$C$18</definedName>
    <definedName name="_xlnm.Print_Area" localSheetId="12">'（標準様式２）苦情解決措置の概要'!$A$1:$B$17</definedName>
    <definedName name="_xlnm.Print_Area" localSheetId="0">【必要書類一覧】指定申請・更新!$A$1:$C$22</definedName>
    <definedName name="_xlnm.Print_Area" localSheetId="7">'県様式１（平面図）'!$A$1:$AD$35</definedName>
    <definedName name="_xlnm.Print_Area" localSheetId="8">'県様式２（設備・備品一覧表）'!$A$1:$E$53</definedName>
    <definedName name="_xlnm.Print_Area" localSheetId="9">'県様式３（経歴書）'!$A$1:$I$39</definedName>
    <definedName name="_xlnm.Print_Area" localSheetId="10">'県様式４（実務経験証明書）'!$A$1:$J$33</definedName>
    <definedName name="_xlnm.Print_Area" localSheetId="1">'指定申請 チェックリスト(就労選択支援) '!$A$1:$AD$135</definedName>
    <definedName name="_xlnm.Print_Area" localSheetId="2">'指定申請書（様式第一号）'!$A$1:$V$69</definedName>
    <definedName name="_xlnm.Print_Area" localSheetId="3">第一号別紙!$A$1:$Y$36</definedName>
    <definedName name="_xlnm.Print_Area" localSheetId="13">'標準様式３（誓約書）'!$A$1:$M$17</definedName>
    <definedName name="_xlnm.Print_Area" localSheetId="14">'標準様式3（別紙①）'!$A$1:$D$19</definedName>
    <definedName name="_xlnm.Print_Area" localSheetId="4">付表７!$A$1:$M$46</definedName>
    <definedName name="_xlnm.Print_Area" localSheetId="5">'付表７ (記入例)'!$A$1:$M$46</definedName>
    <definedName name="_xlnm.Print_Area" localSheetId="6">'付表7の別紙（一般就労移行実績）'!$A$1:$J$34</definedName>
    <definedName name="_xlnm.Print_Area" localSheetId="15">'別紙　勤務形態一覧表（就労選択支援）'!$A$1:$AN$82</definedName>
    <definedName name="prtNo">[1]main!#REF!</definedName>
    <definedName name="q" localSheetId="7">#REF!</definedName>
    <definedName name="q" localSheetId="8">#REF!</definedName>
    <definedName name="q" localSheetId="9">#REF!</definedName>
    <definedName name="q" localSheetId="10">#REF!</definedName>
    <definedName name="q" localSheetId="3">#REF!</definedName>
    <definedName name="q" localSheetId="6">#REF!</definedName>
    <definedName name="q">#REF!</definedName>
    <definedName name="qq" localSheetId="7">#REF!</definedName>
    <definedName name="qq" localSheetId="8">#REF!</definedName>
    <definedName name="qq" localSheetId="9">#REF!</definedName>
    <definedName name="qq" localSheetId="10">#REF!</definedName>
    <definedName name="qq" localSheetId="3">#REF!</definedName>
    <definedName name="qq" localSheetId="6">#REF!</definedName>
    <definedName name="qq">#REF!</definedName>
    <definedName name="qwerty" localSheetId="7">#REF!</definedName>
    <definedName name="qwerty" localSheetId="8">#REF!</definedName>
    <definedName name="qwerty" localSheetId="9">#REF!</definedName>
    <definedName name="qwerty" localSheetId="10">#REF!</definedName>
    <definedName name="qwerty" localSheetId="3">#REF!</definedName>
    <definedName name="qwerty" localSheetId="6">#REF!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 localSheetId="7">#REF!</definedName>
    <definedName name="swwww" localSheetId="8">#REF!</definedName>
    <definedName name="swwww" localSheetId="9">#REF!</definedName>
    <definedName name="swwww" localSheetId="10">#REF!</definedName>
    <definedName name="swwww" localSheetId="3">#REF!</definedName>
    <definedName name="swwww" localSheetId="6">#REF!</definedName>
    <definedName name="swwww">#REF!</definedName>
    <definedName name="t" localSheetId="7">#REF!</definedName>
    <definedName name="t" localSheetId="8">#REF!</definedName>
    <definedName name="t" localSheetId="9">#REF!</definedName>
    <definedName name="t" localSheetId="10">#REF!</definedName>
    <definedName name="t" localSheetId="3">#REF!</definedName>
    <definedName name="t" localSheetId="6">#REF!</definedName>
    <definedName name="t">#REF!</definedName>
    <definedName name="ｔａｂｉｅ＿04" localSheetId="7">#REF!</definedName>
    <definedName name="ｔａｂｉｅ＿04" localSheetId="8">#REF!</definedName>
    <definedName name="ｔａｂｉｅ＿04" localSheetId="9">#REF!</definedName>
    <definedName name="ｔａｂｉｅ＿04" localSheetId="10">#REF!</definedName>
    <definedName name="ｔａｂｉｅ＿04" localSheetId="3">#REF!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zaa">#REF!</definedName>
    <definedName name="ア">#REF!</definedName>
    <definedName name="あ">#REF!</definedName>
    <definedName name="アア" localSheetId="12">#REF!</definedName>
    <definedName name="アア">#REF!</definedName>
    <definedName name="あああ">[1]main!#REF!</definedName>
    <definedName name="アアアア" localSheetId="6">#REF!</definedName>
    <definedName name="アアアア">#REF!</definedName>
    <definedName name="ああああああああああああ" localSheetId="6">#REF!</definedName>
    <definedName name="ああああああああああああ">#REF!</definedName>
    <definedName name="あいう" localSheetId="6">#REF!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 localSheetId="7">#REF!</definedName>
    <definedName name="サービス種類" localSheetId="8">#REF!</definedName>
    <definedName name="サービス種類" localSheetId="9">#REF!</definedName>
    <definedName name="サービス種類" localSheetId="10">#REF!</definedName>
    <definedName name="サービス種類" localSheetId="3">#REF!</definedName>
    <definedName name="サービス種類" localSheetId="6">#REF!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医療型障害児入所施設" localSheetId="16">選択肢!$B$32:$K$32</definedName>
    <definedName name="医療型障害児入所施設">#REF!</definedName>
    <definedName name="一般相談支援事業" localSheetId="16">選択肢!$B$22:$K$22</definedName>
    <definedName name="一般相談支援事業">#REF!</definedName>
    <definedName name="一覧">[4]加算率一覧!$A$4:$A$25</definedName>
    <definedName name="加算">#REF!</definedName>
    <definedName name="確認">#N/A</definedName>
    <definedName name="看護時間" localSheetId="7">#REF!</definedName>
    <definedName name="看護時間" localSheetId="8">#REF!</definedName>
    <definedName name="看護時間" localSheetId="9">#REF!</definedName>
    <definedName name="看護時間" localSheetId="10">#REF!</definedName>
    <definedName name="看護時間" localSheetId="3">#REF!</definedName>
    <definedName name="看護時間" localSheetId="6">#REF!</definedName>
    <definedName name="看護時間">#REF!</definedName>
    <definedName name="機能訓練" localSheetId="16">選択肢!$B$16:$J$16</definedName>
    <definedName name="機能訓練">#REF!</definedName>
    <definedName name="居宅介護" localSheetId="16">選択肢!$B$2:$K$2</definedName>
    <definedName name="居宅介護">#REF!</definedName>
    <definedName name="居宅介護・重度訪問介護・同行援護・行動援護" localSheetId="16">選択肢!$B$2:$J$2</definedName>
    <definedName name="居宅介護・重度訪問介護・同行援護・行動援護">#REF!</definedName>
    <definedName name="居宅訪問型児童発達支援" localSheetId="16">選択肢!$B$30:$K$30</definedName>
    <definedName name="居宅訪問型児童発達支援">#REF!</definedName>
    <definedName name="共同生活援助" localSheetId="16">選択肢!$B$12:$K$12</definedName>
    <definedName name="共同生活援助">#REF!</definedName>
    <definedName name="共同生活援助・介護サービス包括型" localSheetId="16">選択肢!$B$12:$K$12</definedName>
    <definedName name="共同生活援助・介護サービス包括型">#REF!</definedName>
    <definedName name="共同生活援助・外部サービス利用型" localSheetId="16">選択肢!$B$13:$K$13</definedName>
    <definedName name="共同生活援助・外部サービス利用型">#REF!</definedName>
    <definedName name="共同生活援助・日中サービス支援型" localSheetId="16">選択肢!$B$14:$K$14</definedName>
    <definedName name="共同生活援助・日中サービス支援型">#REF!</definedName>
    <definedName name="行動援護" localSheetId="16">選択肢!$B$5:$K$5</definedName>
    <definedName name="行動援護">#REF!</definedName>
    <definedName name="山口県">#REF!</definedName>
    <definedName name="児童発達支援・児童発達支援センターであるもの" localSheetId="16">選択肢!$B$28:$L$28</definedName>
    <definedName name="児童発達支援・児童発達支援センターであるもの">#REF!</definedName>
    <definedName name="児童発達支援・主として重症心身障害児を対象とする場合" localSheetId="16">選択肢!$B$27:$K$27</definedName>
    <definedName name="児童発達支援・主として重症心身障害児を対象とする場合">#REF!</definedName>
    <definedName name="児童発達支援・放課後等デイサービス" localSheetId="16">選択肢!$B$26:$K$26</definedName>
    <definedName name="児童発達支援・放課後等デイサービス">#REF!</definedName>
    <definedName name="自己評価">#REF!</definedName>
    <definedName name="自立生活援助" localSheetId="16">選択肢!$B$24:$K$24</definedName>
    <definedName name="自立生活援助">#REF!</definedName>
    <definedName name="種類">[5]サービス種類一覧!$A$4:$A$20</definedName>
    <definedName name="就労移行支援" localSheetId="16">選択肢!$B$19:$K$19</definedName>
    <definedName name="就労移行支援">#REF!</definedName>
    <definedName name="就労継続支援Ａ型" localSheetId="16">選択肢!$B$21:$K$21</definedName>
    <definedName name="就労継続支援Ａ型">#REF!</definedName>
    <definedName name="就労継続支援Ａ型・B型" localSheetId="16">選択肢!$B$21:$K$21</definedName>
    <definedName name="就労継続支援Ａ型・B型">#REF!</definedName>
    <definedName name="就労継続支援Ｂ型" localSheetId="7">[6]選択肢!#REF!</definedName>
    <definedName name="就労継続支援Ｂ型" localSheetId="8">[6]選択肢!#REF!</definedName>
    <definedName name="就労継続支援Ｂ型" localSheetId="9">[6]選択肢!#REF!</definedName>
    <definedName name="就労継続支援Ｂ型" localSheetId="10">[6]選択肢!#REF!</definedName>
    <definedName name="就労継続支援Ｂ型" localSheetId="16">選択肢!$B$21:$K$21</definedName>
    <definedName name="就労継続支援Ｂ型" localSheetId="3">[6]選択肢!#REF!</definedName>
    <definedName name="就労継続支援Ｂ型" localSheetId="6">[6]選択肢!#REF!</definedName>
    <definedName name="就労継続支援Ｂ型">[6]選択肢!#REF!</definedName>
    <definedName name="就労選択支援" localSheetId="16">選択肢!$B$18:$K$18</definedName>
    <definedName name="就労選択支援">#REF!</definedName>
    <definedName name="就労定着支援" localSheetId="16">選択肢!$B$23:$K$23</definedName>
    <definedName name="就労定着支援">#REF!</definedName>
    <definedName name="重度障害者等包括支援" localSheetId="16">選択肢!$B$11:$K$11</definedName>
    <definedName name="重度障害者等包括支援">#REF!</definedName>
    <definedName name="重度訪問介護" localSheetId="16">選択肢!$B$3:$K$3</definedName>
    <definedName name="重度訪問介護">#REF!</definedName>
    <definedName name="障害者支援施設" localSheetId="16">選択肢!$B$15:$L$15</definedName>
    <definedName name="障害者支援施設">#REF!</definedName>
    <definedName name="食事" localSheetId="7">#REF!</definedName>
    <definedName name="食事" localSheetId="8">#REF!</definedName>
    <definedName name="食事" localSheetId="9">#REF!</definedName>
    <definedName name="食事" localSheetId="10">#REF!</definedName>
    <definedName name="食事" localSheetId="3">#REF!</definedName>
    <definedName name="食事" localSheetId="6">#REF!</definedName>
    <definedName name="食事">#REF!</definedName>
    <definedName name="生活介護" localSheetId="16">選択肢!$B$7:$K$7</definedName>
    <definedName name="生活介護">#REF!</definedName>
    <definedName name="生活訓練" localSheetId="16">選択肢!$B$17:$K$17</definedName>
    <definedName name="生活訓練">#REF!</definedName>
    <definedName name="体制等状況一覧" localSheetId="7">#REF!</definedName>
    <definedName name="体制等状況一覧" localSheetId="8">#REF!</definedName>
    <definedName name="体制等状況一覧" localSheetId="9">#REF!</definedName>
    <definedName name="体制等状況一覧" localSheetId="10">#REF!</definedName>
    <definedName name="体制等状況一覧" localSheetId="3">#REF!</definedName>
    <definedName name="体制等状況一覧" localSheetId="6">#REF!</definedName>
    <definedName name="体制等状況一覧">#REF!</definedName>
    <definedName name="台帳">[7]D台帳!$A$6:$AF$3439</definedName>
    <definedName name="短期入所・空床利用型" localSheetId="16">選択肢!$B$9:$K$9</definedName>
    <definedName name="短期入所・空床利用型">#REF!</definedName>
    <definedName name="短期入所・単独型" localSheetId="16">選択肢!$B$10:$K$10</definedName>
    <definedName name="短期入所・単独型">#REF!</definedName>
    <definedName name="短期入所・併設型" localSheetId="16">選択肢!$B$8:$K$8</definedName>
    <definedName name="短期入所・併設型">#REF!</definedName>
    <definedName name="町っ油" localSheetId="7">#REF!</definedName>
    <definedName name="町っ油" localSheetId="8">#REF!</definedName>
    <definedName name="町っ油" localSheetId="9">#REF!</definedName>
    <definedName name="町っ油" localSheetId="10">#REF!</definedName>
    <definedName name="町っ油" localSheetId="3">#REF!</definedName>
    <definedName name="町っ油" localSheetId="6">#REF!</definedName>
    <definedName name="町っ油">#REF!</definedName>
    <definedName name="同行援護" localSheetId="16">選択肢!$B$4:$K$4</definedName>
    <definedName name="同行援護">#REF!</definedName>
    <definedName name="特定">#REF!</definedName>
    <definedName name="特定相談支援・障害児相談支援" localSheetId="16">選択肢!$B$25:$K$25</definedName>
    <definedName name="特定相談支援・障害児相談支援">#REF!</definedName>
    <definedName name="認定指定就労移行支援" localSheetId="16">選択肢!$B$20:$K$20</definedName>
    <definedName name="認定指定就労移行支援">#REF!</definedName>
    <definedName name="福祉型障害児入所施設" localSheetId="16">選択肢!$B$31:$K$31</definedName>
    <definedName name="福祉型障害児入所施設">#REF!</definedName>
    <definedName name="保育所等訪問支援" localSheetId="16">選択肢!$B$29:$K$29</definedName>
    <definedName name="保育所等訪問支援">#REF!</definedName>
    <definedName name="夜勤職員">#REF!</definedName>
    <definedName name="利用日数記入例" localSheetId="7">#REF!</definedName>
    <definedName name="利用日数記入例" localSheetId="8">#REF!</definedName>
    <definedName name="利用日数記入例" localSheetId="9">#REF!</definedName>
    <definedName name="利用日数記入例" localSheetId="10">#REF!</definedName>
    <definedName name="利用日数記入例" localSheetId="3">#REF!</definedName>
    <definedName name="利用日数記入例" localSheetId="6">#REF!</definedName>
    <definedName name="利用日数記入例">#REF!</definedName>
    <definedName name="療養介護" localSheetId="16">選択肢!$B$6:$K$6</definedName>
    <definedName name="療養介護">#REF!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49" i="30" l="1"/>
  <c r="U49" i="30"/>
  <c r="X48" i="30"/>
  <c r="U48" i="30"/>
  <c r="AL46" i="30"/>
  <c r="AL50" i="30" s="1"/>
  <c r="AG46" i="30"/>
  <c r="AG50" i="30" s="1"/>
  <c r="AA46" i="30"/>
  <c r="AA50" i="30" s="1"/>
  <c r="U46" i="30"/>
  <c r="U50" i="30" s="1"/>
  <c r="O46" i="30"/>
  <c r="R49" i="30" s="1"/>
  <c r="I46" i="30"/>
  <c r="L49" i="30" s="1"/>
  <c r="E46" i="30"/>
  <c r="F49" i="30" s="1"/>
  <c r="C46" i="30"/>
  <c r="C49" i="30" s="1"/>
  <c r="AJ39" i="30"/>
  <c r="AJ38" i="30"/>
  <c r="AL38" i="30" s="1"/>
  <c r="C43" i="30" s="1"/>
  <c r="AJ31" i="30"/>
  <c r="AI31" i="30"/>
  <c r="AH31" i="30"/>
  <c r="AG31" i="30"/>
  <c r="AF31" i="30"/>
  <c r="AE31" i="30"/>
  <c r="AD31" i="30"/>
  <c r="AC31" i="30"/>
  <c r="AB31" i="30"/>
  <c r="AA31" i="30"/>
  <c r="Z31" i="30"/>
  <c r="Y31" i="30"/>
  <c r="X31" i="30"/>
  <c r="W31" i="30"/>
  <c r="V31" i="30"/>
  <c r="U31" i="30"/>
  <c r="T31" i="30"/>
  <c r="S31" i="30"/>
  <c r="R31" i="30"/>
  <c r="Q31" i="30"/>
  <c r="P31" i="30"/>
  <c r="O31" i="30"/>
  <c r="N31" i="30"/>
  <c r="M31" i="30"/>
  <c r="L31" i="30"/>
  <c r="K31" i="30"/>
  <c r="J31" i="30"/>
  <c r="I31" i="30"/>
  <c r="H31" i="30"/>
  <c r="G31" i="30"/>
  <c r="F31" i="30"/>
  <c r="AK31" i="30" s="1"/>
  <c r="AL31" i="30" s="1"/>
  <c r="AK30" i="30"/>
  <c r="AL30" i="30" s="1"/>
  <c r="AL29" i="30"/>
  <c r="AK29" i="30"/>
  <c r="AL28" i="30"/>
  <c r="AK28" i="30"/>
  <c r="AL27" i="30"/>
  <c r="AK27" i="30"/>
  <c r="AK26" i="30"/>
  <c r="AL26" i="30" s="1"/>
  <c r="AL25" i="30"/>
  <c r="AK25" i="30"/>
  <c r="AL24" i="30"/>
  <c r="AK24" i="30"/>
  <c r="AL23" i="30"/>
  <c r="AK23" i="30"/>
  <c r="AK22" i="30"/>
  <c r="AL22" i="30" s="1"/>
  <c r="AL21" i="30"/>
  <c r="AK21" i="30"/>
  <c r="AL20" i="30"/>
  <c r="AK20" i="30"/>
  <c r="AL19" i="30"/>
  <c r="AK19" i="30"/>
  <c r="AK18" i="30"/>
  <c r="AL18" i="30" s="1"/>
  <c r="AL17" i="30"/>
  <c r="AK17" i="30"/>
  <c r="AL16" i="30"/>
  <c r="AK16" i="30"/>
  <c r="AL15" i="30"/>
  <c r="AK15" i="30"/>
  <c r="AK14" i="30"/>
  <c r="AL14" i="30" s="1"/>
  <c r="AL13" i="30"/>
  <c r="AK13" i="30"/>
  <c r="AL12" i="30"/>
  <c r="AK12" i="30"/>
  <c r="AL11" i="30"/>
  <c r="AK11" i="30"/>
  <c r="AI10" i="30"/>
  <c r="AH10" i="30"/>
  <c r="AG10" i="30"/>
  <c r="AF10" i="30"/>
  <c r="AE10" i="30"/>
  <c r="AD10" i="30"/>
  <c r="AC10" i="30"/>
  <c r="AB10" i="30"/>
  <c r="AA10" i="30"/>
  <c r="Z10" i="30"/>
  <c r="Y10" i="30"/>
  <c r="X10" i="30"/>
  <c r="W10" i="30"/>
  <c r="V10" i="30"/>
  <c r="U10" i="30"/>
  <c r="T10" i="30"/>
  <c r="S10" i="30"/>
  <c r="R10" i="30"/>
  <c r="Q10" i="30"/>
  <c r="P10" i="30"/>
  <c r="O10" i="30"/>
  <c r="N10" i="30"/>
  <c r="M10" i="30"/>
  <c r="L10" i="30"/>
  <c r="K10" i="30"/>
  <c r="J10" i="30"/>
  <c r="I10" i="30"/>
  <c r="H10" i="30"/>
  <c r="G10" i="30"/>
  <c r="F10" i="30"/>
  <c r="AJ10" i="30" s="1"/>
  <c r="AG9" i="30"/>
  <c r="AF9" i="30"/>
  <c r="AE9" i="30"/>
  <c r="AD9" i="30"/>
  <c r="AC9" i="30"/>
  <c r="AB9" i="30"/>
  <c r="AA9" i="30"/>
  <c r="Z9" i="30"/>
  <c r="Y9" i="30"/>
  <c r="X9" i="30"/>
  <c r="W9" i="30"/>
  <c r="V9" i="30"/>
  <c r="U9" i="30"/>
  <c r="T9" i="30"/>
  <c r="S9" i="30"/>
  <c r="R9" i="30"/>
  <c r="Q9" i="30"/>
  <c r="P9" i="30"/>
  <c r="O9" i="30"/>
  <c r="N9" i="30"/>
  <c r="M9" i="30"/>
  <c r="L9" i="30"/>
  <c r="K9" i="30"/>
  <c r="J9" i="30"/>
  <c r="I9" i="30"/>
  <c r="H9" i="30"/>
  <c r="G9" i="30"/>
  <c r="F9" i="30"/>
  <c r="AJ9" i="30" s="1"/>
  <c r="AH9" i="30" l="1"/>
  <c r="C50" i="30"/>
  <c r="E50" i="30"/>
  <c r="AI9" i="30"/>
  <c r="E48" i="30"/>
  <c r="AA48" i="30"/>
  <c r="E49" i="30"/>
  <c r="AA49" i="30"/>
  <c r="I50" i="30"/>
  <c r="F48" i="30"/>
  <c r="AD48" i="30"/>
  <c r="AD49" i="30"/>
  <c r="O50" i="30"/>
  <c r="I48" i="30"/>
  <c r="AG48" i="30"/>
  <c r="I49" i="30"/>
  <c r="AG49" i="30"/>
  <c r="D49" i="30"/>
  <c r="L48" i="30"/>
  <c r="AJ48" i="30"/>
  <c r="AJ49" i="30"/>
  <c r="D48" i="30"/>
  <c r="O48" i="30"/>
  <c r="AL48" i="30"/>
  <c r="O49" i="30"/>
  <c r="AL49" i="30"/>
  <c r="C48" i="30"/>
  <c r="R48" i="30"/>
  <c r="AM48" i="30"/>
  <c r="AM49" i="30"/>
</calcChain>
</file>

<file path=xl/sharedStrings.xml><?xml version="1.0" encoding="utf-8"?>
<sst xmlns="http://schemas.openxmlformats.org/spreadsheetml/2006/main" count="939" uniqueCount="659">
  <si>
    <t>受付番号</t>
  </si>
  <si>
    <t>事業所名</t>
  </si>
  <si>
    <t>（</t>
    <phoneticPr fontId="6"/>
  </si>
  <si>
    <t>）</t>
    <phoneticPr fontId="6"/>
  </si>
  <si>
    <t>受付日（確認日）</t>
    <phoneticPr fontId="6"/>
  </si>
  <si>
    <t>令和</t>
    <rPh sb="0" eb="2">
      <t>レイワ</t>
    </rPh>
    <phoneticPr fontId="6"/>
  </si>
  <si>
    <t>年</t>
    <rPh sb="0" eb="1">
      <t>ネン</t>
    </rPh>
    <phoneticPr fontId="6"/>
  </si>
  <si>
    <t>月</t>
    <rPh sb="0" eb="1">
      <t>ツキ</t>
    </rPh>
    <phoneticPr fontId="6"/>
  </si>
  <si>
    <t>日</t>
    <rPh sb="0" eb="1">
      <t>ヒ</t>
    </rPh>
    <phoneticPr fontId="6"/>
  </si>
  <si>
    <t xml:space="preserve">１．申請書類  </t>
    <phoneticPr fontId="6"/>
  </si>
  <si>
    <t>法人
確認欄</t>
    <rPh sb="0" eb="2">
      <t>ホウジン</t>
    </rPh>
    <rPh sb="3" eb="5">
      <t>カクニン</t>
    </rPh>
    <rPh sb="5" eb="6">
      <t>ラン</t>
    </rPh>
    <phoneticPr fontId="6"/>
  </si>
  <si>
    <t>県確認欄</t>
    <rPh sb="0" eb="3">
      <t>ケンカクニン</t>
    </rPh>
    <rPh sb="3" eb="4">
      <t>ラン</t>
    </rPh>
    <phoneticPr fontId="6"/>
  </si>
  <si>
    <t>法人の登記簿謄本</t>
    <phoneticPr fontId="6"/>
  </si>
  <si>
    <t>*「部屋面積(㎡単位)」、「共有部分」、「基準上必要な設備」は図面に明記。</t>
    <phoneticPr fontId="6"/>
  </si>
  <si>
    <t>設備・備品等一覧表（参考様式２）、写真</t>
    <rPh sb="10" eb="14">
      <t>サンコウヨウシキ</t>
    </rPh>
    <rPh sb="17" eb="19">
      <t>シャシン</t>
    </rPh>
    <phoneticPr fontId="6"/>
  </si>
  <si>
    <t>*消防設備も明記すること</t>
    <rPh sb="1" eb="3">
      <t>ショウボウ</t>
    </rPh>
    <rPh sb="3" eb="5">
      <t>セツビ</t>
    </rPh>
    <rPh sb="6" eb="8">
      <t>メイキ</t>
    </rPh>
    <phoneticPr fontId="6"/>
  </si>
  <si>
    <t>建物賃貸借契約書の写し（賃貸の場合のみ）</t>
    <rPh sb="0" eb="2">
      <t>タテモノ</t>
    </rPh>
    <rPh sb="2" eb="5">
      <t>チンタイシャク</t>
    </rPh>
    <rPh sb="5" eb="8">
      <t>ケイヤクショ</t>
    </rPh>
    <rPh sb="9" eb="10">
      <t>ウツ</t>
    </rPh>
    <rPh sb="12" eb="14">
      <t>チンタイ</t>
    </rPh>
    <rPh sb="15" eb="17">
      <t>バアイ</t>
    </rPh>
    <phoneticPr fontId="6"/>
  </si>
  <si>
    <t>*法人所有の物件の場合は、法人所有の事実がわかる書類（建物登記簿の写し等）を提出すること</t>
    <rPh sb="1" eb="5">
      <t>ホウジンショユウ</t>
    </rPh>
    <rPh sb="6" eb="8">
      <t>ブッケン</t>
    </rPh>
    <rPh sb="9" eb="11">
      <t>バアイ</t>
    </rPh>
    <rPh sb="13" eb="17">
      <t>ホウジンショユウ</t>
    </rPh>
    <rPh sb="18" eb="20">
      <t>ジジツ</t>
    </rPh>
    <rPh sb="24" eb="26">
      <t>ショルイ</t>
    </rPh>
    <rPh sb="38" eb="40">
      <t>テイシュツ</t>
    </rPh>
    <phoneticPr fontId="6"/>
  </si>
  <si>
    <t>運営規程</t>
    <phoneticPr fontId="8"/>
  </si>
  <si>
    <t>協力医療機関との契約内容がわかるもの（契約書の写し等）</t>
    <phoneticPr fontId="6"/>
  </si>
  <si>
    <t>（指定更新の場合）指定通知書の写し</t>
    <rPh sb="1" eb="3">
      <t>シテイ</t>
    </rPh>
    <rPh sb="3" eb="5">
      <t>コウシン</t>
    </rPh>
    <rPh sb="6" eb="8">
      <t>バアイ</t>
    </rPh>
    <rPh sb="9" eb="11">
      <t>シテイ</t>
    </rPh>
    <rPh sb="11" eb="14">
      <t>ツウチショ</t>
    </rPh>
    <rPh sb="15" eb="16">
      <t>ウツ</t>
    </rPh>
    <phoneticPr fontId="6"/>
  </si>
  <si>
    <t>介護給付費等算定に係る体制等に関する届出書、体制等状況一覧表、関係加算届出</t>
    <phoneticPr fontId="6"/>
  </si>
  <si>
    <t>（指定更新の場合）今回の申請により加算の変更がある場合は、変更部分を明らかにしたうえで、関係様式、資料を添付</t>
    <rPh sb="1" eb="3">
      <t>シテイ</t>
    </rPh>
    <rPh sb="3" eb="5">
      <t>コウシン</t>
    </rPh>
    <rPh sb="6" eb="8">
      <t>バアイ</t>
    </rPh>
    <rPh sb="12" eb="14">
      <t>シンセイ</t>
    </rPh>
    <phoneticPr fontId="6"/>
  </si>
  <si>
    <t>災害時情報共有システム登録票（未提出の場合又は変更がある場合のみ）</t>
    <rPh sb="0" eb="3">
      <t>サイガイジ</t>
    </rPh>
    <rPh sb="3" eb="5">
      <t>ジョウホウ</t>
    </rPh>
    <rPh sb="5" eb="7">
      <t>キョウユウ</t>
    </rPh>
    <phoneticPr fontId="11"/>
  </si>
  <si>
    <t>２．基本資料</t>
    <phoneticPr fontId="6"/>
  </si>
  <si>
    <t>○ 主たる対象者</t>
    <phoneticPr fontId="6"/>
  </si>
  <si>
    <t>特定無し</t>
  </si>
  <si>
    <t>身体障害者</t>
  </si>
  <si>
    <t>知的障害者</t>
  </si>
  <si>
    <t>精神障害者</t>
  </si>
  <si>
    <t>難病等対象者</t>
    <phoneticPr fontId="6"/>
  </si>
  <si>
    <t>３．人員に関する基準　 　</t>
    <phoneticPr fontId="6"/>
  </si>
  <si>
    <t>管理者　</t>
    <phoneticPr fontId="6"/>
  </si>
  <si>
    <t>専従の者１人。ただし、支障がない場合には当該事業所の他の職務又は他の事業所・施設等の職務に従事することも可。</t>
    <phoneticPr fontId="6"/>
  </si>
  <si>
    <t>○管理者の資格要件（該当するものにチェック）</t>
    <rPh sb="1" eb="4">
      <t>カンリシャ</t>
    </rPh>
    <rPh sb="5" eb="9">
      <t>シカクヨウケン</t>
    </rPh>
    <rPh sb="10" eb="12">
      <t>ガイトウ</t>
    </rPh>
    <phoneticPr fontId="6"/>
  </si>
  <si>
    <t>社会福祉主事の資格を有する者（同等以上として社会福祉士、精神保健福祉士等）</t>
    <rPh sb="15" eb="19">
      <t>ドウトウイジョウ</t>
    </rPh>
    <rPh sb="22" eb="27">
      <t>シャカイフクシシ</t>
    </rPh>
    <rPh sb="28" eb="35">
      <t>セイシンホケンフクシシ</t>
    </rPh>
    <rPh sb="35" eb="36">
      <t>トウ</t>
    </rPh>
    <phoneticPr fontId="6"/>
  </si>
  <si>
    <t>社会福祉事業（社会福祉法第２条に規定する第一種・第二種社会福祉事業）に２年以上従事した者</t>
    <rPh sb="7" eb="12">
      <t>シャカイフクシホウ</t>
    </rPh>
    <rPh sb="12" eb="13">
      <t>ダイ</t>
    </rPh>
    <rPh sb="14" eb="15">
      <t>ジョウ</t>
    </rPh>
    <rPh sb="16" eb="18">
      <t>キテイ</t>
    </rPh>
    <rPh sb="20" eb="23">
      <t>ダイイッシュ</t>
    </rPh>
    <rPh sb="24" eb="26">
      <t>ダイニ</t>
    </rPh>
    <rPh sb="26" eb="27">
      <t>シュ</t>
    </rPh>
    <rPh sb="27" eb="31">
      <t>シャカイフクシ</t>
    </rPh>
    <rPh sb="31" eb="33">
      <t>ジギョウ</t>
    </rPh>
    <phoneticPr fontId="11"/>
  </si>
  <si>
    <t>社会福祉施設長資格認定講習課程を修了した者</t>
    <rPh sb="0" eb="2">
      <t>シャカイ</t>
    </rPh>
    <rPh sb="2" eb="4">
      <t>フクシ</t>
    </rPh>
    <rPh sb="4" eb="6">
      <t>シセツ</t>
    </rPh>
    <rPh sb="6" eb="7">
      <t>チョウ</t>
    </rPh>
    <rPh sb="7" eb="9">
      <t>シカク</t>
    </rPh>
    <rPh sb="9" eb="11">
      <t>ニンテイ</t>
    </rPh>
    <rPh sb="11" eb="13">
      <t>コウシュウ</t>
    </rPh>
    <rPh sb="13" eb="15">
      <t>カテイ</t>
    </rPh>
    <rPh sb="16" eb="18">
      <t>シュウリョウ</t>
    </rPh>
    <rPh sb="20" eb="21">
      <t>モノ</t>
    </rPh>
    <phoneticPr fontId="6"/>
  </si>
  <si>
    <t>就労選択支援員</t>
    <rPh sb="0" eb="2">
      <t>シュウロウ</t>
    </rPh>
    <rPh sb="2" eb="4">
      <t>センタク</t>
    </rPh>
    <rPh sb="4" eb="7">
      <t>シエンイン</t>
    </rPh>
    <phoneticPr fontId="6"/>
  </si>
  <si>
    <t>イ</t>
    <phoneticPr fontId="6"/>
  </si>
  <si>
    <t>就労選択支援員養成研修</t>
    <rPh sb="0" eb="2">
      <t>シュウロウ</t>
    </rPh>
    <rPh sb="2" eb="4">
      <t>センタク</t>
    </rPh>
    <rPh sb="4" eb="6">
      <t>シエン</t>
    </rPh>
    <rPh sb="6" eb="7">
      <t>イン</t>
    </rPh>
    <rPh sb="7" eb="9">
      <t>ヨウセイ</t>
    </rPh>
    <rPh sb="9" eb="11">
      <t>ケンシュウ</t>
    </rPh>
    <phoneticPr fontId="11"/>
  </si>
  <si>
    <t>○常勤換算方法による従業員の配置総数</t>
    <phoneticPr fontId="6"/>
  </si>
  <si>
    <t>(</t>
    <phoneticPr fontId="6"/>
  </si>
  <si>
    <t>人</t>
    <rPh sb="0" eb="1">
      <t>ヒト</t>
    </rPh>
    <phoneticPr fontId="6"/>
  </si>
  <si>
    <t>４．設備に関する基準　 　　　</t>
    <phoneticPr fontId="6"/>
  </si>
  <si>
    <r>
      <t>防災関係に係る構造設備　　</t>
    </r>
    <r>
      <rPr>
        <sz val="10.5"/>
        <rFont val="UD デジタル 教科書体 NK-R"/>
        <family val="1"/>
        <charset val="128"/>
      </rPr>
      <t>（次の２つのうちいずれかをみたすこと）</t>
    </r>
    <phoneticPr fontId="6"/>
  </si>
  <si>
    <t>（※必要に応じて、構造設備が確認できる図面や写真を求める）</t>
  </si>
  <si>
    <t>・耐火建築物又は準耐火建築物であること（鉄筋コンクリート等）</t>
  </si>
  <si>
    <t>・次のいずれかをみたすもの</t>
  </si>
  <si>
    <t>ⅰ）</t>
    <phoneticPr fontId="6"/>
  </si>
  <si>
    <t>スプリンクラー設備の設置、内装等に難燃性の材料を使用、防火区画の設置等により、初期消火及び延焼の抑制に配慮した構造であること</t>
  </si>
  <si>
    <t>ⅱ）</t>
    <phoneticPr fontId="6"/>
  </si>
  <si>
    <t>非常警報設備の設置等により、火災の早期発見・通報の体制が整備されており、円滑な消火活動が可能であること</t>
  </si>
  <si>
    <t>ⅲ）</t>
    <phoneticPr fontId="6"/>
  </si>
  <si>
    <t>避難口の増設や十分な幅を有する避難路の確保等により、円滑な避難が可能な構造であり、かつ、避難訓練を頻繁に実施すること、配置人員を増員すること等により火災の際の円滑な避難が可能であること</t>
  </si>
  <si>
    <t>５．運営に関する基準　 　　　　</t>
    <phoneticPr fontId="6"/>
  </si>
  <si>
    <t>運営規程</t>
  </si>
  <si>
    <t>①　事業の目的及び運営の方針</t>
  </si>
  <si>
    <t>②　従業者の職種、員数及び職務の内容</t>
  </si>
  <si>
    <t>③　営業日及び営業時間</t>
  </si>
  <si>
    <t>④　利用定員</t>
    <phoneticPr fontId="6"/>
  </si>
  <si>
    <t>ロ　利用料</t>
    <phoneticPr fontId="6"/>
  </si>
  <si>
    <t>ハ　その他の費用（支払を受ける場合にのみ規定する）</t>
  </si>
  <si>
    <t>・食事の提供に要する費用</t>
  </si>
  <si>
    <t>・日用品費</t>
  </si>
  <si>
    <t>・その他、利用者に負担させることが適当と認められるもの</t>
  </si>
  <si>
    <t>⑥　通常の事業の実施地域</t>
  </si>
  <si>
    <t>⑦　サービスの利用に当たっての留意事項</t>
  </si>
  <si>
    <t>⑧　緊急時等における対応方法</t>
  </si>
  <si>
    <t>⑨　非常災害対策</t>
  </si>
  <si>
    <t>⑩　事業の主たる対象とする障害の種類を定めた場合にはその種類</t>
  </si>
  <si>
    <t>⑪　虐待の防止のための措置に関する事項</t>
  </si>
  <si>
    <t>虐待の防止に関する担当者の選定</t>
    <rPh sb="0" eb="2">
      <t>ギャクタイ</t>
    </rPh>
    <rPh sb="3" eb="5">
      <t>ボウシ</t>
    </rPh>
    <rPh sb="6" eb="7">
      <t>カン</t>
    </rPh>
    <rPh sb="9" eb="12">
      <t>タントウシャ</t>
    </rPh>
    <rPh sb="13" eb="15">
      <t>センテイ</t>
    </rPh>
    <phoneticPr fontId="6"/>
  </si>
  <si>
    <t>ロ</t>
    <phoneticPr fontId="6"/>
  </si>
  <si>
    <t>成年後見制度の利用促進</t>
    <rPh sb="0" eb="4">
      <t>セイネンコウケン</t>
    </rPh>
    <rPh sb="4" eb="6">
      <t>セイド</t>
    </rPh>
    <rPh sb="7" eb="11">
      <t>リヨウソクシン</t>
    </rPh>
    <phoneticPr fontId="6"/>
  </si>
  <si>
    <t>ハ</t>
    <phoneticPr fontId="6"/>
  </si>
  <si>
    <t>苦情解決体制の整備</t>
    <rPh sb="0" eb="4">
      <t>クジョウカイケツ</t>
    </rPh>
    <rPh sb="4" eb="6">
      <t>タイセイ</t>
    </rPh>
    <rPh sb="7" eb="9">
      <t>セイビ</t>
    </rPh>
    <phoneticPr fontId="6"/>
  </si>
  <si>
    <t>二</t>
    <rPh sb="0" eb="1">
      <t>ニ</t>
    </rPh>
    <phoneticPr fontId="6"/>
  </si>
  <si>
    <t>従業者に対する虐待の防止を啓発・普及するための研修の実施（研修方法や研修計画など）</t>
    <rPh sb="0" eb="3">
      <t>ジュウギョウシャ</t>
    </rPh>
    <rPh sb="4" eb="5">
      <t>タイ</t>
    </rPh>
    <rPh sb="7" eb="9">
      <t>ギャクタイ</t>
    </rPh>
    <rPh sb="10" eb="12">
      <t>ボウシ</t>
    </rPh>
    <rPh sb="13" eb="15">
      <t>ケイハツ</t>
    </rPh>
    <rPh sb="16" eb="18">
      <t>フキュウ</t>
    </rPh>
    <rPh sb="23" eb="25">
      <t>ケンシュウ</t>
    </rPh>
    <rPh sb="26" eb="28">
      <t>ジッシ</t>
    </rPh>
    <rPh sb="29" eb="33">
      <t>ケンシュウホウホウ</t>
    </rPh>
    <rPh sb="34" eb="36">
      <t>ケンシュウ</t>
    </rPh>
    <rPh sb="36" eb="38">
      <t>ケイカク</t>
    </rPh>
    <phoneticPr fontId="6"/>
  </si>
  <si>
    <t>ホ</t>
    <phoneticPr fontId="6"/>
  </si>
  <si>
    <t>「虐待の防止のための対策を検討する委員会」の設置等に関すること</t>
    <rPh sb="1" eb="3">
      <t>ギャクタイ</t>
    </rPh>
    <rPh sb="4" eb="6">
      <t>ボウシ</t>
    </rPh>
    <rPh sb="10" eb="12">
      <t>タイサク</t>
    </rPh>
    <rPh sb="13" eb="15">
      <t>ケントウ</t>
    </rPh>
    <rPh sb="17" eb="20">
      <t>イインカイ</t>
    </rPh>
    <rPh sb="22" eb="24">
      <t>セッチ</t>
    </rPh>
    <rPh sb="24" eb="25">
      <t>トウ</t>
    </rPh>
    <rPh sb="26" eb="27">
      <t>カン</t>
    </rPh>
    <phoneticPr fontId="6"/>
  </si>
  <si>
    <t>苦情処理体制　（苦情を受け付けるための窓口の設置等）</t>
  </si>
  <si>
    <t>・苦情受付担当者</t>
  </si>
  <si>
    <t>（　</t>
  </si>
  <si>
    <t>　）</t>
  </si>
  <si>
    <t>※氏名を記入</t>
  </si>
  <si>
    <t>・苦情解決責任者</t>
  </si>
  <si>
    <t>・第三者委員</t>
  </si>
  <si>
    <t>協力医療機関の設置</t>
    <rPh sb="0" eb="4">
      <t>キョウリョクイリョウ</t>
    </rPh>
    <rPh sb="4" eb="6">
      <t>キカン</t>
    </rPh>
    <rPh sb="7" eb="9">
      <t>セッチ</t>
    </rPh>
    <phoneticPr fontId="6"/>
  </si>
  <si>
    <t>障害福祉サービス等情報公表システム（ワムネット）への登録</t>
    <rPh sb="0" eb="4">
      <t>ショウガイフクシ</t>
    </rPh>
    <rPh sb="8" eb="9">
      <t>トウ</t>
    </rPh>
    <rPh sb="9" eb="11">
      <t>ジョウホウ</t>
    </rPh>
    <rPh sb="11" eb="13">
      <t>コウヒョウ</t>
    </rPh>
    <rPh sb="26" eb="28">
      <t>トウロク</t>
    </rPh>
    <phoneticPr fontId="11"/>
  </si>
  <si>
    <t>（指定更新の場合）年度ごとの登録内容を更新済の場合チェック</t>
    <rPh sb="1" eb="5">
      <t>シテイコウシン</t>
    </rPh>
    <rPh sb="6" eb="8">
      <t>バアイ</t>
    </rPh>
    <rPh sb="9" eb="11">
      <t>ネンド</t>
    </rPh>
    <rPh sb="14" eb="18">
      <t>トウロクナイヨウ</t>
    </rPh>
    <rPh sb="19" eb="21">
      <t>コウシン</t>
    </rPh>
    <rPh sb="21" eb="22">
      <t>スミ</t>
    </rPh>
    <rPh sb="23" eb="25">
      <t>バアイ</t>
    </rPh>
    <phoneticPr fontId="11"/>
  </si>
  <si>
    <t>（新規指定の場合）指定通知書を受領後、登録申請すること</t>
    <rPh sb="1" eb="5">
      <t>シンキシテイ</t>
    </rPh>
    <rPh sb="6" eb="8">
      <t>バアイ</t>
    </rPh>
    <rPh sb="9" eb="13">
      <t>シテイツウチ</t>
    </rPh>
    <rPh sb="13" eb="14">
      <t>ショ</t>
    </rPh>
    <rPh sb="15" eb="17">
      <t>ジュリョウ</t>
    </rPh>
    <rPh sb="17" eb="18">
      <t>ゴ</t>
    </rPh>
    <rPh sb="19" eb="21">
      <t>トウロク</t>
    </rPh>
    <rPh sb="21" eb="23">
      <t>シンセイ</t>
    </rPh>
    <phoneticPr fontId="11"/>
  </si>
  <si>
    <t>※未申請の場合、減算</t>
    <rPh sb="1" eb="2">
      <t>ミ</t>
    </rPh>
    <rPh sb="2" eb="4">
      <t>シンセイ</t>
    </rPh>
    <rPh sb="5" eb="7">
      <t>バアイ</t>
    </rPh>
    <rPh sb="8" eb="10">
      <t>ゲンサン</t>
    </rPh>
    <phoneticPr fontId="11"/>
  </si>
  <si>
    <t>⑤　就労選択支援の内容及び支給決定障害者から受領する費用の額</t>
    <rPh sb="2" eb="4">
      <t>シュウロウ</t>
    </rPh>
    <rPh sb="4" eb="6">
      <t>センタク</t>
    </rPh>
    <phoneticPr fontId="6"/>
  </si>
  <si>
    <t>イ　就労選択支援の内容</t>
    <rPh sb="2" eb="4">
      <t>シュウロウ</t>
    </rPh>
    <rPh sb="4" eb="6">
      <t>センタク</t>
    </rPh>
    <phoneticPr fontId="6"/>
  </si>
  <si>
    <t>身体拘束等の適正化に係る事項</t>
    <phoneticPr fontId="6"/>
  </si>
  <si>
    <t>⑫　</t>
    <phoneticPr fontId="6"/>
  </si>
  <si>
    <t>⑬　</t>
    <phoneticPr fontId="6"/>
  </si>
  <si>
    <t>その他運営に関する重要事項（研修の機会の確保、守秘義務について等々）</t>
    <phoneticPr fontId="6"/>
  </si>
  <si>
    <t>※「苦情受付担当者」と「苦情解決責任者」は牽制機能を働かせるためにも別人物とすること。</t>
    <phoneticPr fontId="6"/>
  </si>
  <si>
    <t>ア　　　</t>
    <phoneticPr fontId="6"/>
  </si>
  <si>
    <t>訓練・作業室</t>
    <phoneticPr fontId="6"/>
  </si>
  <si>
    <t>支障のない広さ及び必要な機械器具等を備えていること</t>
    <phoneticPr fontId="6"/>
  </si>
  <si>
    <t>イ　　　</t>
    <phoneticPr fontId="6"/>
  </si>
  <si>
    <t>相談室</t>
    <phoneticPr fontId="6"/>
  </si>
  <si>
    <t>室内における談話の漏洩を防ぐための間仕切り等を設けること</t>
    <phoneticPr fontId="6"/>
  </si>
  <si>
    <t>ウ　　　</t>
    <phoneticPr fontId="6"/>
  </si>
  <si>
    <t>洗面所</t>
    <phoneticPr fontId="6"/>
  </si>
  <si>
    <t>利用者の特性に応じたものであること</t>
    <phoneticPr fontId="6"/>
  </si>
  <si>
    <t>エ　　　</t>
    <phoneticPr fontId="6"/>
  </si>
  <si>
    <t>便所</t>
    <rPh sb="0" eb="2">
      <t>ベンジョ</t>
    </rPh>
    <phoneticPr fontId="6"/>
  </si>
  <si>
    <t>オ　</t>
    <phoneticPr fontId="6"/>
  </si>
  <si>
    <t>多目的室その他運営上必要な設備</t>
    <phoneticPr fontId="6"/>
  </si>
  <si>
    <t>就労選択支援事業所に設ける設備</t>
    <rPh sb="0" eb="2">
      <t>シュウロウ</t>
    </rPh>
    <rPh sb="2" eb="4">
      <t>センタク</t>
    </rPh>
    <phoneticPr fontId="6"/>
  </si>
  <si>
    <t>経過措置：令和10年3月31日までは、（独）高齢・障害・求職者雇用支援機構等が行う「雇用と福祉の分野横断的な基礎的知識・スキルを付与する研修」又はこれに相当する以下の研修修了した者も従事可</t>
    <rPh sb="0" eb="4">
      <t>ケイカソチ</t>
    </rPh>
    <rPh sb="5" eb="7">
      <t>レイワ</t>
    </rPh>
    <rPh sb="9" eb="10">
      <t>ネン</t>
    </rPh>
    <rPh sb="11" eb="12">
      <t>ガツ</t>
    </rPh>
    <rPh sb="14" eb="15">
      <t>ニチ</t>
    </rPh>
    <rPh sb="20" eb="21">
      <t>ドク</t>
    </rPh>
    <rPh sb="22" eb="24">
      <t>コウレイ</t>
    </rPh>
    <rPh sb="25" eb="27">
      <t>ショウガイ</t>
    </rPh>
    <rPh sb="28" eb="31">
      <t>キュウショクシャ</t>
    </rPh>
    <rPh sb="31" eb="37">
      <t>コヨウシエンキコウ</t>
    </rPh>
    <rPh sb="37" eb="38">
      <t>ナド</t>
    </rPh>
    <rPh sb="39" eb="40">
      <t>オコナ</t>
    </rPh>
    <rPh sb="42" eb="44">
      <t>コヨウ</t>
    </rPh>
    <rPh sb="45" eb="47">
      <t>フクシ</t>
    </rPh>
    <rPh sb="48" eb="50">
      <t>ブンヤ</t>
    </rPh>
    <rPh sb="50" eb="52">
      <t>オウダン</t>
    </rPh>
    <rPh sb="52" eb="53">
      <t>テキ</t>
    </rPh>
    <rPh sb="54" eb="56">
      <t>キソ</t>
    </rPh>
    <rPh sb="56" eb="57">
      <t>テキ</t>
    </rPh>
    <rPh sb="57" eb="59">
      <t>チシキ</t>
    </rPh>
    <rPh sb="64" eb="66">
      <t>フヨ</t>
    </rPh>
    <rPh sb="68" eb="70">
      <t>ケンシュウ</t>
    </rPh>
    <rPh sb="71" eb="72">
      <t>マタ</t>
    </rPh>
    <rPh sb="76" eb="78">
      <t>ソウトウ</t>
    </rPh>
    <rPh sb="80" eb="82">
      <t>イカ</t>
    </rPh>
    <rPh sb="83" eb="85">
      <t>ケンシュウ</t>
    </rPh>
    <rPh sb="85" eb="87">
      <t>シュウリョウ</t>
    </rPh>
    <rPh sb="89" eb="90">
      <t>モノ</t>
    </rPh>
    <rPh sb="91" eb="93">
      <t>ジュウジ</t>
    </rPh>
    <rPh sb="93" eb="94">
      <t>カ</t>
    </rPh>
    <phoneticPr fontId="6"/>
  </si>
  <si>
    <t>就労選択支援員の要件に資する資格証の写し</t>
    <rPh sb="0" eb="2">
      <t>シュウロウ</t>
    </rPh>
    <rPh sb="2" eb="4">
      <t>センタク</t>
    </rPh>
    <rPh sb="4" eb="7">
      <t>シエンイン</t>
    </rPh>
    <rPh sb="8" eb="10">
      <t>ヨウケン</t>
    </rPh>
    <rPh sb="11" eb="12">
      <t>シ</t>
    </rPh>
    <rPh sb="14" eb="17">
      <t>シカクショウ</t>
    </rPh>
    <rPh sb="18" eb="19">
      <t>ウツ</t>
    </rPh>
    <phoneticPr fontId="6"/>
  </si>
  <si>
    <t>就業支援基礎研修（就労支援員対応型）</t>
    <rPh sb="0" eb="2">
      <t>シュウギョウ</t>
    </rPh>
    <rPh sb="2" eb="4">
      <t>シエン</t>
    </rPh>
    <rPh sb="4" eb="8">
      <t>キソケンシュウ</t>
    </rPh>
    <rPh sb="9" eb="11">
      <t>シュウロウ</t>
    </rPh>
    <rPh sb="11" eb="14">
      <t>シエンイン</t>
    </rPh>
    <rPh sb="14" eb="17">
      <t>タイオウガタ</t>
    </rPh>
    <phoneticPr fontId="11"/>
  </si>
  <si>
    <t>訪問型職場適応援助者養成研修</t>
    <rPh sb="0" eb="3">
      <t>ホウモンガタ</t>
    </rPh>
    <rPh sb="3" eb="5">
      <t>ショクバ</t>
    </rPh>
    <rPh sb="5" eb="10">
      <t>テキオウエンジョシャ</t>
    </rPh>
    <rPh sb="10" eb="14">
      <t>ヨウセイケンシュウ</t>
    </rPh>
    <phoneticPr fontId="11"/>
  </si>
  <si>
    <t>サービス管理責任者研修専門コース別研修（就労支援コース）</t>
    <rPh sb="4" eb="6">
      <t>カンリ</t>
    </rPh>
    <rPh sb="6" eb="9">
      <t>セキニンシャ</t>
    </rPh>
    <rPh sb="9" eb="11">
      <t>ケンシュウ</t>
    </rPh>
    <rPh sb="11" eb="13">
      <t>センモン</t>
    </rPh>
    <rPh sb="16" eb="17">
      <t>ベツ</t>
    </rPh>
    <rPh sb="17" eb="19">
      <t>ケンシュウ</t>
    </rPh>
    <rPh sb="20" eb="22">
      <t>シュウロウ</t>
    </rPh>
    <rPh sb="22" eb="24">
      <t>シエン</t>
    </rPh>
    <phoneticPr fontId="6"/>
  </si>
  <si>
    <t>相談支援従事者研修専門コース別研修（就労支援コース）</t>
    <rPh sb="0" eb="2">
      <t>ソウダン</t>
    </rPh>
    <rPh sb="2" eb="4">
      <t>シエン</t>
    </rPh>
    <rPh sb="4" eb="7">
      <t>ジュウジシャ</t>
    </rPh>
    <rPh sb="7" eb="9">
      <t>ケンシュウ</t>
    </rPh>
    <rPh sb="9" eb="11">
      <t>センモン</t>
    </rPh>
    <rPh sb="14" eb="15">
      <t>ベツ</t>
    </rPh>
    <rPh sb="15" eb="17">
      <t>ケンシュウ</t>
    </rPh>
    <rPh sb="18" eb="20">
      <t>シュウロウ</t>
    </rPh>
    <rPh sb="20" eb="22">
      <t>シエン</t>
    </rPh>
    <phoneticPr fontId="11"/>
  </si>
  <si>
    <t>常勤換算で、利用者数を15で除した数以上</t>
    <phoneticPr fontId="6"/>
  </si>
  <si>
    <t>○配置要件：就労選択支援員は以下の研修を修了していること</t>
    <rPh sb="1" eb="3">
      <t>ハイチ</t>
    </rPh>
    <rPh sb="3" eb="5">
      <t>ヨウケン</t>
    </rPh>
    <rPh sb="6" eb="8">
      <t>シュウロウ</t>
    </rPh>
    <rPh sb="8" eb="10">
      <t>センタク</t>
    </rPh>
    <rPh sb="10" eb="13">
      <t>シエンイン</t>
    </rPh>
    <rPh sb="14" eb="16">
      <t>イカ</t>
    </rPh>
    <rPh sb="17" eb="19">
      <t>ケンシュウ</t>
    </rPh>
    <rPh sb="20" eb="22">
      <t>シュウリョウ</t>
    </rPh>
    <phoneticPr fontId="6"/>
  </si>
  <si>
    <t>事業所</t>
    <rPh sb="0" eb="3">
      <t>ジギョウショ</t>
    </rPh>
    <phoneticPr fontId="8"/>
  </si>
  <si>
    <t>フリガナ</t>
    <phoneticPr fontId="8"/>
  </si>
  <si>
    <t>名　　称</t>
    <rPh sb="0" eb="1">
      <t>メイ</t>
    </rPh>
    <rPh sb="3" eb="4">
      <t>ショウ</t>
    </rPh>
    <phoneticPr fontId="8"/>
  </si>
  <si>
    <t>所在地</t>
    <rPh sb="0" eb="3">
      <t>ショザイチ</t>
    </rPh>
    <phoneticPr fontId="8"/>
  </si>
  <si>
    <t>(郵便番号</t>
    <phoneticPr fontId="6"/>
  </si>
  <si>
    <t>-</t>
    <phoneticPr fontId="6"/>
  </si>
  <si>
    <t>)</t>
    <phoneticPr fontId="27"/>
  </si>
  <si>
    <t>電話番号</t>
    <rPh sb="0" eb="2">
      <t>デンワ</t>
    </rPh>
    <rPh sb="2" eb="4">
      <t>バンゴウ</t>
    </rPh>
    <phoneticPr fontId="8"/>
  </si>
  <si>
    <t>E-Mail</t>
    <phoneticPr fontId="6"/>
  </si>
  <si>
    <t>管理者</t>
    <rPh sb="0" eb="1">
      <t>カン</t>
    </rPh>
    <rPh sb="1" eb="2">
      <t>リ</t>
    </rPh>
    <rPh sb="2" eb="3">
      <t>モノ</t>
    </rPh>
    <phoneticPr fontId="8"/>
  </si>
  <si>
    <t>生年月日</t>
    <rPh sb="0" eb="4">
      <t>セイネンガッピ</t>
    </rPh>
    <phoneticPr fontId="6"/>
  </si>
  <si>
    <t>氏　名</t>
    <rPh sb="0" eb="1">
      <t>シ</t>
    </rPh>
    <rPh sb="2" eb="3">
      <t>メイ</t>
    </rPh>
    <phoneticPr fontId="8"/>
  </si>
  <si>
    <t>日</t>
    <rPh sb="0" eb="1">
      <t>ニチ</t>
    </rPh>
    <phoneticPr fontId="6"/>
  </si>
  <si>
    <t>住　所</t>
    <rPh sb="0" eb="1">
      <t>ジュウ</t>
    </rPh>
    <rPh sb="2" eb="3">
      <t>トコロ</t>
    </rPh>
    <phoneticPr fontId="8"/>
  </si>
  <si>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</si>
  <si>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</si>
  <si>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事業所等の名称</t>
    <rPh sb="0" eb="3">
      <t>ジギョウショ</t>
    </rPh>
    <rPh sb="3" eb="4">
      <t>トウ</t>
    </rPh>
    <rPh sb="5" eb="7">
      <t>メイショウ</t>
    </rPh>
    <phoneticPr fontId="8"/>
  </si>
  <si>
    <t>兼務する職種及び勤務時間等</t>
    <rPh sb="0" eb="2">
      <t>ケンム</t>
    </rPh>
    <rPh sb="4" eb="6">
      <t>ショクシュ</t>
    </rPh>
    <rPh sb="6" eb="7">
      <t>オヨ</t>
    </rPh>
    <rPh sb="8" eb="10">
      <t>キンム</t>
    </rPh>
    <rPh sb="10" eb="12">
      <t>ジカン</t>
    </rPh>
    <rPh sb="12" eb="13">
      <t>トウ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</si>
  <si>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</si>
  <si>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 第　　項 第　　号</t>
    <rPh sb="0" eb="1">
      <t>ダイ</t>
    </rPh>
    <rPh sb="3" eb="4">
      <t>ジョウ</t>
    </rPh>
    <rPh sb="5" eb="6">
      <t>ダイ</t>
    </rPh>
    <rPh sb="8" eb="9">
      <t>コウ</t>
    </rPh>
    <rPh sb="10" eb="11">
      <t>ダイ</t>
    </rPh>
    <rPh sb="13" eb="14">
      <t>ゴウ</t>
    </rPh>
    <phoneticPr fontId="8"/>
  </si>
  <si>
    <t>○人員に関する基準の確認に必要な事項</t>
    <rPh sb="1" eb="3">
      <t>ジンイン</t>
    </rPh>
    <rPh sb="4" eb="5">
      <t>カン</t>
    </rPh>
    <rPh sb="7" eb="9">
      <t>キジュン</t>
    </rPh>
    <rPh sb="10" eb="12">
      <t>カクニン</t>
    </rPh>
    <rPh sb="13" eb="15">
      <t>ヒツヨウ</t>
    </rPh>
    <rPh sb="16" eb="18">
      <t>ジコウ</t>
    </rPh>
    <phoneticPr fontId="6"/>
  </si>
  <si>
    <t>従業者の職種・員数</t>
    <rPh sb="0" eb="3">
      <t>ジュウギョウシャ</t>
    </rPh>
    <rPh sb="4" eb="6">
      <t>ショクシュ</t>
    </rPh>
    <rPh sb="7" eb="9">
      <t>インズウ</t>
    </rPh>
    <phoneticPr fontId="8"/>
  </si>
  <si>
    <t>居宅介護等従業者</t>
    <rPh sb="0" eb="2">
      <t>キョタク</t>
    </rPh>
    <rPh sb="2" eb="4">
      <t>カイゴ</t>
    </rPh>
    <rPh sb="4" eb="5">
      <t>トウ</t>
    </rPh>
    <rPh sb="5" eb="8">
      <t>ジュウギョウシャ</t>
    </rPh>
    <phoneticPr fontId="8"/>
  </si>
  <si>
    <t>その他の従業者</t>
    <rPh sb="2" eb="3">
      <t>タ</t>
    </rPh>
    <rPh sb="4" eb="7">
      <t>ジュウギョウシャ</t>
    </rPh>
    <phoneticPr fontId="8"/>
  </si>
  <si>
    <t>専従</t>
    <rPh sb="0" eb="2">
      <t>センジュウ</t>
    </rPh>
    <phoneticPr fontId="8"/>
  </si>
  <si>
    <t>兼務</t>
    <rPh sb="0" eb="2">
      <t>ケンム</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</si>
  <si>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</si>
  <si>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</si>
  <si>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</si>
  <si>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</si>
  <si>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6"/>
  </si>
  <si>
    <t>利用定員(人)</t>
    <rPh sb="0" eb="2">
      <t>リヨウ</t>
    </rPh>
    <rPh sb="2" eb="4">
      <t>テイイン</t>
    </rPh>
    <rPh sb="5" eb="6">
      <t>ニン</t>
    </rPh>
    <phoneticPr fontId="8"/>
  </si>
  <si>
    <t>利用者の推定数(人)</t>
    <rPh sb="0" eb="3">
      <t>リヨウシャ</t>
    </rPh>
    <rPh sb="4" eb="7">
      <t>スイテイスウ</t>
    </rPh>
    <phoneticPr fontId="8"/>
  </si>
  <si>
    <t>利用料</t>
    <rPh sb="0" eb="3">
      <t>リヨウリョウ</t>
    </rPh>
    <phoneticPr fontId="8"/>
  </si>
  <si>
    <t>その他の費用</t>
    <rPh sb="2" eb="3">
      <t>タ</t>
    </rPh>
    <rPh sb="4" eb="6">
      <t>ヒヨウ</t>
    </rPh>
    <phoneticPr fontId="8"/>
  </si>
  <si>
    <t>通常の事業の実施地域</t>
    <rPh sb="0" eb="2">
      <t>ツウジョウ</t>
    </rPh>
    <rPh sb="3" eb="5">
      <t>ジギョウ</t>
    </rPh>
    <rPh sb="6" eb="8">
      <t>ジッシ</t>
    </rPh>
    <rPh sb="8" eb="10">
      <t>チイキ</t>
    </rPh>
    <phoneticPr fontId="8"/>
  </si>
  <si>
    <t>協力医療機関</t>
    <rPh sb="0" eb="2">
      <t>キョウリョク</t>
    </rPh>
    <rPh sb="2" eb="6">
      <t>イリョウキカン</t>
    </rPh>
    <phoneticPr fontId="6"/>
  </si>
  <si>
    <t>名称</t>
    <rPh sb="0" eb="2">
      <t>メイショウ</t>
    </rPh>
    <phoneticPr fontId="6"/>
  </si>
  <si>
    <t>診療科名</t>
    <rPh sb="0" eb="3">
      <t>シンリョウカ</t>
    </rPh>
    <rPh sb="3" eb="4">
      <t>メイ</t>
    </rPh>
    <phoneticPr fontId="6"/>
  </si>
  <si>
    <t>提携就労支援機関</t>
    <rPh sb="0" eb="2">
      <t>テイケイ</t>
    </rPh>
    <rPh sb="2" eb="4">
      <t>シュウロウ</t>
    </rPh>
    <rPh sb="4" eb="6">
      <t>シエン</t>
    </rPh>
    <rPh sb="6" eb="8">
      <t>キカン</t>
    </rPh>
    <phoneticPr fontId="6"/>
  </si>
  <si>
    <t>(備考)</t>
    <rPh sb="1" eb="3">
      <t>ビコウ</t>
    </rPh>
    <phoneticPr fontId="8"/>
  </si>
  <si>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6"/>
  </si>
  <si>
    <t>２．更新の場合には、「利用者の推定数」欄は前年度の平均利用者数を記入してください。</t>
    <phoneticPr fontId="6"/>
  </si>
  <si>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8"/>
  </si>
  <si>
    <t>記入欄不足時の資料</t>
  </si>
  <si>
    <t>■協力医療機関</t>
    <rPh sb="1" eb="3">
      <t>キョウリョク</t>
    </rPh>
    <rPh sb="3" eb="5">
      <t>イリョウ</t>
    </rPh>
    <rPh sb="5" eb="7">
      <t>キカン</t>
    </rPh>
    <phoneticPr fontId="27"/>
  </si>
  <si>
    <t>　センタクサポート</t>
    <phoneticPr fontId="6"/>
  </si>
  <si>
    <t>　選択サポート</t>
    <rPh sb="1" eb="3">
      <t>センタク</t>
    </rPh>
    <phoneticPr fontId="6"/>
  </si>
  <si>
    <t>850</t>
    <phoneticPr fontId="6"/>
  </si>
  <si>
    <t>1234</t>
    <phoneticPr fontId="6"/>
  </si>
  <si>
    <t>長崎</t>
    <rPh sb="0" eb="2">
      <t>ナガサキ</t>
    </rPh>
    <phoneticPr fontId="6"/>
  </si>
  <si>
    <t>県</t>
  </si>
  <si>
    <t>○○○</t>
    <phoneticPr fontId="6"/>
  </si>
  <si>
    <t>市</t>
  </si>
  <si>
    <t>○○○－×××　　</t>
    <phoneticPr fontId="6"/>
  </si>
  <si>
    <t>　○○○○－○○－○○○○</t>
    <phoneticPr fontId="6"/>
  </si>
  <si>
    <t>　○○○○@sentaku.net　</t>
    <phoneticPr fontId="6"/>
  </si>
  <si>
    <t>ナガサキ　ハナコ</t>
    <phoneticPr fontId="6"/>
  </si>
  <si>
    <t>長崎　花子</t>
    <rPh sb="0" eb="2">
      <t>ナガサキ</t>
    </rPh>
    <rPh sb="3" eb="5">
      <t>ハナコ</t>
    </rPh>
    <phoneticPr fontId="6"/>
  </si>
  <si>
    <t>320</t>
    <phoneticPr fontId="6"/>
  </si>
  <si>
    <t>　　ハイツ１０２</t>
    <phoneticPr fontId="6"/>
  </si>
  <si>
    <t>　厚生労働大臣が定める額</t>
    <rPh sb="1" eb="3">
      <t>コウセイ</t>
    </rPh>
    <rPh sb="3" eb="5">
      <t>ロウドウ</t>
    </rPh>
    <rPh sb="5" eb="7">
      <t>ダイジン</t>
    </rPh>
    <rPh sb="8" eb="9">
      <t>サダ</t>
    </rPh>
    <rPh sb="11" eb="12">
      <t>ガク</t>
    </rPh>
    <phoneticPr fontId="6"/>
  </si>
  <si>
    <t>　運営規程に定めるとおり</t>
    <rPh sb="1" eb="3">
      <t>ウンエイ</t>
    </rPh>
    <rPh sb="3" eb="5">
      <t>キテイ</t>
    </rPh>
    <rPh sb="6" eb="7">
      <t>サダ</t>
    </rPh>
    <phoneticPr fontId="6"/>
  </si>
  <si>
    <t xml:space="preserve">  ○○市、○○市、○○市</t>
    <phoneticPr fontId="6"/>
  </si>
  <si>
    <t>　○○病院</t>
    <rPh sb="3" eb="5">
      <t>ビョウイン</t>
    </rPh>
    <phoneticPr fontId="6"/>
  </si>
  <si>
    <t>　内科</t>
    <rPh sb="1" eb="3">
      <t>ナイカ</t>
    </rPh>
    <phoneticPr fontId="6"/>
  </si>
  <si>
    <t>ハローワーク○○</t>
    <phoneticPr fontId="6"/>
  </si>
  <si>
    <t>印</t>
    <rPh sb="0" eb="1">
      <t>イン</t>
    </rPh>
    <phoneticPr fontId="8"/>
  </si>
  <si>
    <t>（別紙）</t>
    <rPh sb="1" eb="3">
      <t>ベッシ</t>
    </rPh>
    <phoneticPr fontId="8"/>
  </si>
  <si>
    <t>障害者総合支援法において既に指定を受けている事業等について</t>
    <rPh sb="0" eb="3">
      <t>ショウガイシャ</t>
    </rPh>
    <rPh sb="3" eb="5">
      <t>ソウゴウ</t>
    </rPh>
    <rPh sb="5" eb="8">
      <t>シエンホウ</t>
    </rPh>
    <rPh sb="12" eb="13">
      <t>スデ</t>
    </rPh>
    <rPh sb="14" eb="16">
      <t>シテイ</t>
    </rPh>
    <rPh sb="17" eb="18">
      <t>ウ</t>
    </rPh>
    <rPh sb="22" eb="24">
      <t>ジギョウ</t>
    </rPh>
    <rPh sb="24" eb="25">
      <t>トウ</t>
    </rPh>
    <phoneticPr fontId="8"/>
  </si>
  <si>
    <t>指定年月日</t>
    <rPh sb="0" eb="2">
      <t>シテイ</t>
    </rPh>
    <rPh sb="2" eb="5">
      <t>ネンガッピ</t>
    </rPh>
    <phoneticPr fontId="8"/>
  </si>
  <si>
    <t>事業等の種類</t>
    <rPh sb="0" eb="2">
      <t>ジギョウ</t>
    </rPh>
    <rPh sb="2" eb="3">
      <t>トウ</t>
    </rPh>
    <rPh sb="4" eb="6">
      <t>シュルイ</t>
    </rPh>
    <phoneticPr fontId="8"/>
  </si>
  <si>
    <t>指定事業所番号</t>
    <rPh sb="0" eb="2">
      <t>シテイ</t>
    </rPh>
    <rPh sb="2" eb="5">
      <t>ジギョウショ</t>
    </rPh>
    <rPh sb="5" eb="7">
      <t>バンゴウ</t>
    </rPh>
    <phoneticPr fontId="8"/>
  </si>
  <si>
    <t>他の法律において既に指定を受けている事業等について</t>
    <rPh sb="0" eb="1">
      <t>タ</t>
    </rPh>
    <rPh sb="2" eb="4">
      <t>ホウリツ</t>
    </rPh>
    <rPh sb="8" eb="9">
      <t>スデ</t>
    </rPh>
    <rPh sb="10" eb="12">
      <t>シテイ</t>
    </rPh>
    <rPh sb="13" eb="14">
      <t>ウ</t>
    </rPh>
    <rPh sb="18" eb="20">
      <t>ジギョウ</t>
    </rPh>
    <rPh sb="20" eb="21">
      <t>トウ</t>
    </rPh>
    <phoneticPr fontId="8"/>
  </si>
  <si>
    <t>平面図</t>
    <rPh sb="0" eb="3">
      <t>ヘイメンズ</t>
    </rPh>
    <phoneticPr fontId="8"/>
  </si>
  <si>
    <t>事業所の名称</t>
    <rPh sb="0" eb="3">
      <t>ジギョウショ</t>
    </rPh>
    <rPh sb="4" eb="6">
      <t>メイショウ</t>
    </rPh>
    <phoneticPr fontId="8"/>
  </si>
  <si>
    <t>備考１．各室の用途及び面積を記載してください。</t>
    <rPh sb="0" eb="2">
      <t>ビコウ</t>
    </rPh>
    <rPh sb="4" eb="6">
      <t>カクシツ</t>
    </rPh>
    <rPh sb="7" eb="9">
      <t>ヨウト</t>
    </rPh>
    <rPh sb="9" eb="10">
      <t>オヨ</t>
    </rPh>
    <rPh sb="11" eb="13">
      <t>メンセキ</t>
    </rPh>
    <rPh sb="14" eb="16">
      <t>キサイ</t>
    </rPh>
    <phoneticPr fontId="8"/>
  </si>
  <si>
    <t>　　２．当該事業所の専用部分と他の事業所等との共用部分がある場合はそれぞれ色分けする等して使用関係を分かり易く表示してください。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8"/>
  </si>
  <si>
    <t>設備･備品等一覧表</t>
  </si>
  <si>
    <t>サービスの種類</t>
    <phoneticPr fontId="8"/>
  </si>
  <si>
    <t>設備の概要</t>
    <phoneticPr fontId="8"/>
  </si>
  <si>
    <t>設備基準上適合すべき項目等についての状況</t>
    <rPh sb="12" eb="13">
      <t>トウ</t>
    </rPh>
    <phoneticPr fontId="8"/>
  </si>
  <si>
    <t>適合の可否</t>
    <rPh sb="0" eb="2">
      <t>テキゴウ</t>
    </rPh>
    <rPh sb="3" eb="5">
      <t>カヒ</t>
    </rPh>
    <phoneticPr fontId="8"/>
  </si>
  <si>
    <t>サービス提供上配慮すべき設備の概要</t>
    <rPh sb="4" eb="6">
      <t>テイキョウ</t>
    </rPh>
    <rPh sb="6" eb="7">
      <t>ジョウ</t>
    </rPh>
    <rPh sb="7" eb="9">
      <t>ハイリョ</t>
    </rPh>
    <rPh sb="12" eb="14">
      <t>セツビ</t>
    </rPh>
    <rPh sb="15" eb="17">
      <t>ガイヨウ</t>
    </rPh>
    <phoneticPr fontId="8"/>
  </si>
  <si>
    <t>非常災害設備等</t>
    <rPh sb="0" eb="2">
      <t>ヒジョウ</t>
    </rPh>
    <rPh sb="2" eb="4">
      <t>サイガイ</t>
    </rPh>
    <rPh sb="4" eb="6">
      <t>セツビ</t>
    </rPh>
    <rPh sb="6" eb="7">
      <t>トウ</t>
    </rPh>
    <phoneticPr fontId="8"/>
  </si>
  <si>
    <t>室名</t>
    <rPh sb="0" eb="1">
      <t>シツ</t>
    </rPh>
    <rPh sb="1" eb="2">
      <t>メイ</t>
    </rPh>
    <phoneticPr fontId="8"/>
  </si>
  <si>
    <t>備品の品目及び数量</t>
    <rPh sb="0" eb="2">
      <t>ビヒン</t>
    </rPh>
    <rPh sb="3" eb="5">
      <t>ヒンモク</t>
    </rPh>
    <rPh sb="5" eb="6">
      <t>オヨ</t>
    </rPh>
    <rPh sb="7" eb="9">
      <t>スウリョウ</t>
    </rPh>
    <phoneticPr fontId="8"/>
  </si>
  <si>
    <t>　　２．必要に応じて写真等を添付し、あわせてその旨を記載してください。</t>
    <phoneticPr fontId="8"/>
  </si>
  <si>
    <t>　　３． ｢適合の可否｣欄には、何も記載しないでください。</t>
    <phoneticPr fontId="8"/>
  </si>
  <si>
    <t>　　</t>
  </si>
  <si>
    <t>生年月日</t>
    <rPh sb="0" eb="2">
      <t>セイネン</t>
    </rPh>
    <rPh sb="2" eb="4">
      <t>ガッピ</t>
    </rPh>
    <phoneticPr fontId="8"/>
  </si>
  <si>
    <t>　　年　　月　　日</t>
    <rPh sb="2" eb="3">
      <t>ネン</t>
    </rPh>
    <rPh sb="5" eb="6">
      <t>ガツ</t>
    </rPh>
    <rPh sb="8" eb="9">
      <t>ヒ</t>
    </rPh>
    <phoneticPr fontId="8"/>
  </si>
  <si>
    <t>氏名</t>
    <rPh sb="0" eb="2">
      <t>シメイ</t>
    </rPh>
    <phoneticPr fontId="8"/>
  </si>
  <si>
    <t>住所</t>
    <rPh sb="0" eb="2">
      <t>ジュウショ</t>
    </rPh>
    <phoneticPr fontId="8"/>
  </si>
  <si>
    <t>（郵便番号　　　－　　　）</t>
    <rPh sb="1" eb="3">
      <t>ユウビン</t>
    </rPh>
    <rPh sb="3" eb="5">
      <t>バンゴウ</t>
    </rPh>
    <phoneticPr fontId="8"/>
  </si>
  <si>
    <t>主　な　職　歴　等</t>
    <rPh sb="0" eb="1">
      <t>オモ</t>
    </rPh>
    <rPh sb="4" eb="5">
      <t>ショク</t>
    </rPh>
    <rPh sb="6" eb="7">
      <t>レキ</t>
    </rPh>
    <rPh sb="8" eb="9">
      <t>トウ</t>
    </rPh>
    <phoneticPr fontId="8"/>
  </si>
  <si>
    <t>年　月　～　年　月</t>
    <rPh sb="0" eb="1">
      <t>ネン</t>
    </rPh>
    <rPh sb="2" eb="3">
      <t>ガツ</t>
    </rPh>
    <rPh sb="6" eb="7">
      <t>ネン</t>
    </rPh>
    <rPh sb="8" eb="9">
      <t>ガツ</t>
    </rPh>
    <phoneticPr fontId="8"/>
  </si>
  <si>
    <t>勤務先等</t>
    <rPh sb="0" eb="2">
      <t>キンム</t>
    </rPh>
    <rPh sb="2" eb="3">
      <t>サキ</t>
    </rPh>
    <rPh sb="3" eb="4">
      <t>トウ</t>
    </rPh>
    <phoneticPr fontId="8"/>
  </si>
  <si>
    <t>職務内容</t>
    <rPh sb="0" eb="2">
      <t>ショクム</t>
    </rPh>
    <rPh sb="2" eb="4">
      <t>ナイヨウ</t>
    </rPh>
    <phoneticPr fontId="8"/>
  </si>
  <si>
    <t>職務に関連する資格</t>
    <rPh sb="0" eb="2">
      <t>ショクム</t>
    </rPh>
    <rPh sb="3" eb="5">
      <t>カンレン</t>
    </rPh>
    <rPh sb="7" eb="9">
      <t>シカク</t>
    </rPh>
    <phoneticPr fontId="8"/>
  </si>
  <si>
    <t>資格の種類</t>
    <rPh sb="0" eb="2">
      <t>シカク</t>
    </rPh>
    <rPh sb="3" eb="5">
      <t>シュルイ</t>
    </rPh>
    <phoneticPr fontId="8"/>
  </si>
  <si>
    <t>資格取得年月日</t>
    <rPh sb="0" eb="2">
      <t>シカク</t>
    </rPh>
    <rPh sb="2" eb="4">
      <t>シュトク</t>
    </rPh>
    <rPh sb="4" eb="7">
      <t>ネンガッピ</t>
    </rPh>
    <phoneticPr fontId="8"/>
  </si>
  <si>
    <t>備考（研修の受講の状況等）</t>
    <rPh sb="0" eb="2">
      <t>ビコウ</t>
    </rPh>
    <rPh sb="3" eb="5">
      <t>ケンシュウ</t>
    </rPh>
    <rPh sb="6" eb="8">
      <t>ジュコウ</t>
    </rPh>
    <rPh sb="9" eb="11">
      <t>ジョウキョウ</t>
    </rPh>
    <rPh sb="11" eb="12">
      <t>トウ</t>
    </rPh>
    <phoneticPr fontId="8"/>
  </si>
  <si>
    <t>管　理　者　経　歴　書</t>
    <rPh sb="0" eb="1">
      <t>カン</t>
    </rPh>
    <rPh sb="2" eb="3">
      <t>リ</t>
    </rPh>
    <rPh sb="4" eb="5">
      <t>シャ</t>
    </rPh>
    <rPh sb="6" eb="7">
      <t>キョウ</t>
    </rPh>
    <rPh sb="8" eb="9">
      <t>レキ</t>
    </rPh>
    <rPh sb="10" eb="11">
      <t>ショ</t>
    </rPh>
    <phoneticPr fontId="8"/>
  </si>
  <si>
    <t>備考１．住所・電話番号は、自宅のものを記載してください。</t>
    <rPh sb="0" eb="2">
      <t>ビコウ</t>
    </rPh>
    <phoneticPr fontId="8"/>
  </si>
  <si>
    <t>　　２．当該管理者が管理する事業所が複数の場合は、「事業所の名称」欄を適宜拡張して、その全てを記載してください。</t>
    <rPh sb="47" eb="49">
      <t>キサイ</t>
    </rPh>
    <phoneticPr fontId="8"/>
  </si>
  <si>
    <t>実 務 経 験 証 明 書</t>
    <rPh sb="0" eb="1">
      <t>ジツ</t>
    </rPh>
    <rPh sb="2" eb="3">
      <t>ツトム</t>
    </rPh>
    <rPh sb="4" eb="5">
      <t>キョウ</t>
    </rPh>
    <rPh sb="6" eb="7">
      <t>シルシ</t>
    </rPh>
    <rPh sb="8" eb="9">
      <t>アカシ</t>
    </rPh>
    <rPh sb="10" eb="11">
      <t>メイ</t>
    </rPh>
    <rPh sb="12" eb="13">
      <t>ショ</t>
    </rPh>
    <phoneticPr fontId="8"/>
  </si>
  <si>
    <t>番　　　　　号</t>
    <rPh sb="0" eb="1">
      <t>バン</t>
    </rPh>
    <rPh sb="6" eb="7">
      <t>ゴウ</t>
    </rPh>
    <phoneticPr fontId="8"/>
  </si>
  <si>
    <t>様</t>
    <rPh sb="0" eb="1">
      <t>サマ</t>
    </rPh>
    <phoneticPr fontId="8"/>
  </si>
  <si>
    <t>　　　　年　　　　月　　　　日</t>
    <rPh sb="4" eb="5">
      <t>ネン</t>
    </rPh>
    <rPh sb="9" eb="10">
      <t>ガツ</t>
    </rPh>
    <rPh sb="14" eb="15">
      <t>ニチ</t>
    </rPh>
    <phoneticPr fontId="8"/>
  </si>
  <si>
    <t>施設又は事業所所在地及び名称</t>
    <rPh sb="0" eb="2">
      <t>シセツ</t>
    </rPh>
    <rPh sb="2" eb="3">
      <t>マタ</t>
    </rPh>
    <rPh sb="4" eb="7">
      <t>ジギョウショ</t>
    </rPh>
    <rPh sb="7" eb="10">
      <t>ショザイチ</t>
    </rPh>
    <rPh sb="10" eb="11">
      <t>オヨ</t>
    </rPh>
    <rPh sb="12" eb="14">
      <t>メイショウ</t>
    </rPh>
    <phoneticPr fontId="8"/>
  </si>
  <si>
    <t>代表者氏名</t>
    <rPh sb="0" eb="3">
      <t>ダイヒョウシャ</t>
    </rPh>
    <rPh sb="3" eb="5">
      <t>シメイ</t>
    </rPh>
    <phoneticPr fontId="8"/>
  </si>
  <si>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8"/>
  </si>
  <si>
    <t>氏　　名</t>
    <rPh sb="0" eb="1">
      <t>シ</t>
    </rPh>
    <rPh sb="3" eb="4">
      <t>メイ</t>
    </rPh>
    <phoneticPr fontId="8"/>
  </si>
  <si>
    <t>（生年月日　　年　　月　　日）</t>
    <rPh sb="1" eb="3">
      <t>セイネン</t>
    </rPh>
    <rPh sb="3" eb="5">
      <t>ガッピ</t>
    </rPh>
    <rPh sb="7" eb="8">
      <t>ネン</t>
    </rPh>
    <rPh sb="10" eb="11">
      <t>ガツ</t>
    </rPh>
    <rPh sb="13" eb="14">
      <t>ニチ</t>
    </rPh>
    <phoneticPr fontId="8"/>
  </si>
  <si>
    <t>現　住　所</t>
    <rPh sb="0" eb="1">
      <t>ウツツ</t>
    </rPh>
    <rPh sb="2" eb="3">
      <t>ジュウ</t>
    </rPh>
    <rPh sb="4" eb="5">
      <t>ショ</t>
    </rPh>
    <phoneticPr fontId="8"/>
  </si>
  <si>
    <t>施設又は事業所名</t>
    <rPh sb="0" eb="2">
      <t>シセツ</t>
    </rPh>
    <rPh sb="2" eb="3">
      <t>マタ</t>
    </rPh>
    <rPh sb="4" eb="6">
      <t>ジギョウ</t>
    </rPh>
    <rPh sb="6" eb="7">
      <t>ショ</t>
    </rPh>
    <rPh sb="7" eb="8">
      <t>メイ</t>
    </rPh>
    <phoneticPr fontId="8"/>
  </si>
  <si>
    <t>施設・事業所の種別（　　　　　　　　　　　　　　　　　　　　　）</t>
    <rPh sb="0" eb="2">
      <t>シセツ</t>
    </rPh>
    <rPh sb="3" eb="6">
      <t>ジギョウショ</t>
    </rPh>
    <rPh sb="7" eb="9">
      <t>シュベツ</t>
    </rPh>
    <phoneticPr fontId="8"/>
  </si>
  <si>
    <t>業　務　期　間</t>
    <rPh sb="0" eb="1">
      <t>ギョウ</t>
    </rPh>
    <rPh sb="2" eb="3">
      <t>ツトム</t>
    </rPh>
    <rPh sb="4" eb="5">
      <t>キ</t>
    </rPh>
    <rPh sb="6" eb="7">
      <t>アイダ</t>
    </rPh>
    <phoneticPr fontId="8"/>
  </si>
  <si>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8"/>
  </si>
  <si>
    <t>※上記の期間中、実際に業務に従事した日数</t>
    <rPh sb="1" eb="3">
      <t>ジョウキ</t>
    </rPh>
    <rPh sb="4" eb="7">
      <t>キカンチュウ</t>
    </rPh>
    <rPh sb="8" eb="10">
      <t>ジッサイ</t>
    </rPh>
    <rPh sb="11" eb="13">
      <t>ギョウム</t>
    </rPh>
    <rPh sb="14" eb="16">
      <t>ジュウジ</t>
    </rPh>
    <rPh sb="18" eb="20">
      <t>ニッスウ</t>
    </rPh>
    <phoneticPr fontId="8"/>
  </si>
  <si>
    <t>（　　　　　日間）</t>
    <rPh sb="6" eb="7">
      <t>ニチ</t>
    </rPh>
    <rPh sb="7" eb="8">
      <t>カン</t>
    </rPh>
    <phoneticPr fontId="8"/>
  </si>
  <si>
    <t>業　務　内　容</t>
    <rPh sb="0" eb="1">
      <t>ギョウ</t>
    </rPh>
    <rPh sb="2" eb="3">
      <t>ツトム</t>
    </rPh>
    <rPh sb="4" eb="5">
      <t>ナイ</t>
    </rPh>
    <rPh sb="6" eb="7">
      <t>カタチ</t>
    </rPh>
    <phoneticPr fontId="8"/>
  </si>
  <si>
    <t>職名（　　　　　　　　　　　　　　　）</t>
    <rPh sb="0" eb="2">
      <t>ショクメイ</t>
    </rPh>
    <phoneticPr fontId="8"/>
  </si>
  <si>
    <t>（注）</t>
    <rPh sb="1" eb="2">
      <t>チュウ</t>
    </rPh>
    <phoneticPr fontId="8"/>
  </si>
  <si>
    <t>１．</t>
    <phoneticPr fontId="8"/>
  </si>
  <si>
    <t>施設又は事業所名欄には、知的障害者更生施設等の施設種別も記入すること。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シセツ</t>
    </rPh>
    <rPh sb="25" eb="27">
      <t>シュベツ</t>
    </rPh>
    <rPh sb="28" eb="30">
      <t>キニュウ</t>
    </rPh>
    <phoneticPr fontId="8"/>
  </si>
  <si>
    <t>２．</t>
    <phoneticPr fontId="8"/>
  </si>
  <si>
    <t>業務期間欄は、証明を受ける者が当該申請に関して実務経験として認められる業務に従事した期間を記入してください（産休・育休、療養休暇や長期研修期間等は業務期間となりません）。</t>
    <rPh sb="0" eb="2">
      <t>ギョウム</t>
    </rPh>
    <rPh sb="2" eb="4">
      <t>キカン</t>
    </rPh>
    <rPh sb="4" eb="5">
      <t>ラン</t>
    </rPh>
    <rPh sb="7" eb="9">
      <t>ショウメイ</t>
    </rPh>
    <rPh sb="10" eb="11">
      <t>ウ</t>
    </rPh>
    <rPh sb="13" eb="14">
      <t>モノ</t>
    </rPh>
    <rPh sb="15" eb="17">
      <t>トウガイ</t>
    </rPh>
    <rPh sb="17" eb="19">
      <t>シンセイ</t>
    </rPh>
    <rPh sb="20" eb="21">
      <t>カン</t>
    </rPh>
    <rPh sb="23" eb="25">
      <t>ジツム</t>
    </rPh>
    <rPh sb="25" eb="27">
      <t>ケイケン</t>
    </rPh>
    <rPh sb="30" eb="31">
      <t>ミト</t>
    </rPh>
    <rPh sb="35" eb="37">
      <t>ギョウム</t>
    </rPh>
    <rPh sb="38" eb="40">
      <t>ジュウジ</t>
    </rPh>
    <rPh sb="42" eb="44">
      <t>キカン</t>
    </rPh>
    <rPh sb="45" eb="47">
      <t>キニュウ</t>
    </rPh>
    <rPh sb="54" eb="56">
      <t>サンキュウ</t>
    </rPh>
    <rPh sb="57" eb="58">
      <t>イク</t>
    </rPh>
    <rPh sb="58" eb="59">
      <t>キュウ</t>
    </rPh>
    <rPh sb="60" eb="62">
      <t>リョウヨウ</t>
    </rPh>
    <rPh sb="62" eb="64">
      <t>キュウカ</t>
    </rPh>
    <rPh sb="65" eb="67">
      <t>チョウキ</t>
    </rPh>
    <rPh sb="67" eb="69">
      <t>ケンシュウ</t>
    </rPh>
    <rPh sb="69" eb="72">
      <t>キカントウ</t>
    </rPh>
    <rPh sb="73" eb="75">
      <t>ギョウム</t>
    </rPh>
    <rPh sb="75" eb="77">
      <t>キカン</t>
    </rPh>
    <phoneticPr fontId="8"/>
  </si>
  <si>
    <t>３．</t>
    <phoneticPr fontId="8"/>
  </si>
  <si>
    <t>業務内容欄は、看護師、生活指導員等の職名を記入し、証明を受ける者の本来業務について、「児童デイサービス事業における○○業務」、「○○実施要綱の○○事業の○○業務」等具体的に記入すること。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ショウメイ</t>
    </rPh>
    <rPh sb="28" eb="29">
      <t>ウ</t>
    </rPh>
    <rPh sb="31" eb="32">
      <t>モノ</t>
    </rPh>
    <rPh sb="33" eb="35">
      <t>ホンライ</t>
    </rPh>
    <rPh sb="35" eb="37">
      <t>ギョウム</t>
    </rPh>
    <rPh sb="43" eb="45">
      <t>ジドウ</t>
    </rPh>
    <rPh sb="51" eb="53">
      <t>ジギョウ</t>
    </rPh>
    <rPh sb="59" eb="61">
      <t>ギョウム</t>
    </rPh>
    <rPh sb="66" eb="68">
      <t>ジッシ</t>
    </rPh>
    <rPh sb="68" eb="70">
      <t>ヨウコウ</t>
    </rPh>
    <rPh sb="73" eb="75">
      <t>ジギョウ</t>
    </rPh>
    <rPh sb="78" eb="80">
      <t>ギョウム</t>
    </rPh>
    <rPh sb="81" eb="82">
      <t>ナド</t>
    </rPh>
    <rPh sb="82" eb="85">
      <t>グタイテキ</t>
    </rPh>
    <rPh sb="86" eb="88">
      <t>キニュウ</t>
    </rPh>
    <phoneticPr fontId="8"/>
  </si>
  <si>
    <t>４．</t>
    <phoneticPr fontId="8"/>
  </si>
  <si>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8"/>
  </si>
  <si>
    <t>事業所名</t>
    <rPh sb="0" eb="3">
      <t>ジギョウショ</t>
    </rPh>
    <rPh sb="3" eb="4">
      <t>メイ</t>
    </rPh>
    <phoneticPr fontId="8"/>
  </si>
  <si>
    <t>措　置　の　概　要</t>
    <rPh sb="0" eb="1">
      <t>ソ</t>
    </rPh>
    <rPh sb="2" eb="3">
      <t>チ</t>
    </rPh>
    <rPh sb="6" eb="7">
      <t>オオムネ</t>
    </rPh>
    <rPh sb="8" eb="9">
      <t>ヨウ</t>
    </rPh>
    <phoneticPr fontId="8"/>
  </si>
  <si>
    <t>　※具体的な対応方針</t>
    <rPh sb="2" eb="5">
      <t>グタイテキ</t>
    </rPh>
    <rPh sb="6" eb="8">
      <t>タイオウ</t>
    </rPh>
    <rPh sb="8" eb="10">
      <t>ホウシン</t>
    </rPh>
    <phoneticPr fontId="8"/>
  </si>
  <si>
    <t>３　今後における主たる対象者の拡充の予定</t>
    <rPh sb="2" eb="4">
      <t>コンゴ</t>
    </rPh>
    <rPh sb="8" eb="9">
      <t>シュ</t>
    </rPh>
    <rPh sb="11" eb="14">
      <t>タイショウシャ</t>
    </rPh>
    <rPh sb="15" eb="17">
      <t>カクジュウ</t>
    </rPh>
    <rPh sb="18" eb="20">
      <t>ヨテイ</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</si>
  <si>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</si>
  <si>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サービス種別</t>
    <rPh sb="4" eb="6">
      <t>シュベツ</t>
    </rPh>
    <phoneticPr fontId="56"/>
  </si>
  <si>
    <t>就労選択支援</t>
    <rPh sb="0" eb="2">
      <t>シュウロウ</t>
    </rPh>
    <rPh sb="2" eb="4">
      <t>センタク</t>
    </rPh>
    <rPh sb="4" eb="6">
      <t>シエン</t>
    </rPh>
    <phoneticPr fontId="8"/>
  </si>
  <si>
    <t>年</t>
    <rPh sb="0" eb="1">
      <t>ネン</t>
    </rPh>
    <phoneticPr fontId="8"/>
  </si>
  <si>
    <t>月</t>
    <rPh sb="0" eb="1">
      <t>ゲツ</t>
    </rPh>
    <phoneticPr fontId="8"/>
  </si>
  <si>
    <t>事業所名</t>
    <rPh sb="0" eb="3">
      <t>ジギョウショ</t>
    </rPh>
    <rPh sb="3" eb="4">
      <t>メイ</t>
    </rPh>
    <phoneticPr fontId="56"/>
  </si>
  <si>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</si>
  <si>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</si>
  <si>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56"/>
  </si>
  <si>
    <t>時間/週</t>
    <rPh sb="0" eb="2">
      <t>ジカン</t>
    </rPh>
    <rPh sb="3" eb="4">
      <t>シュウ</t>
    </rPh>
    <phoneticPr fontId="8"/>
  </si>
  <si>
    <t>時間/月</t>
    <rPh sb="0" eb="2">
      <t>ジカン</t>
    </rPh>
    <rPh sb="3" eb="4">
      <t>ツキ</t>
    </rPh>
    <phoneticPr fontId="8"/>
  </si>
  <si>
    <t>No.</t>
    <phoneticPr fontId="8"/>
  </si>
  <si>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</si>
  <si>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</si>
  <si>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</si>
  <si>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</si>
  <si>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</si>
  <si>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</si>
  <si>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</si>
  <si>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</si>
  <si>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</si>
  <si>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</si>
  <si>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</si>
  <si>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</si>
  <si>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第５週</t>
    <rPh sb="0" eb="1">
      <t>ダイ</t>
    </rPh>
    <rPh sb="2" eb="3">
      <t>シュウ</t>
    </rPh>
    <phoneticPr fontId="8"/>
  </si>
  <si>
    <t>※選択肢にない職種については直接入力してください</t>
    <phoneticPr fontId="59"/>
  </si>
  <si>
    <t>管理者</t>
    <rPh sb="0" eb="3">
      <t>カンリシャ</t>
    </rPh>
    <phoneticPr fontId="59"/>
  </si>
  <si>
    <t>A</t>
  </si>
  <si>
    <t>就労選択支援員</t>
    <rPh sb="0" eb="2">
      <t>シュウロウ</t>
    </rPh>
    <rPh sb="2" eb="4">
      <t>センタク</t>
    </rPh>
    <rPh sb="4" eb="7">
      <t>シエンイン</t>
    </rPh>
    <phoneticPr fontId="59"/>
  </si>
  <si>
    <t>B</t>
  </si>
  <si>
    <t>C</t>
  </si>
  <si>
    <t>D</t>
  </si>
  <si>
    <t>合計</t>
    <rPh sb="0" eb="2">
      <t>ゴウケイ</t>
    </rPh>
    <phoneticPr fontId="8"/>
  </si>
  <si>
    <t>サービス提供時間</t>
    <rPh sb="4" eb="6">
      <t>テイキョウ</t>
    </rPh>
    <rPh sb="6" eb="8">
      <t>ジカン</t>
    </rPh>
    <phoneticPr fontId="8"/>
  </si>
  <si>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8"/>
  </si>
  <si>
    <t>計</t>
    <rPh sb="0" eb="1">
      <t>ケイ</t>
    </rPh>
    <phoneticPr fontId="8"/>
  </si>
  <si>
    <t>平均利用者数</t>
    <rPh sb="0" eb="2">
      <t>ヘイキン</t>
    </rPh>
    <rPh sb="2" eb="6">
      <t>リヨウシャスウ</t>
    </rPh>
    <phoneticPr fontId="8"/>
  </si>
  <si>
    <t>利用者延べ数</t>
    <rPh sb="3" eb="4">
      <t>ノ</t>
    </rPh>
    <phoneticPr fontId="8"/>
  </si>
  <si>
    <t>開所日数</t>
    <rPh sb="0" eb="2">
      <t>カイショ</t>
    </rPh>
    <rPh sb="2" eb="4">
      <t>ニッスウ</t>
    </rPh>
    <phoneticPr fontId="27"/>
  </si>
  <si>
    <t>＜人員に関する基準＞</t>
    <rPh sb="1" eb="3">
      <t>ジンイン</t>
    </rPh>
    <rPh sb="4" eb="5">
      <t>カン</t>
    </rPh>
    <rPh sb="7" eb="9">
      <t>キジュン</t>
    </rPh>
    <phoneticPr fontId="8"/>
  </si>
  <si>
    <t>区分</t>
    <rPh sb="0" eb="2">
      <t>クブン</t>
    </rPh>
    <phoneticPr fontId="27"/>
  </si>
  <si>
    <t>必要な配置数</t>
    <rPh sb="0" eb="2">
      <t>ヒツヨウ</t>
    </rPh>
    <rPh sb="3" eb="6">
      <t>ハイチスウ</t>
    </rPh>
    <phoneticPr fontId="27"/>
  </si>
  <si>
    <t>＜人員基準に関する実人数集計＞</t>
    <rPh sb="1" eb="5">
      <t>ジンインキジュン</t>
    </rPh>
    <rPh sb="6" eb="7">
      <t>カン</t>
    </rPh>
    <rPh sb="9" eb="10">
      <t>ジツ</t>
    </rPh>
    <rPh sb="10" eb="12">
      <t>ニンズウ</t>
    </rPh>
    <rPh sb="12" eb="14">
      <t>シュウケイ</t>
    </rPh>
    <phoneticPr fontId="8"/>
  </si>
  <si>
    <t>専従</t>
    <rPh sb="0" eb="2">
      <t>センジュウ</t>
    </rPh>
    <phoneticPr fontId="27"/>
  </si>
  <si>
    <t>兼務</t>
    <rPh sb="0" eb="2">
      <t>ケンム</t>
    </rPh>
    <phoneticPr fontId="27"/>
  </si>
  <si>
    <t>常勤</t>
    <rPh sb="0" eb="2">
      <t>ジョウキン</t>
    </rPh>
    <phoneticPr fontId="8"/>
  </si>
  <si>
    <t>非常勤</t>
    <rPh sb="0" eb="3">
      <t>ヒジョウキン</t>
    </rPh>
    <phoneticPr fontId="8"/>
  </si>
  <si>
    <t>常勤換算数</t>
    <rPh sb="0" eb="5">
      <t>ジョウキンカンサンスウ</t>
    </rPh>
    <phoneticPr fontId="59"/>
  </si>
  <si>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56"/>
  </si>
  <si>
    <t>　(1) 「４週」・「暦月」のいずれかを選択してください。</t>
    <rPh sb="7" eb="8">
      <t>シュウ</t>
    </rPh>
    <rPh sb="11" eb="12">
      <t>レキ</t>
    </rPh>
    <rPh sb="12" eb="13">
      <t>ツキ</t>
    </rPh>
    <rPh sb="20" eb="22">
      <t>センタク</t>
    </rPh>
    <phoneticPr fontId="56"/>
  </si>
  <si>
    <t>　(2) 「予定」・「実績」のいずれかを選択してください。</t>
    <rPh sb="6" eb="8">
      <t>ヨテイ</t>
    </rPh>
    <rPh sb="11" eb="13">
      <t>ジッセキ</t>
    </rPh>
    <rPh sb="20" eb="22">
      <t>センタク</t>
    </rPh>
    <phoneticPr fontId="56"/>
  </si>
  <si>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56"/>
  </si>
  <si>
    <t>　(4) 従業者の職種を入力してください。</t>
    <rPh sb="5" eb="8">
      <t>ジュウギョウシャ</t>
    </rPh>
    <rPh sb="9" eb="11">
      <t>ショクシュ</t>
    </rPh>
    <rPh sb="12" eb="14">
      <t>ニュウリョク</t>
    </rPh>
    <phoneticPr fontId="56"/>
  </si>
  <si>
    <t xml:space="preserve"> 　　 記入の順序は、職種ごとにまとめてください。</t>
    <rPh sb="4" eb="6">
      <t>キニュウ</t>
    </rPh>
    <rPh sb="7" eb="9">
      <t>ジュンジョ</t>
    </rPh>
    <rPh sb="11" eb="13">
      <t>ショクシュ</t>
    </rPh>
    <phoneticPr fontId="56"/>
  </si>
  <si>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6"/>
  </si>
  <si>
    <t>記号</t>
    <rPh sb="0" eb="2">
      <t>キゴウ</t>
    </rPh>
    <phoneticPr fontId="56"/>
  </si>
  <si>
    <t>区分</t>
    <rPh sb="0" eb="2">
      <t>クブン</t>
    </rPh>
    <phoneticPr fontId="56"/>
  </si>
  <si>
    <t>常勤で専従</t>
    <rPh sb="0" eb="2">
      <t>ジョウキン</t>
    </rPh>
    <rPh sb="3" eb="5">
      <t>センジュウ</t>
    </rPh>
    <phoneticPr fontId="56"/>
  </si>
  <si>
    <t>常勤で兼務</t>
    <rPh sb="0" eb="2">
      <t>ジョウキン</t>
    </rPh>
    <rPh sb="3" eb="5">
      <t>ケンム</t>
    </rPh>
    <phoneticPr fontId="56"/>
  </si>
  <si>
    <t>非常勤で専従</t>
    <rPh sb="0" eb="3">
      <t>ヒジョウキン</t>
    </rPh>
    <rPh sb="4" eb="6">
      <t>センジュウ</t>
    </rPh>
    <phoneticPr fontId="56"/>
  </si>
  <si>
    <t>非常勤で兼務</t>
    <rPh sb="0" eb="3">
      <t>ヒジョウキン</t>
    </rPh>
    <rPh sb="4" eb="6">
      <t>ケンム</t>
    </rPh>
    <phoneticPr fontId="56"/>
  </si>
  <si>
    <t>（注）常勤・非常勤の区分について</t>
    <rPh sb="1" eb="2">
      <t>チュウ</t>
    </rPh>
    <rPh sb="3" eb="5">
      <t>ジョウキン</t>
    </rPh>
    <rPh sb="6" eb="9">
      <t>ヒジョウキン</t>
    </rPh>
    <rPh sb="10" eb="12">
      <t>クブン</t>
    </rPh>
    <phoneticPr fontId="56"/>
  </si>
  <si>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56"/>
  </si>
  <si>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56"/>
  </si>
  <si>
    <t>　(6) 従業者の保有する資格を入力してください。</t>
    <rPh sb="5" eb="8">
      <t>ジュウギョウシャ</t>
    </rPh>
    <rPh sb="9" eb="11">
      <t>ホユウ</t>
    </rPh>
    <rPh sb="13" eb="15">
      <t>シカク</t>
    </rPh>
    <rPh sb="16" eb="18">
      <t>ニュウリョク</t>
    </rPh>
    <phoneticPr fontId="56"/>
  </si>
  <si>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56"/>
  </si>
  <si>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56"/>
  </si>
  <si>
    <t>　(7) 従業者の氏名を記入してください。</t>
    <rPh sb="5" eb="8">
      <t>ジュウギョウシャ</t>
    </rPh>
    <rPh sb="9" eb="11">
      <t>シメイ</t>
    </rPh>
    <rPh sb="12" eb="14">
      <t>キニュウ</t>
    </rPh>
    <phoneticPr fontId="56"/>
  </si>
  <si>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56"/>
  </si>
  <si>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56"/>
  </si>
  <si>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</si>
  <si>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</si>
  <si>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(10) 従業者ごとに、合計勤務時間数を入力してください。</t>
    <rPh sb="6" eb="9">
      <t>ジュウギョウシャ</t>
    </rPh>
    <rPh sb="13" eb="15">
      <t>ゴウケイ</t>
    </rPh>
    <rPh sb="15" eb="17">
      <t>キンム</t>
    </rPh>
    <rPh sb="17" eb="20">
      <t>ジカンスウ</t>
    </rPh>
    <rPh sb="21" eb="23">
      <t>ニュウリョク</t>
    </rPh>
    <phoneticPr fontId="56"/>
  </si>
  <si>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56"/>
  </si>
  <si>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56"/>
  </si>
  <si>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56"/>
  </si>
  <si>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56"/>
  </si>
  <si>
    <t>　　　 その他、特記事項欄としてもご活用ください。</t>
    <rPh sb="6" eb="7">
      <t>タ</t>
    </rPh>
    <rPh sb="8" eb="10">
      <t>トッキ</t>
    </rPh>
    <rPh sb="10" eb="12">
      <t>ジコウ</t>
    </rPh>
    <rPh sb="12" eb="13">
      <t>ラン</t>
    </rPh>
    <rPh sb="18" eb="20">
      <t>カツヨウ</t>
    </rPh>
    <phoneticPr fontId="26"/>
  </si>
  <si>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8"/>
  </si>
  <si>
    <t xml:space="preserve"> （14) 必要項目を満たしていれば、各事業所で使用するシフト表等をもって代替書類として差し支えありません。</t>
    <phoneticPr fontId="8"/>
  </si>
  <si>
    <t>備考１．申請するサービスの種類に関して、基準省令で定められた設備基準上適合すべき項目について記載してください。</t>
    <phoneticPr fontId="8"/>
  </si>
  <si>
    <t>同一市町に就労選択支援事業所が存在しない場合で、過去10 年間の連続する3 年間に合計3 人以上の利用者が新たに通常の事業所に雇用された実績を有する事業所</t>
    <rPh sb="0" eb="2">
      <t>ドウイツ</t>
    </rPh>
    <rPh sb="2" eb="4">
      <t>シマチ</t>
    </rPh>
    <rPh sb="68" eb="70">
      <t>ジッセキ</t>
    </rPh>
    <rPh sb="71" eb="72">
      <t>ユウ</t>
    </rPh>
    <rPh sb="74" eb="77">
      <t>ジギョウショ</t>
    </rPh>
    <phoneticPr fontId="6"/>
  </si>
  <si>
    <t>就職日</t>
    <rPh sb="0" eb="2">
      <t>シュウショク</t>
    </rPh>
    <rPh sb="2" eb="3">
      <t>ビ</t>
    </rPh>
    <phoneticPr fontId="8"/>
  </si>
  <si>
    <t>就職先事業所名</t>
    <rPh sb="0" eb="3">
      <t>シュウショクサキ</t>
    </rPh>
    <rPh sb="3" eb="6">
      <t>ジギョウショ</t>
    </rPh>
    <rPh sb="6" eb="7">
      <t>メイ</t>
    </rPh>
    <phoneticPr fontId="8"/>
  </si>
  <si>
    <t>注２．就労選択支援を申請する事業所ごとに作成し、指定申請書に添付すること。</t>
    <rPh sb="0" eb="1">
      <t>チュウ</t>
    </rPh>
    <rPh sb="3" eb="5">
      <t>シュウロウ</t>
    </rPh>
    <rPh sb="5" eb="9">
      <t>センタクシエン</t>
    </rPh>
    <rPh sb="10" eb="12">
      <t>シンセイ</t>
    </rPh>
    <rPh sb="14" eb="17">
      <t>ジギョウショ</t>
    </rPh>
    <rPh sb="20" eb="22">
      <t>サクセイ</t>
    </rPh>
    <rPh sb="24" eb="26">
      <t>シテイ</t>
    </rPh>
    <rPh sb="26" eb="28">
      <t>シンセイ</t>
    </rPh>
    <rPh sb="28" eb="29">
      <t>ショ</t>
    </rPh>
    <rPh sb="30" eb="32">
      <t>テンプ</t>
    </rPh>
    <phoneticPr fontId="8"/>
  </si>
  <si>
    <r>
      <t>注１．申請日の属する日から遡って過去３年間又は10年間において、一般就労に移行した者について記入する</t>
    </r>
    <r>
      <rPr>
        <sz val="9"/>
        <color indexed="8"/>
        <rFont val="ＭＳ ゴシック"/>
        <family val="3"/>
        <charset val="128"/>
      </rPr>
      <t>。
  　　一般就労の定義、雇用継続の状況は問わない</t>
    </r>
    <r>
      <rPr>
        <sz val="9"/>
        <color theme="1"/>
        <rFont val="ＭＳ ゴシック"/>
        <family val="3"/>
        <charset val="128"/>
      </rPr>
      <t>。ただし、就労継続支援Ａ型事業所への移行は除く。</t>
    </r>
    <rPh sb="0" eb="1">
      <t>チュウ</t>
    </rPh>
    <rPh sb="10" eb="11">
      <t>ヒ</t>
    </rPh>
    <rPh sb="13" eb="14">
      <t>サカノボ</t>
    </rPh>
    <rPh sb="16" eb="18">
      <t>カコ</t>
    </rPh>
    <rPh sb="21" eb="22">
      <t>マタ</t>
    </rPh>
    <rPh sb="25" eb="27">
      <t>ネンカン</t>
    </rPh>
    <rPh sb="32" eb="34">
      <t>イッパン</t>
    </rPh>
    <rPh sb="34" eb="36">
      <t>シュウロウ</t>
    </rPh>
    <rPh sb="37" eb="39">
      <t>イコウ</t>
    </rPh>
    <rPh sb="41" eb="42">
      <t>シャ</t>
    </rPh>
    <rPh sb="46" eb="48">
      <t>キニュウ</t>
    </rPh>
    <rPh sb="56" eb="58">
      <t>イッパン</t>
    </rPh>
    <rPh sb="58" eb="60">
      <t>シュウロウ</t>
    </rPh>
    <rPh sb="61" eb="63">
      <t>テイギ</t>
    </rPh>
    <rPh sb="64" eb="66">
      <t>コヨウ</t>
    </rPh>
    <rPh sb="66" eb="68">
      <t>ケイゾク</t>
    </rPh>
    <rPh sb="69" eb="71">
      <t>ジョウキョウ</t>
    </rPh>
    <rPh sb="72" eb="73">
      <t>ト</t>
    </rPh>
    <phoneticPr fontId="8"/>
  </si>
  <si>
    <t>注３．適宜、欄は追加してください。</t>
    <rPh sb="0" eb="1">
      <t>チュウ</t>
    </rPh>
    <rPh sb="3" eb="5">
      <t>テキギ</t>
    </rPh>
    <rPh sb="6" eb="7">
      <t>ラン</t>
    </rPh>
    <rPh sb="8" eb="10">
      <t>ツイカ</t>
    </rPh>
    <phoneticPr fontId="8"/>
  </si>
  <si>
    <t>受給者証番号</t>
    <rPh sb="0" eb="4">
      <t>ジュキュウシャショウ</t>
    </rPh>
    <rPh sb="4" eb="6">
      <t>バンゴウ</t>
    </rPh>
    <phoneticPr fontId="8"/>
  </si>
  <si>
    <t>【申請日の属する日から遡って過去3年間又は10年間において、一般就労に移行した者を記載すること】</t>
    <rPh sb="1" eb="3">
      <t>シンセイ</t>
    </rPh>
    <rPh sb="3" eb="4">
      <t>ヒ</t>
    </rPh>
    <rPh sb="5" eb="6">
      <t>ゾク</t>
    </rPh>
    <rPh sb="8" eb="9">
      <t>ヒ</t>
    </rPh>
    <rPh sb="11" eb="12">
      <t>サカノボ</t>
    </rPh>
    <rPh sb="14" eb="16">
      <t>カコ</t>
    </rPh>
    <rPh sb="17" eb="19">
      <t>ネンカン</t>
    </rPh>
    <rPh sb="19" eb="20">
      <t>マタ</t>
    </rPh>
    <rPh sb="23" eb="25">
      <t>ネンカン</t>
    </rPh>
    <rPh sb="30" eb="32">
      <t>イッパン</t>
    </rPh>
    <rPh sb="32" eb="34">
      <t>シュウロウ</t>
    </rPh>
    <rPh sb="35" eb="37">
      <t>イコウ</t>
    </rPh>
    <rPh sb="39" eb="40">
      <t>シャ</t>
    </rPh>
    <rPh sb="41" eb="43">
      <t>キサイ</t>
    </rPh>
    <phoneticPr fontId="8"/>
  </si>
  <si>
    <t>事業所名</t>
    <rPh sb="0" eb="3">
      <t>ジギョウショ</t>
    </rPh>
    <rPh sb="3" eb="4">
      <t>メイ</t>
    </rPh>
    <phoneticPr fontId="8"/>
  </si>
  <si>
    <t>事業所番号</t>
    <rPh sb="0" eb="3">
      <t>ジギョウショ</t>
    </rPh>
    <rPh sb="3" eb="5">
      <t>バンゴウ</t>
    </rPh>
    <phoneticPr fontId="8"/>
  </si>
  <si>
    <t>一般就労移行の
実績を有する事業所</t>
    <rPh sb="0" eb="2">
      <t>イッパン</t>
    </rPh>
    <rPh sb="2" eb="4">
      <t>シュウロウ</t>
    </rPh>
    <rPh sb="4" eb="6">
      <t>イコウ</t>
    </rPh>
    <rPh sb="8" eb="10">
      <t>ジッセキ</t>
    </rPh>
    <rPh sb="11" eb="12">
      <t>ユウ</t>
    </rPh>
    <rPh sb="14" eb="17">
      <t>ジギョウショ</t>
    </rPh>
    <phoneticPr fontId="8"/>
  </si>
  <si>
    <t>（就労選択支援 ）</t>
    <rPh sb="3" eb="5">
      <t>センタク</t>
    </rPh>
    <phoneticPr fontId="6"/>
  </si>
  <si>
    <t>３．「その他の費用」欄には、利用者に直接金銭の負担を求める場合のサービス内容についても記載してください。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</si>
  <si>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r>
      <t>※生活介護、自立訓練、就労移行支援、就労継続支援 A 型・B 型と一体的に運営する場合、</t>
    </r>
    <r>
      <rPr>
        <u/>
        <sz val="10.5"/>
        <rFont val="UD デジタル 教科書体 NK-R"/>
        <family val="1"/>
        <charset val="128"/>
      </rPr>
      <t>訓練・作業
室を除き</t>
    </r>
    <r>
      <rPr>
        <sz val="10.5"/>
        <rFont val="UD デジタル 教科書体 NK-R"/>
        <family val="1"/>
        <charset val="128"/>
      </rPr>
      <t>、既存の設備との兼用可</t>
    </r>
    <phoneticPr fontId="6"/>
  </si>
  <si>
    <t>指定障害福祉サービス事業所指定チェックリスト</t>
    <phoneticPr fontId="8"/>
  </si>
  <si>
    <t>付表７-１　就労選択支援事業所の指定等に係る記載事項</t>
    <rPh sb="0" eb="2">
      <t>フヒョウ</t>
    </rPh>
    <rPh sb="6" eb="8">
      <t>シュウロウ</t>
    </rPh>
    <rPh sb="8" eb="10">
      <t>センタク</t>
    </rPh>
    <rPh sb="10" eb="12">
      <t>シエン</t>
    </rPh>
    <rPh sb="12" eb="14">
      <t>ジギョウ</t>
    </rPh>
    <rPh sb="14" eb="15">
      <t>ショ</t>
    </rPh>
    <phoneticPr fontId="24"/>
  </si>
  <si>
    <t>※一体的に運営する事業所の訓練・作業室内に訓練・作業室を設ける場合、事業ごとに天井まで固定されたパーテーション等によって区分すること</t>
    <rPh sb="39" eb="41">
      <t>テンジョウ</t>
    </rPh>
    <rPh sb="43" eb="45">
      <t>コテイ</t>
    </rPh>
    <phoneticPr fontId="6"/>
  </si>
  <si>
    <t>平面図（参考様式１）、事業所の位置図、カラー写真</t>
    <rPh sb="4" eb="8">
      <t>サンコウヨウシキ</t>
    </rPh>
    <phoneticPr fontId="6"/>
  </si>
  <si>
    <t>*カラー写真は設備基準（備品含む）を満たしているか確認できるものすべてを提出すること。</t>
    <phoneticPr fontId="11"/>
  </si>
  <si>
    <r>
      <t>*カラー写真は直近のものを撮影し、</t>
    </r>
    <r>
      <rPr>
        <u val="double"/>
        <sz val="10.5"/>
        <rFont val="UD デジタル 教科書体 NK-R"/>
        <family val="1"/>
        <charset val="128"/>
      </rPr>
      <t>撮影した時点を余白に記入。</t>
    </r>
    <phoneticPr fontId="6"/>
  </si>
  <si>
    <t>*カラー写真と図面の対応関係を明確に。(写真と図面にそれぞれ共通の番号を記載する等)</t>
    <phoneticPr fontId="6"/>
  </si>
  <si>
    <t>*カラー写真は設備基準（備品含む）を満たしているか確認できるものすべてを提出すること。</t>
    <rPh sb="7" eb="9">
      <t>セツビ</t>
    </rPh>
    <phoneticPr fontId="11"/>
  </si>
  <si>
    <t>管理者の経歴書（県様式３）、実務経験証明書（県様式４）</t>
    <rPh sb="8" eb="9">
      <t>ケン</t>
    </rPh>
    <rPh sb="22" eb="23">
      <t>ケン</t>
    </rPh>
    <phoneticPr fontId="6"/>
  </si>
  <si>
    <t>→</t>
    <phoneticPr fontId="6"/>
  </si>
  <si>
    <t>加算状況に変更あり</t>
  </si>
  <si>
    <t>加算状況に変更なし</t>
  </si>
  <si>
    <t>○就労選択支援の実施主体（該当するものにチェック）</t>
    <rPh sb="3" eb="5">
      <t>センタク</t>
    </rPh>
    <rPh sb="13" eb="15">
      <t>ガイトウ</t>
    </rPh>
    <phoneticPr fontId="6"/>
  </si>
  <si>
    <t>障害者就業・生活支援センター</t>
    <phoneticPr fontId="6"/>
  </si>
  <si>
    <t>過去3年間で3人以上一般就労した実績のある就労移行支援、就労継続支援の事業所</t>
    <rPh sb="0" eb="2">
      <t>カコ</t>
    </rPh>
    <rPh sb="3" eb="5">
      <t>ネンカン</t>
    </rPh>
    <rPh sb="7" eb="8">
      <t>ニン</t>
    </rPh>
    <rPh sb="8" eb="10">
      <t>イジョウ</t>
    </rPh>
    <rPh sb="10" eb="12">
      <t>イッパン</t>
    </rPh>
    <rPh sb="12" eb="14">
      <t>シュウロウ</t>
    </rPh>
    <rPh sb="16" eb="18">
      <t>ジッセキ</t>
    </rPh>
    <rPh sb="21" eb="23">
      <t>シュウロウ</t>
    </rPh>
    <rPh sb="23" eb="25">
      <t>イコウ</t>
    </rPh>
    <rPh sb="25" eb="27">
      <t>シエン</t>
    </rPh>
    <rPh sb="28" eb="30">
      <t>シュウロウ</t>
    </rPh>
    <rPh sb="30" eb="34">
      <t>ケイゾクシエン</t>
    </rPh>
    <rPh sb="35" eb="38">
      <t>ジギョウショ</t>
    </rPh>
    <phoneticPr fontId="6"/>
  </si>
  <si>
    <t>別紙様式第一号</t>
    <rPh sb="0" eb="2">
      <t>ベッシ</t>
    </rPh>
    <rPh sb="2" eb="4">
      <t>ヨウシキ</t>
    </rPh>
    <rPh sb="4" eb="5">
      <t>ダイ</t>
    </rPh>
    <rPh sb="5" eb="7">
      <t>イチゴウ</t>
    </rPh>
    <phoneticPr fontId="27"/>
  </si>
  <si>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</si>
  <si>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7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</si>
  <si>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27"/>
  </si>
  <si>
    <t>指定</t>
  </si>
  <si>
    <t>申請書</t>
    <rPh sb="0" eb="3">
      <t>シンセイショ</t>
    </rPh>
    <phoneticPr fontId="6"/>
  </si>
  <si>
    <t>年</t>
    <rPh sb="0" eb="1">
      <t>ネン</t>
    </rPh>
    <phoneticPr fontId="27"/>
  </si>
  <si>
    <t>月</t>
    <rPh sb="0" eb="1">
      <t>ガツ</t>
    </rPh>
    <phoneticPr fontId="27"/>
  </si>
  <si>
    <t>日</t>
    <rPh sb="0" eb="1">
      <t>ニチ</t>
    </rPh>
    <phoneticPr fontId="27"/>
  </si>
  <si>
    <t>所在地</t>
    <rPh sb="0" eb="3">
      <t>ショザイチ</t>
    </rPh>
    <phoneticPr fontId="27"/>
  </si>
  <si>
    <t>申請者</t>
    <rPh sb="0" eb="3">
      <t>シンセイシャ</t>
    </rPh>
    <phoneticPr fontId="6"/>
  </si>
  <si>
    <t>名　称</t>
    <rPh sb="0" eb="1">
      <t>メイ</t>
    </rPh>
    <rPh sb="2" eb="3">
      <t>ショウ</t>
    </rPh>
    <phoneticPr fontId="27"/>
  </si>
  <si>
    <t>代表者</t>
    <rPh sb="0" eb="3">
      <t>ダイヒョウシャ</t>
    </rPh>
    <phoneticPr fontId="27"/>
  </si>
  <si>
    <t>表題の事業所・施設に係る指定/指定の更新/指定の変更を受けたいので、下記のとおり、関係書類を添えて申請します。</t>
    <rPh sb="24" eb="26">
      <t>ヘンコウ</t>
    </rPh>
    <phoneticPr fontId="27"/>
  </si>
  <si>
    <t>法人番号(13桁)</t>
    <rPh sb="0" eb="2">
      <t>ホウジン</t>
    </rPh>
    <rPh sb="2" eb="4">
      <t>バンゴウ</t>
    </rPh>
    <rPh sb="7" eb="8">
      <t>ケタ</t>
    </rPh>
    <phoneticPr fontId="6"/>
  </si>
  <si>
    <t>申請者(設置者)</t>
    <rPh sb="0" eb="3">
      <t>シンセイシャ</t>
    </rPh>
    <rPh sb="4" eb="7">
      <t>セッチシャ</t>
    </rPh>
    <phoneticPr fontId="27"/>
  </si>
  <si>
    <t>フリガナ</t>
    <phoneticPr fontId="27"/>
  </si>
  <si>
    <t>名称</t>
    <rPh sb="0" eb="2">
      <t>メイショウ</t>
    </rPh>
    <phoneticPr fontId="27"/>
  </si>
  <si>
    <t>主たる事務所の所在地</t>
    <rPh sb="0" eb="1">
      <t>シュ</t>
    </rPh>
    <rPh sb="3" eb="5">
      <t>ジム</t>
    </rPh>
    <rPh sb="5" eb="6">
      <t>ショ</t>
    </rPh>
    <rPh sb="7" eb="10">
      <t>ショザイチ</t>
    </rPh>
    <phoneticPr fontId="27"/>
  </si>
  <si>
    <t>(郵便番号</t>
    <rPh sb="1" eb="5">
      <t>ユウビンバンゴウ</t>
    </rPh>
    <phoneticPr fontId="27"/>
  </si>
  <si>
    <t>-</t>
    <phoneticPr fontId="27"/>
  </si>
  <si>
    <t>連絡先</t>
    <rPh sb="0" eb="3">
      <t>レンラクサキ</t>
    </rPh>
    <phoneticPr fontId="27"/>
  </si>
  <si>
    <t>電話番号</t>
  </si>
  <si>
    <t>　　　　　　　　(内線)</t>
    <rPh sb="9" eb="11">
      <t>ナイセン</t>
    </rPh>
    <phoneticPr fontId="27"/>
  </si>
  <si>
    <t>E-mailアドレス</t>
  </si>
  <si>
    <t>法人等の種類</t>
    <rPh sb="0" eb="2">
      <t>ホウジン</t>
    </rPh>
    <rPh sb="2" eb="3">
      <t>ナド</t>
    </rPh>
    <rPh sb="4" eb="6">
      <t>シュルイ</t>
    </rPh>
    <phoneticPr fontId="27"/>
  </si>
  <si>
    <t>代表者の職名・氏名・生年月日</t>
  </si>
  <si>
    <t>職名</t>
    <rPh sb="0" eb="2">
      <t>ショクメイ</t>
    </rPh>
    <phoneticPr fontId="27"/>
  </si>
  <si>
    <t>生年月日</t>
    <rPh sb="0" eb="2">
      <t>セイネン</t>
    </rPh>
    <rPh sb="2" eb="4">
      <t>ガッピ</t>
    </rPh>
    <phoneticPr fontId="27"/>
  </si>
  <si>
    <t>氏名</t>
    <rPh sb="0" eb="2">
      <t>シメイ</t>
    </rPh>
    <phoneticPr fontId="27"/>
  </si>
  <si>
    <t>代表者の住所</t>
    <rPh sb="0" eb="3">
      <t>ダイヒョウシャ</t>
    </rPh>
    <rPh sb="4" eb="6">
      <t>ジュウショ</t>
    </rPh>
    <phoneticPr fontId="27"/>
  </si>
  <si>
    <t>指定を受けようとする事業所・施設の種類</t>
    <rPh sb="0" eb="2">
      <t>シテイ</t>
    </rPh>
    <rPh sb="3" eb="4">
      <t>ウ</t>
    </rPh>
    <rPh sb="10" eb="13">
      <t>ジギョウショ</t>
    </rPh>
    <rPh sb="14" eb="16">
      <t>シセツ</t>
    </rPh>
    <rPh sb="17" eb="19">
      <t>シュルイ</t>
    </rPh>
    <phoneticPr fontId="27"/>
  </si>
  <si>
    <t>事業所(施設)の所在地</t>
    <rPh sb="0" eb="3">
      <t>ジギョウショ</t>
    </rPh>
    <rPh sb="4" eb="6">
      <t>シセツ</t>
    </rPh>
    <phoneticPr fontId="27"/>
  </si>
  <si>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27"/>
  </si>
  <si>
    <t>同一所在地において
行う事業等の種類</t>
    <phoneticPr fontId="27"/>
  </si>
  <si>
    <t>今回の指定(更新・変更)申請をする対象事業等に○</t>
    <rPh sb="0" eb="2">
      <t>コンカイ</t>
    </rPh>
    <rPh sb="3" eb="5">
      <t>シテイ</t>
    </rPh>
    <rPh sb="12" eb="14">
      <t>シンセイ</t>
    </rPh>
    <rPh sb="17" eb="19">
      <t>タイショウ</t>
    </rPh>
    <rPh sb="19" eb="22">
      <t>ジギョウトウ</t>
    </rPh>
    <phoneticPr fontId="27"/>
  </si>
  <si>
    <t>既に指定を受けている事業に○</t>
    <rPh sb="0" eb="1">
      <t>スデ</t>
    </rPh>
    <rPh sb="2" eb="4">
      <t>シテイ</t>
    </rPh>
    <rPh sb="5" eb="6">
      <t>ウ</t>
    </rPh>
    <rPh sb="10" eb="12">
      <t>ジギョウ</t>
    </rPh>
    <phoneticPr fontId="27"/>
  </si>
  <si>
    <t>事業の開始予定年月日</t>
    <rPh sb="0" eb="2">
      <t>ジギョウ</t>
    </rPh>
    <rPh sb="3" eb="7">
      <t>カイシヨテイ</t>
    </rPh>
    <rPh sb="7" eb="10">
      <t>ネンガッピ</t>
    </rPh>
    <phoneticPr fontId="6"/>
  </si>
  <si>
    <t>本申請書に添付して提出する様式(付表)</t>
    <rPh sb="0" eb="4">
      <t>ホンシンセイショ</t>
    </rPh>
    <rPh sb="5" eb="7">
      <t>テンプ</t>
    </rPh>
    <rPh sb="9" eb="11">
      <t>テイシュツ</t>
    </rPh>
    <rPh sb="13" eb="15">
      <t>ヨウシキ</t>
    </rPh>
    <rPh sb="16" eb="18">
      <t>フヒョウ</t>
    </rPh>
    <phoneticPr fontId="6"/>
  </si>
  <si>
    <t>共生型サービスの指定を申請するものに○</t>
    <rPh sb="0" eb="3">
      <t>キョウセイガタ</t>
    </rPh>
    <rPh sb="8" eb="10">
      <t>シテイ</t>
    </rPh>
    <rPh sb="11" eb="13">
      <t>シンセイ</t>
    </rPh>
    <phoneticPr fontId="27"/>
  </si>
  <si>
    <t>指定障害福祉サービス事業所</t>
    <phoneticPr fontId="6"/>
  </si>
  <si>
    <t>居宅介護</t>
    <rPh sb="0" eb="4">
      <t>キョタクカイゴ</t>
    </rPh>
    <phoneticPr fontId="6"/>
  </si>
  <si>
    <t>付表１</t>
    <rPh sb="0" eb="2">
      <t>フヒョウ</t>
    </rPh>
    <phoneticPr fontId="27"/>
  </si>
  <si>
    <t>重度訪問介護</t>
    <rPh sb="0" eb="6">
      <t>ジュウドホウモンカイゴ</t>
    </rPh>
    <phoneticPr fontId="6"/>
  </si>
  <si>
    <t>同行援護</t>
    <rPh sb="0" eb="4">
      <t>ドウコウエンゴ</t>
    </rPh>
    <phoneticPr fontId="6"/>
  </si>
  <si>
    <t>行動援護</t>
    <rPh sb="0" eb="2">
      <t>コウドウ</t>
    </rPh>
    <rPh sb="2" eb="4">
      <t>エンゴ</t>
    </rPh>
    <phoneticPr fontId="6"/>
  </si>
  <si>
    <t>療養介護</t>
    <rPh sb="0" eb="4">
      <t>リョウヨウカイゴ</t>
    </rPh>
    <phoneticPr fontId="6"/>
  </si>
  <si>
    <t>付表２</t>
    <rPh sb="0" eb="2">
      <t>フヒョウ</t>
    </rPh>
    <phoneticPr fontId="27"/>
  </si>
  <si>
    <t>生活介護</t>
    <rPh sb="0" eb="4">
      <t>セイカツカイゴ</t>
    </rPh>
    <phoneticPr fontId="6"/>
  </si>
  <si>
    <t>付表３</t>
    <rPh sb="0" eb="2">
      <t>フヒョウ</t>
    </rPh>
    <phoneticPr fontId="27"/>
  </si>
  <si>
    <t>短期入所</t>
    <rPh sb="0" eb="4">
      <t>タンキニュウショ</t>
    </rPh>
    <phoneticPr fontId="6"/>
  </si>
  <si>
    <t>付表４</t>
    <rPh sb="0" eb="2">
      <t>フヒョウ</t>
    </rPh>
    <phoneticPr fontId="27"/>
  </si>
  <si>
    <t>重度障害者等包括支援</t>
    <rPh sb="0" eb="2">
      <t>ジュウド</t>
    </rPh>
    <rPh sb="2" eb="5">
      <t>ショウガイシャ</t>
    </rPh>
    <rPh sb="5" eb="6">
      <t>トウ</t>
    </rPh>
    <rPh sb="6" eb="8">
      <t>ホウカツ</t>
    </rPh>
    <rPh sb="8" eb="10">
      <t>シエン</t>
    </rPh>
    <phoneticPr fontId="6"/>
  </si>
  <si>
    <t>付表５</t>
    <rPh sb="0" eb="2">
      <t>フヒョウ</t>
    </rPh>
    <phoneticPr fontId="27"/>
  </si>
  <si>
    <t>自立訓練(機能訓練)</t>
    <rPh sb="0" eb="2">
      <t>ジリツ</t>
    </rPh>
    <rPh sb="2" eb="4">
      <t>クンレン</t>
    </rPh>
    <rPh sb="5" eb="9">
      <t>キノウクンレン</t>
    </rPh>
    <phoneticPr fontId="6"/>
  </si>
  <si>
    <t>付表６</t>
    <rPh sb="0" eb="2">
      <t>フヒョウ</t>
    </rPh>
    <phoneticPr fontId="27"/>
  </si>
  <si>
    <t>自立訓練(生活訓練)</t>
    <rPh sb="0" eb="2">
      <t>ジリツ</t>
    </rPh>
    <rPh sb="2" eb="4">
      <t>クンレン</t>
    </rPh>
    <rPh sb="5" eb="7">
      <t>セイカツ</t>
    </rPh>
    <rPh sb="7" eb="9">
      <t>クンレン</t>
    </rPh>
    <phoneticPr fontId="6"/>
  </si>
  <si>
    <t>就労選択支援</t>
    <rPh sb="0" eb="2">
      <t>シュウロウ</t>
    </rPh>
    <rPh sb="2" eb="4">
      <t>センタク</t>
    </rPh>
    <rPh sb="4" eb="6">
      <t>シエン</t>
    </rPh>
    <phoneticPr fontId="6"/>
  </si>
  <si>
    <t>付表７</t>
    <rPh sb="0" eb="2">
      <t>フヒョウ</t>
    </rPh>
    <phoneticPr fontId="27"/>
  </si>
  <si>
    <t>就労移行支援</t>
    <rPh sb="0" eb="6">
      <t>シュウロウイコウシエン</t>
    </rPh>
    <phoneticPr fontId="6"/>
  </si>
  <si>
    <t>付表８</t>
    <rPh sb="0" eb="2">
      <t>フヒョウ</t>
    </rPh>
    <phoneticPr fontId="27"/>
  </si>
  <si>
    <t>就労継続支援Ａ型</t>
    <rPh sb="0" eb="6">
      <t>シュウロウケイゾクシエン</t>
    </rPh>
    <rPh sb="7" eb="8">
      <t>ガタ</t>
    </rPh>
    <phoneticPr fontId="6"/>
  </si>
  <si>
    <t>付表９</t>
    <rPh sb="0" eb="2">
      <t>フヒョウ</t>
    </rPh>
    <phoneticPr fontId="27"/>
  </si>
  <si>
    <t>就労継続支援Ｂ型</t>
    <rPh sb="0" eb="6">
      <t>シュウロウケイゾクシエン</t>
    </rPh>
    <rPh sb="7" eb="8">
      <t>ガタ</t>
    </rPh>
    <phoneticPr fontId="6"/>
  </si>
  <si>
    <t>就労定着支援</t>
    <rPh sb="0" eb="2">
      <t>シュウロウ</t>
    </rPh>
    <rPh sb="2" eb="6">
      <t>テイチャクシエン</t>
    </rPh>
    <phoneticPr fontId="6"/>
  </si>
  <si>
    <t>付表１０</t>
    <rPh sb="0" eb="2">
      <t>フヒョウ</t>
    </rPh>
    <phoneticPr fontId="27"/>
  </si>
  <si>
    <t>自立生活援助</t>
    <rPh sb="0" eb="2">
      <t>ジリツ</t>
    </rPh>
    <rPh sb="2" eb="4">
      <t>セイカツ</t>
    </rPh>
    <rPh sb="4" eb="6">
      <t>エンジョ</t>
    </rPh>
    <phoneticPr fontId="6"/>
  </si>
  <si>
    <t>付表１１</t>
  </si>
  <si>
    <t>共同生活援助</t>
    <rPh sb="0" eb="6">
      <t>キョウドウセイカツエンジョ</t>
    </rPh>
    <phoneticPr fontId="6"/>
  </si>
  <si>
    <t>付表１２</t>
    <rPh sb="0" eb="2">
      <t>フヒョウ</t>
    </rPh>
    <phoneticPr fontId="27"/>
  </si>
  <si>
    <t>指定障害者支援施設(施設入所支援)</t>
    <rPh sb="0" eb="2">
      <t>シテイ</t>
    </rPh>
    <rPh sb="2" eb="5">
      <t>ショウガイシャ</t>
    </rPh>
    <rPh sb="5" eb="9">
      <t>シエンシセツ</t>
    </rPh>
    <phoneticPr fontId="6"/>
  </si>
  <si>
    <t>付表１３</t>
    <rPh sb="0" eb="2">
      <t>フヒョウ</t>
    </rPh>
    <phoneticPr fontId="27"/>
  </si>
  <si>
    <t>指定一般相談支援事業所</t>
    <rPh sb="0" eb="2">
      <t>シテイ</t>
    </rPh>
    <rPh sb="2" eb="4">
      <t>イッパン</t>
    </rPh>
    <rPh sb="4" eb="8">
      <t>ソウダンシエン</t>
    </rPh>
    <rPh sb="8" eb="11">
      <t>ジギョウショ</t>
    </rPh>
    <phoneticPr fontId="6"/>
  </si>
  <si>
    <t>地域移行支援</t>
    <rPh sb="0" eb="4">
      <t>チイキイコウ</t>
    </rPh>
    <rPh sb="4" eb="6">
      <t>シエン</t>
    </rPh>
    <phoneticPr fontId="6"/>
  </si>
  <si>
    <t>付表１４</t>
    <rPh sb="0" eb="2">
      <t>フヒョウ</t>
    </rPh>
    <phoneticPr fontId="27"/>
  </si>
  <si>
    <t>地域定着支援</t>
    <rPh sb="0" eb="6">
      <t>チイキテイチャクシエン</t>
    </rPh>
    <phoneticPr fontId="6"/>
  </si>
  <si>
    <t>指定特定相談支援事業所</t>
    <rPh sb="0" eb="2">
      <t>シテイ</t>
    </rPh>
    <rPh sb="2" eb="4">
      <t>トクテイ</t>
    </rPh>
    <rPh sb="4" eb="6">
      <t>ソウダン</t>
    </rPh>
    <rPh sb="6" eb="8">
      <t>シエン</t>
    </rPh>
    <rPh sb="8" eb="11">
      <t>ジギョウショ</t>
    </rPh>
    <phoneticPr fontId="6"/>
  </si>
  <si>
    <t>付表１５</t>
    <rPh sb="0" eb="2">
      <t>フヒョウ</t>
    </rPh>
    <phoneticPr fontId="27"/>
  </si>
  <si>
    <t>指定障害児通所支援事業所</t>
    <rPh sb="0" eb="2">
      <t>シテイ</t>
    </rPh>
    <rPh sb="2" eb="5">
      <t>ショウガイジ</t>
    </rPh>
    <rPh sb="5" eb="7">
      <t>ツウショ</t>
    </rPh>
    <rPh sb="7" eb="12">
      <t>シエンジギョウショ</t>
    </rPh>
    <phoneticPr fontId="6"/>
  </si>
  <si>
    <t>児童発達支援</t>
    <rPh sb="0" eb="2">
      <t>ジドウ</t>
    </rPh>
    <rPh sb="2" eb="6">
      <t>ハッタツシエン</t>
    </rPh>
    <phoneticPr fontId="6"/>
  </si>
  <si>
    <t>付表１６</t>
  </si>
  <si>
    <t>放課後等デイサービス</t>
    <rPh sb="0" eb="4">
      <t>ホウカゴトウ</t>
    </rPh>
    <phoneticPr fontId="6"/>
  </si>
  <si>
    <t>付表１６</t>
    <rPh sb="0" eb="2">
      <t>フヒョウ</t>
    </rPh>
    <phoneticPr fontId="27"/>
  </si>
  <si>
    <t>居宅訪問型児童発達支援</t>
    <rPh sb="0" eb="5">
      <t>キョタクホウモンガタ</t>
    </rPh>
    <rPh sb="5" eb="7">
      <t>ジドウ</t>
    </rPh>
    <rPh sb="7" eb="9">
      <t>ハッタツ</t>
    </rPh>
    <rPh sb="9" eb="11">
      <t>シエン</t>
    </rPh>
    <phoneticPr fontId="6"/>
  </si>
  <si>
    <t>付表１７</t>
    <rPh sb="0" eb="2">
      <t>フヒョウ</t>
    </rPh>
    <phoneticPr fontId="27"/>
  </si>
  <si>
    <t>保育所等訪問支援</t>
    <rPh sb="0" eb="3">
      <t>ホイクショ</t>
    </rPh>
    <rPh sb="3" eb="4">
      <t>トウ</t>
    </rPh>
    <rPh sb="4" eb="6">
      <t>ホウモン</t>
    </rPh>
    <rPh sb="6" eb="8">
      <t>シエン</t>
    </rPh>
    <phoneticPr fontId="6"/>
  </si>
  <si>
    <t>付表１８</t>
    <rPh sb="0" eb="2">
      <t>フヒョウ</t>
    </rPh>
    <phoneticPr fontId="27"/>
  </si>
  <si>
    <t>指定障害児入所施設</t>
    <rPh sb="0" eb="2">
      <t>シテイ</t>
    </rPh>
    <rPh sb="2" eb="5">
      <t>ショウガイジ</t>
    </rPh>
    <rPh sb="5" eb="7">
      <t>ニュウショ</t>
    </rPh>
    <rPh sb="7" eb="9">
      <t>シセツ</t>
    </rPh>
    <phoneticPr fontId="6"/>
  </si>
  <si>
    <t>付表１９/２０</t>
    <rPh sb="0" eb="2">
      <t>フヒョウ</t>
    </rPh>
    <phoneticPr fontId="27"/>
  </si>
  <si>
    <t>指定障害児相談支援事業所</t>
    <rPh sb="0" eb="2">
      <t>シテイ</t>
    </rPh>
    <rPh sb="2" eb="5">
      <t>ショウガイジ</t>
    </rPh>
    <rPh sb="5" eb="7">
      <t>ソウダン</t>
    </rPh>
    <rPh sb="7" eb="9">
      <t>シエン</t>
    </rPh>
    <rPh sb="9" eb="11">
      <t>ジギョウ</t>
    </rPh>
    <rPh sb="11" eb="12">
      <t>ショ</t>
    </rPh>
    <phoneticPr fontId="6"/>
  </si>
  <si>
    <t>【既に指定を受けている場合】事業所番号</t>
    <rPh sb="1" eb="2">
      <t>スデ</t>
    </rPh>
    <rPh sb="3" eb="5">
      <t>シテイ</t>
    </rPh>
    <rPh sb="6" eb="7">
      <t>ウ</t>
    </rPh>
    <rPh sb="11" eb="13">
      <t>バアイ</t>
    </rPh>
    <rPh sb="14" eb="19">
      <t>ジギョウショバンゴウ</t>
    </rPh>
    <phoneticPr fontId="6"/>
  </si>
  <si>
    <t>(備考)</t>
    <rPh sb="1" eb="3">
      <t>ビコウ</t>
    </rPh>
    <phoneticPr fontId="27"/>
  </si>
  <si>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</si>
  <si>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27"/>
  </si>
  <si>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27"/>
  </si>
  <si>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27"/>
  </si>
  <si>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27"/>
  </si>
  <si>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24"/>
  </si>
  <si>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</si>
  <si>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注５．障害者就業・生活支援センターの受託法人については、当該届出様式は提出不要です。</t>
    <rPh sb="0" eb="1">
      <t>チュウ</t>
    </rPh>
    <rPh sb="3" eb="6">
      <t>ショウガイシャ</t>
    </rPh>
    <rPh sb="6" eb="8">
      <t>シュウギョウ</t>
    </rPh>
    <rPh sb="9" eb="13">
      <t>セイカツシエン</t>
    </rPh>
    <rPh sb="18" eb="20">
      <t>ジュタク</t>
    </rPh>
    <rPh sb="20" eb="22">
      <t>ホウジン</t>
    </rPh>
    <rPh sb="28" eb="30">
      <t>トウガイ</t>
    </rPh>
    <rPh sb="30" eb="32">
      <t>トドケデ</t>
    </rPh>
    <rPh sb="32" eb="34">
      <t>ヨウシキ</t>
    </rPh>
    <rPh sb="35" eb="37">
      <t>テイシュツ</t>
    </rPh>
    <rPh sb="37" eb="39">
      <t>フヨウ</t>
    </rPh>
    <phoneticPr fontId="8"/>
  </si>
  <si>
    <t>注４. 過去3年以内に3人以上の利用者が通常の事業所に雇用されたことが分かる書類を添付してください。</t>
    <rPh sb="0" eb="1">
      <t>チュウ</t>
    </rPh>
    <rPh sb="4" eb="6">
      <t>カコ</t>
    </rPh>
    <rPh sb="41" eb="43">
      <t>テンプ</t>
    </rPh>
    <phoneticPr fontId="8"/>
  </si>
  <si>
    <t>付表７の別紙　一般就労移行実績</t>
    <rPh sb="0" eb="2">
      <t>フヒョウ</t>
    </rPh>
    <rPh sb="4" eb="6">
      <t>ベッシ</t>
    </rPh>
    <phoneticPr fontId="8"/>
  </si>
  <si>
    <t>付表７</t>
    <phoneticPr fontId="6"/>
  </si>
  <si>
    <t>付表７の別紙、過去3年以内に3人以上の利用者が通常の事業所に雇用されたことが分かる書類</t>
    <rPh sb="0" eb="2">
      <t>フヒョウ</t>
    </rPh>
    <rPh sb="4" eb="6">
      <t>ベッシ</t>
    </rPh>
    <phoneticPr fontId="6"/>
  </si>
  <si>
    <t>４週</t>
  </si>
  <si>
    <t>(標準様式１)</t>
    <rPh sb="1" eb="3">
      <t>ヒョウジュン</t>
    </rPh>
    <rPh sb="3" eb="5">
      <t>ヨウシキ</t>
    </rPh>
    <phoneticPr fontId="8"/>
  </si>
  <si>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8"/>
  </si>
  <si>
    <t>指定障害福祉サービス等の種類</t>
    <rPh sb="0" eb="2">
      <t>シテイ</t>
    </rPh>
    <rPh sb="2" eb="4">
      <t>ショウガイ</t>
    </rPh>
    <rPh sb="4" eb="6">
      <t>フクシ</t>
    </rPh>
    <rPh sb="10" eb="11">
      <t>ナド</t>
    </rPh>
    <rPh sb="12" eb="14">
      <t>シュルイ</t>
    </rPh>
    <phoneticPr fontId="8"/>
  </si>
  <si>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8"/>
  </si>
  <si>
    <t>２　主たる対象者を１のとおり特定する理由</t>
    <rPh sb="2" eb="3">
      <t>シュ</t>
    </rPh>
    <rPh sb="5" eb="7">
      <t>タイショウ</t>
    </rPh>
    <rPh sb="7" eb="8">
      <t>シャ</t>
    </rPh>
    <rPh sb="14" eb="16">
      <t>トクテイ</t>
    </rPh>
    <rPh sb="18" eb="20">
      <t>リユウ</t>
    </rPh>
    <phoneticPr fontId="8"/>
  </si>
  <si>
    <t>(１)拡充予定の有無</t>
    <rPh sb="3" eb="5">
      <t>カクジュウ</t>
    </rPh>
    <rPh sb="5" eb="7">
      <t>ヨテイ</t>
    </rPh>
    <rPh sb="8" eb="10">
      <t>ウム</t>
    </rPh>
    <phoneticPr fontId="8"/>
  </si>
  <si>
    <t>(　　有り　　・　　無し　　)</t>
    <rPh sb="3" eb="4">
      <t>ア</t>
    </rPh>
    <rPh sb="10" eb="11">
      <t>ナ</t>
    </rPh>
    <phoneticPr fontId="6"/>
  </si>
  <si>
    <t>(２)拡充予定の内容及び予定時期</t>
    <rPh sb="3" eb="5">
      <t>カクジュウ</t>
    </rPh>
    <rPh sb="5" eb="7">
      <t>ヨテイ</t>
    </rPh>
    <rPh sb="8" eb="10">
      <t>ナイヨウ</t>
    </rPh>
    <rPh sb="10" eb="11">
      <t>オヨ</t>
    </rPh>
    <rPh sb="12" eb="14">
      <t>ヨテイ</t>
    </rPh>
    <rPh sb="14" eb="16">
      <t>ジキ</t>
    </rPh>
    <phoneticPr fontId="8"/>
  </si>
  <si>
    <t>(３)拡充のための方策</t>
    <rPh sb="3" eb="5">
      <t>カクジュウ</t>
    </rPh>
    <rPh sb="9" eb="11">
      <t>ホウサク</t>
    </rPh>
    <phoneticPr fontId="8"/>
  </si>
  <si>
    <t>(標準様式２)</t>
    <rPh sb="1" eb="3">
      <t>ヒョウジュン</t>
    </rPh>
    <rPh sb="3" eb="5">
      <t>ヨウシキ</t>
    </rPh>
    <phoneticPr fontId="8"/>
  </si>
  <si>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8"/>
  </si>
  <si>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8"/>
  </si>
  <si>
    <t>３　その他参考事項</t>
    <rPh sb="4" eb="5">
      <t>タ</t>
    </rPh>
    <rPh sb="5" eb="7">
      <t>サンコウ</t>
    </rPh>
    <rPh sb="7" eb="9">
      <t>ジコウ</t>
    </rPh>
    <phoneticPr fontId="8"/>
  </si>
  <si>
    <t>(標準様式３)</t>
    <rPh sb="1" eb="3">
      <t>ヒョウジュン</t>
    </rPh>
    <rPh sb="3" eb="5">
      <t>ヨウシキ</t>
    </rPh>
    <phoneticPr fontId="8"/>
  </si>
  <si>
    <t>誓　約　書</t>
    <phoneticPr fontId="8"/>
  </si>
  <si>
    <t>日</t>
    <rPh sb="0" eb="1">
      <t>ニチ</t>
    </rPh>
    <phoneticPr fontId="8"/>
  </si>
  <si>
    <t>知事    殿</t>
    <phoneticPr fontId="8"/>
  </si>
  <si>
    <t xml:space="preserve">申請者    </t>
    <phoneticPr fontId="8"/>
  </si>
  <si>
    <t>（名称）</t>
    <rPh sb="1" eb="3">
      <t>メイショウ</t>
    </rPh>
    <phoneticPr fontId="8"/>
  </si>
  <si>
    <t>（代表者の職名・氏名）</t>
    <rPh sb="1" eb="4">
      <t>ダイヒョウシャ</t>
    </rPh>
    <rPh sb="5" eb="7">
      <t>ショクメイ</t>
    </rPh>
    <rPh sb="8" eb="10">
      <t>シメイ</t>
    </rPh>
    <phoneticPr fontId="8"/>
  </si>
  <si>
    <r>
      <rPr>
        <sz val="11"/>
        <rFont val="游ゴシック"/>
        <family val="3"/>
        <charset val="128"/>
        <scheme val="minor"/>
      </rPr>
      <t>　申請者が別紙のいずれにも該当しない者であることを誓約します。</t>
    </r>
    <r>
      <rPr>
        <sz val="10"/>
        <rFont val="游ゴシック"/>
        <family val="3"/>
        <charset val="128"/>
        <scheme val="minor"/>
      </rPr>
      <t xml:space="preserve">
</t>
    </r>
    <rPh sb="5" eb="7">
      <t>ベッシ</t>
    </rPh>
    <phoneticPr fontId="8"/>
  </si>
  <si>
    <t>別紙①：　障害福祉サービス事業者向け</t>
    <rPh sb="0" eb="2">
      <t>ベッシ</t>
    </rPh>
    <rPh sb="5" eb="7">
      <t>ショウガイ</t>
    </rPh>
    <rPh sb="7" eb="9">
      <t>フクシ</t>
    </rPh>
    <rPh sb="13" eb="16">
      <t>ジギョウシャ</t>
    </rPh>
    <rPh sb="16" eb="17">
      <t>ム</t>
    </rPh>
    <phoneticPr fontId="8"/>
  </si>
  <si>
    <t>（別紙①：障害福祉サービス事業者向け）</t>
    <rPh sb="1" eb="3">
      <t>ベッシ</t>
    </rPh>
    <rPh sb="5" eb="7">
      <t>ショウガイ</t>
    </rPh>
    <rPh sb="7" eb="9">
      <t>フクシ</t>
    </rPh>
    <rPh sb="15" eb="16">
      <t>シャ</t>
    </rPh>
    <rPh sb="16" eb="17">
      <t>ム</t>
    </rPh>
    <phoneticPr fontId="11"/>
  </si>
  <si>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11"/>
  </si>
  <si>
    <t>一</t>
    <rPh sb="0" eb="1">
      <t>イチ</t>
    </rPh>
    <phoneticPr fontId="8"/>
  </si>
  <si>
    <t>申請者が都道府県の条例で定める者でないとき。</t>
    <phoneticPr fontId="8"/>
  </si>
  <si>
    <t>二</t>
    <rPh sb="0" eb="1">
      <t>ニ</t>
    </rPh>
    <phoneticPr fontId="8"/>
  </si>
  <si>
    <t>当該申請に係るサービス事業所の従業者の知識及び技能並びに人員が、第四十三条第一項の都道府県の条例で定める基準を満たしていないとき。</t>
    <phoneticPr fontId="8"/>
  </si>
  <si>
    <t>三</t>
    <rPh sb="0" eb="1">
      <t>サン</t>
    </rPh>
    <phoneticPr fontId="8"/>
  </si>
  <si>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8"/>
  </si>
  <si>
    <t>四</t>
    <rPh sb="0" eb="1">
      <t>ヨン</t>
    </rPh>
    <phoneticPr fontId="8"/>
  </si>
  <si>
    <t>申請者が、禁錮以上の刑に処せられ、その執行を終わり、又は執行を受けることがなくなるまでの者であるとき。</t>
    <phoneticPr fontId="8"/>
  </si>
  <si>
    <t>五</t>
    <rPh sb="0" eb="1">
      <t>ゴ</t>
    </rPh>
    <phoneticPr fontId="8"/>
  </si>
  <si>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8"/>
  </si>
  <si>
    <t>五の二</t>
    <rPh sb="0" eb="1">
      <t>ゴ</t>
    </rPh>
    <rPh sb="2" eb="3">
      <t>ニ</t>
    </rPh>
    <phoneticPr fontId="8"/>
  </si>
  <si>
    <t>申請者が、労働に関する法律の規定であって政令で定めるものにより罰金の刑に処せられ、その執行を終わり、又は執行を受けることがなくなるまでの者であるとき。</t>
    <phoneticPr fontId="8"/>
  </si>
  <si>
    <t>六</t>
    <rPh sb="0" eb="1">
      <t>ロク</t>
    </rPh>
    <phoneticPr fontId="8"/>
  </si>
  <si>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8"/>
  </si>
  <si>
    <t>七</t>
    <rPh sb="0" eb="1">
      <t>ナナ</t>
    </rPh>
    <phoneticPr fontId="8"/>
  </si>
  <si>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8"/>
  </si>
  <si>
    <t>八</t>
    <rPh sb="0" eb="1">
      <t>ハチ</t>
    </rPh>
    <phoneticPr fontId="8"/>
  </si>
  <si>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8"/>
  </si>
  <si>
    <t>九</t>
    <rPh sb="0" eb="1">
      <t>キュウ</t>
    </rPh>
    <phoneticPr fontId="8"/>
  </si>
  <si>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8"/>
  </si>
  <si>
    <t>十</t>
    <rPh sb="0" eb="1">
      <t>ジュウ</t>
    </rPh>
    <phoneticPr fontId="8"/>
  </si>
  <si>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8"/>
  </si>
  <si>
    <t>十一</t>
    <rPh sb="0" eb="1">
      <t>ジュウ</t>
    </rPh>
    <rPh sb="1" eb="2">
      <t>イチ</t>
    </rPh>
    <phoneticPr fontId="8"/>
  </si>
  <si>
    <t>申請者が、指定の申請前五年以内に障害福祉サービスに関し不正又は著しく不当な行為をした者であるとき。</t>
    <phoneticPr fontId="8"/>
  </si>
  <si>
    <t>十二</t>
    <rPh sb="0" eb="1">
      <t>ジュウ</t>
    </rPh>
    <rPh sb="1" eb="2">
      <t>ニ</t>
    </rPh>
    <phoneticPr fontId="8"/>
  </si>
  <si>
    <t>申請者が、法人で、その役員等のうちに第四号から第六号まで又は第八号から前号までのいずれかに該当する者のあるものであるとき。</t>
    <phoneticPr fontId="8"/>
  </si>
  <si>
    <t>十三</t>
    <rPh sb="0" eb="1">
      <t>ジュウ</t>
    </rPh>
    <rPh sb="1" eb="2">
      <t>サン</t>
    </rPh>
    <phoneticPr fontId="8"/>
  </si>
  <si>
    <t>申請者が、法人でない者で、その管理者が第四号から第六号まで又は第八号から第十一号までのいずれかに該当する者であるとき。</t>
    <phoneticPr fontId="8"/>
  </si>
  <si>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8"/>
  </si>
  <si>
    <t>利用者又はその家族からの苦情を解決するために講ずる措置の概要</t>
    <rPh sb="0" eb="3">
      <t>リヨウシャ</t>
    </rPh>
    <rPh sb="3" eb="4">
      <t>マタ</t>
    </rPh>
    <rPh sb="7" eb="9">
      <t>カゾク</t>
    </rPh>
    <rPh sb="12" eb="14">
      <t>クジョウ</t>
    </rPh>
    <rPh sb="15" eb="17">
      <t>カイケツ</t>
    </rPh>
    <rPh sb="22" eb="23">
      <t>コウ</t>
    </rPh>
    <rPh sb="25" eb="27">
      <t>ソチ</t>
    </rPh>
    <rPh sb="28" eb="30">
      <t>ガイヨウ</t>
    </rPh>
    <phoneticPr fontId="8"/>
  </si>
  <si>
    <t>注　○を付けてください。</t>
    <rPh sb="0" eb="1">
      <t>チュウ</t>
    </rPh>
    <rPh sb="4" eb="5">
      <t>ツ</t>
    </rPh>
    <phoneticPr fontId="8"/>
  </si>
  <si>
    <t>法第３６条第３項各号の規定に該当しない旨の誓約書（標準様式3）、別紙①</t>
    <rPh sb="25" eb="27">
      <t>ヒョウジュン</t>
    </rPh>
    <rPh sb="32" eb="34">
      <t>ベッシ</t>
    </rPh>
    <phoneticPr fontId="6"/>
  </si>
  <si>
    <t>指定障害福祉サービス等の主たる対象者を特定する理由等（標準様式1）</t>
    <rPh sb="27" eb="29">
      <t>ヒョウジュン</t>
    </rPh>
    <rPh sb="29" eb="31">
      <t>ヨウシキ</t>
    </rPh>
    <phoneticPr fontId="6"/>
  </si>
  <si>
    <t>利用者又はその家族からの苦情を解決するために講ずる措置の概要（標準様式2）</t>
    <rPh sb="31" eb="33">
      <t>ヒョウジュン</t>
    </rPh>
    <rPh sb="33" eb="35">
      <t>ヨウシキ</t>
    </rPh>
    <phoneticPr fontId="6"/>
  </si>
  <si>
    <t>（様式なし）</t>
    <rPh sb="1" eb="3">
      <t>ヨウシキ</t>
    </rPh>
    <phoneticPr fontId="8"/>
  </si>
  <si>
    <t>○</t>
    <phoneticPr fontId="6"/>
  </si>
  <si>
    <t>長崎県知事　様</t>
    <rPh sb="0" eb="3">
      <t>ナガサキケン</t>
    </rPh>
    <rPh sb="3" eb="5">
      <t>チジ</t>
    </rPh>
    <rPh sb="6" eb="7">
      <t>サマ</t>
    </rPh>
    <phoneticPr fontId="27"/>
  </si>
  <si>
    <t>勤務体制・形態一覧表（別紙２）</t>
    <phoneticPr fontId="6"/>
  </si>
  <si>
    <t>チェックリスト</t>
    <phoneticPr fontId="6"/>
  </si>
  <si>
    <t>指定申請書</t>
    <rPh sb="0" eb="2">
      <t>シテイ</t>
    </rPh>
    <rPh sb="2" eb="5">
      <t>シンセイショ</t>
    </rPh>
    <phoneticPr fontId="6"/>
  </si>
  <si>
    <t>他の法律において既に指定を受けている事業等について</t>
    <rPh sb="0" eb="1">
      <t>タ</t>
    </rPh>
    <rPh sb="2" eb="4">
      <t>ホウリツ</t>
    </rPh>
    <rPh sb="8" eb="9">
      <t>スデ</t>
    </rPh>
    <rPh sb="10" eb="12">
      <t>シテイ</t>
    </rPh>
    <rPh sb="13" eb="14">
      <t>ウ</t>
    </rPh>
    <rPh sb="18" eb="21">
      <t>ジギョウトウ</t>
    </rPh>
    <phoneticPr fontId="6"/>
  </si>
  <si>
    <t>■</t>
    <phoneticPr fontId="6"/>
  </si>
  <si>
    <t>（様式なし）</t>
    <rPh sb="1" eb="3">
      <t>ヨウシキ</t>
    </rPh>
    <phoneticPr fontId="6"/>
  </si>
  <si>
    <t>設備・備品等一覧（消防設備も明記すること）</t>
    <rPh sb="0" eb="2">
      <t>セツビ</t>
    </rPh>
    <rPh sb="3" eb="6">
      <t>ビヒントウ</t>
    </rPh>
    <rPh sb="6" eb="8">
      <t>イチラン</t>
    </rPh>
    <rPh sb="9" eb="11">
      <t>ショウボウ</t>
    </rPh>
    <rPh sb="11" eb="13">
      <t>セツビ</t>
    </rPh>
    <rPh sb="14" eb="16">
      <t>メイキ</t>
    </rPh>
    <phoneticPr fontId="6"/>
  </si>
  <si>
    <t>管理者の経歴書</t>
    <rPh sb="0" eb="3">
      <t>カンリシャ</t>
    </rPh>
    <rPh sb="4" eb="7">
      <t>ケイレキショ</t>
    </rPh>
    <phoneticPr fontId="6"/>
  </si>
  <si>
    <t>管理者の実務経験証明書</t>
    <rPh sb="0" eb="3">
      <t>カンリシャ</t>
    </rPh>
    <rPh sb="4" eb="6">
      <t>ジツム</t>
    </rPh>
    <rPh sb="6" eb="8">
      <t>ケイケン</t>
    </rPh>
    <rPh sb="8" eb="11">
      <t>ショウメイショ</t>
    </rPh>
    <phoneticPr fontId="6"/>
  </si>
  <si>
    <t>法第３６条第３項各号の規定に該当しない旨の誓約書</t>
    <rPh sb="0" eb="1">
      <t>ホウ</t>
    </rPh>
    <rPh sb="1" eb="2">
      <t>ダイ</t>
    </rPh>
    <rPh sb="4" eb="5">
      <t>ジョウ</t>
    </rPh>
    <rPh sb="5" eb="6">
      <t>ダイ</t>
    </rPh>
    <rPh sb="7" eb="8">
      <t>コウ</t>
    </rPh>
    <rPh sb="8" eb="10">
      <t>カクゴウ</t>
    </rPh>
    <rPh sb="11" eb="13">
      <t>キテイ</t>
    </rPh>
    <rPh sb="14" eb="16">
      <t>ガイトウ</t>
    </rPh>
    <rPh sb="19" eb="20">
      <t>ムネ</t>
    </rPh>
    <rPh sb="21" eb="24">
      <t>セイヤクショ</t>
    </rPh>
    <phoneticPr fontId="6"/>
  </si>
  <si>
    <t>勤務体制・形態一覧表</t>
    <rPh sb="0" eb="2">
      <t>キンム</t>
    </rPh>
    <rPh sb="2" eb="4">
      <t>タイセイ</t>
    </rPh>
    <rPh sb="5" eb="7">
      <t>ケイタイ</t>
    </rPh>
    <rPh sb="7" eb="9">
      <t>イチラン</t>
    </rPh>
    <rPh sb="9" eb="10">
      <t>ヒョウ</t>
    </rPh>
    <phoneticPr fontId="6"/>
  </si>
  <si>
    <t>（併せて提出）
（別途様式あり）</t>
    <rPh sb="1" eb="2">
      <t>アワ</t>
    </rPh>
    <rPh sb="4" eb="6">
      <t>テイシュツ</t>
    </rPh>
    <rPh sb="9" eb="11">
      <t>ベット</t>
    </rPh>
    <rPh sb="11" eb="13">
      <t>ヨウシキ</t>
    </rPh>
    <phoneticPr fontId="6"/>
  </si>
  <si>
    <t>就労選択支援</t>
    <rPh sb="0" eb="6">
      <t>シュウロウセンタクシエン</t>
    </rPh>
    <phoneticPr fontId="6"/>
  </si>
  <si>
    <t>付表７</t>
    <rPh sb="0" eb="2">
      <t>フヒョウ</t>
    </rPh>
    <phoneticPr fontId="6"/>
  </si>
  <si>
    <t>付表７の別紙</t>
    <rPh sb="0" eb="2">
      <t>フヒョウ</t>
    </rPh>
    <rPh sb="4" eb="6">
      <t>ベッシ</t>
    </rPh>
    <phoneticPr fontId="6"/>
  </si>
  <si>
    <t>就労選択支援員の要件を資する資格証の写し</t>
    <rPh sb="0" eb="6">
      <t>シュウロウセンタクシエン</t>
    </rPh>
    <rPh sb="6" eb="7">
      <t>イン</t>
    </rPh>
    <rPh sb="8" eb="10">
      <t>ヨウケン</t>
    </rPh>
    <rPh sb="11" eb="12">
      <t>シ</t>
    </rPh>
    <rPh sb="14" eb="17">
      <t>シカクショウ</t>
    </rPh>
    <rPh sb="18" eb="19">
      <t>ウツ</t>
    </rPh>
    <phoneticPr fontId="6"/>
  </si>
  <si>
    <t>賃貸借契約書（賃貸の場合）又は建物を法人が所有している事実が確認できる書類（建物登記簿の写し等）</t>
    <rPh sb="38" eb="40">
      <t>タテモノ</t>
    </rPh>
    <rPh sb="40" eb="43">
      <t>トウキボ</t>
    </rPh>
    <rPh sb="44" eb="45">
      <t>ウツ</t>
    </rPh>
    <rPh sb="46" eb="47">
      <t>ナド</t>
    </rPh>
    <phoneticPr fontId="8"/>
  </si>
  <si>
    <t>〇</t>
    <phoneticPr fontId="8"/>
  </si>
  <si>
    <t>標準様式１</t>
    <rPh sb="0" eb="4">
      <t>ヒョウジュンヨウシキ</t>
    </rPh>
    <phoneticPr fontId="6"/>
  </si>
  <si>
    <t>標準様式２</t>
    <rPh sb="0" eb="4">
      <t>ヒョウジュンヨウシキ</t>
    </rPh>
    <phoneticPr fontId="6"/>
  </si>
  <si>
    <t>指定障害福祉サービス等の主たる対象者を特定する理由等</t>
    <phoneticPr fontId="6"/>
  </si>
  <si>
    <t>利用者又はその家族からの苦情を解決するために講ずる措置の概要</t>
    <phoneticPr fontId="6"/>
  </si>
  <si>
    <t>別紙</t>
    <rPh sb="0" eb="2">
      <t>ベッシ</t>
    </rPh>
    <phoneticPr fontId="6"/>
  </si>
  <si>
    <t>協力医療機関との契約内容がわかるもの（契約書の写し等）</t>
    <phoneticPr fontId="8"/>
  </si>
  <si>
    <t>標準様式３</t>
    <rPh sb="0" eb="4">
      <t>ヒョウジュンヨウシキ</t>
    </rPh>
    <phoneticPr fontId="6"/>
  </si>
  <si>
    <t>標準様式３別紙①</t>
    <rPh sb="0" eb="2">
      <t>ヒョウジュン</t>
    </rPh>
    <rPh sb="2" eb="4">
      <t>ヨウシキ</t>
    </rPh>
    <rPh sb="5" eb="7">
      <t>ベッシ</t>
    </rPh>
    <phoneticPr fontId="6"/>
  </si>
  <si>
    <t>法第３６条第４項各号の規定に該当しない旨の誓約書</t>
    <rPh sb="0" eb="1">
      <t>ホウ</t>
    </rPh>
    <rPh sb="1" eb="2">
      <t>ダイ</t>
    </rPh>
    <rPh sb="4" eb="5">
      <t>ジョウ</t>
    </rPh>
    <rPh sb="5" eb="6">
      <t>ダイ</t>
    </rPh>
    <rPh sb="7" eb="8">
      <t>コウ</t>
    </rPh>
    <rPh sb="8" eb="10">
      <t>カクゴウ</t>
    </rPh>
    <rPh sb="11" eb="13">
      <t>キテイ</t>
    </rPh>
    <rPh sb="14" eb="16">
      <t>ガイトウ</t>
    </rPh>
    <rPh sb="19" eb="20">
      <t>ムネ</t>
    </rPh>
    <rPh sb="21" eb="24">
      <t>セイヤクショ</t>
    </rPh>
    <phoneticPr fontId="6"/>
  </si>
  <si>
    <t>■</t>
    <phoneticPr fontId="8"/>
  </si>
  <si>
    <t>就労選択支援事業所の指定等に係る記載事項</t>
    <phoneticPr fontId="6"/>
  </si>
  <si>
    <t>一般就労移行実績</t>
    <phoneticPr fontId="6"/>
  </si>
  <si>
    <r>
      <t xml:space="preserve">建物の平面図、事業所の位置図、カラー写真
※建物の平面図は別途代用できるものがあれば使用可
</t>
    </r>
    <r>
      <rPr>
        <sz val="10"/>
        <color theme="1"/>
        <rFont val="ＭＳ ゴシック"/>
        <family val="3"/>
        <charset val="128"/>
      </rPr>
      <t>※平面図には設備基準（訓練・作業室、相談室、洗面所、便所、多目的室など）を明記
※写真は建物外観及び上記設備を写し、Ａ４普通紙に印刷したもので可</t>
    </r>
    <rPh sb="0" eb="2">
      <t>タテモノ</t>
    </rPh>
    <rPh sb="3" eb="6">
      <t>ヘイメンズ</t>
    </rPh>
    <rPh sb="7" eb="10">
      <t>ジギョウショ</t>
    </rPh>
    <rPh sb="11" eb="13">
      <t>イチ</t>
    </rPh>
    <rPh sb="13" eb="14">
      <t>ズ</t>
    </rPh>
    <rPh sb="18" eb="20">
      <t>シャシン</t>
    </rPh>
    <rPh sb="22" eb="24">
      <t>タテモノ</t>
    </rPh>
    <rPh sb="25" eb="28">
      <t>ヘイメンズ</t>
    </rPh>
    <rPh sb="29" eb="31">
      <t>ベット</t>
    </rPh>
    <rPh sb="31" eb="33">
      <t>ダイヨウ</t>
    </rPh>
    <rPh sb="42" eb="44">
      <t>シヨウ</t>
    </rPh>
    <rPh sb="47" eb="50">
      <t>ヘイメンズ</t>
    </rPh>
    <rPh sb="52" eb="54">
      <t>セツビ</t>
    </rPh>
    <rPh sb="54" eb="56">
      <t>キジュン</t>
    </rPh>
    <rPh sb="57" eb="59">
      <t>クンレン</t>
    </rPh>
    <rPh sb="60" eb="63">
      <t>サギョウシツ</t>
    </rPh>
    <rPh sb="64" eb="67">
      <t>ソウダンシツ</t>
    </rPh>
    <rPh sb="68" eb="70">
      <t>センメン</t>
    </rPh>
    <rPh sb="70" eb="71">
      <t>ジョ</t>
    </rPh>
    <rPh sb="72" eb="74">
      <t>ベンジョ</t>
    </rPh>
    <rPh sb="75" eb="77">
      <t>オオメ</t>
    </rPh>
    <rPh sb="77" eb="78">
      <t>テキ</t>
    </rPh>
    <rPh sb="78" eb="79">
      <t>シツ</t>
    </rPh>
    <rPh sb="83" eb="85">
      <t>メイキ</t>
    </rPh>
    <rPh sb="87" eb="89">
      <t>シャシン</t>
    </rPh>
    <rPh sb="90" eb="92">
      <t>タテモノ</t>
    </rPh>
    <rPh sb="92" eb="94">
      <t>ガイカン</t>
    </rPh>
    <rPh sb="94" eb="95">
      <t>オヨ</t>
    </rPh>
    <rPh sb="96" eb="98">
      <t>ジョウキ</t>
    </rPh>
    <rPh sb="98" eb="100">
      <t>セツビ</t>
    </rPh>
    <rPh sb="101" eb="102">
      <t>ウツ</t>
    </rPh>
    <rPh sb="106" eb="109">
      <t>フツウシ</t>
    </rPh>
    <rPh sb="110" eb="112">
      <t>インサツ</t>
    </rPh>
    <rPh sb="117" eb="118">
      <t>カ</t>
    </rPh>
    <phoneticPr fontId="6"/>
  </si>
  <si>
    <t>県様式１</t>
    <rPh sb="0" eb="1">
      <t>ケン</t>
    </rPh>
    <rPh sb="1" eb="3">
      <t>ヨウシキ</t>
    </rPh>
    <phoneticPr fontId="6"/>
  </si>
  <si>
    <t>県様式２</t>
    <rPh sb="0" eb="1">
      <t>ケン</t>
    </rPh>
    <rPh sb="1" eb="3">
      <t>ヨウシキ</t>
    </rPh>
    <phoneticPr fontId="6"/>
  </si>
  <si>
    <t>県様式３</t>
    <rPh sb="0" eb="1">
      <t>ケン</t>
    </rPh>
    <rPh sb="1" eb="3">
      <t>ヨウシキ</t>
    </rPh>
    <phoneticPr fontId="6"/>
  </si>
  <si>
    <t>県様式４</t>
    <rPh sb="0" eb="1">
      <t>ケン</t>
    </rPh>
    <rPh sb="1" eb="3">
      <t>ヨウシキ</t>
    </rPh>
    <phoneticPr fontId="6"/>
  </si>
  <si>
    <t>（県様式２）</t>
    <rPh sb="1" eb="2">
      <t>ケン</t>
    </rPh>
    <rPh sb="2" eb="4">
      <t>ヨウシキ</t>
    </rPh>
    <phoneticPr fontId="8"/>
  </si>
  <si>
    <t>（県様式１）</t>
    <rPh sb="1" eb="2">
      <t>ケン</t>
    </rPh>
    <rPh sb="2" eb="4">
      <t>ヨウシキ</t>
    </rPh>
    <phoneticPr fontId="8"/>
  </si>
  <si>
    <t>（県様式３）</t>
    <rPh sb="1" eb="2">
      <t>ケン</t>
    </rPh>
    <rPh sb="2" eb="4">
      <t>ヨウシキ</t>
    </rPh>
    <phoneticPr fontId="8"/>
  </si>
  <si>
    <t>（県様式４）</t>
    <rPh sb="1" eb="2">
      <t>ケン</t>
    </rPh>
    <rPh sb="2" eb="4">
      <t>ヨウシキ</t>
    </rPh>
    <phoneticPr fontId="8"/>
  </si>
  <si>
    <t>県様式</t>
    <rPh sb="0" eb="1">
      <t>ケン</t>
    </rPh>
    <rPh sb="1" eb="3">
      <t>ヨウシキ</t>
    </rPh>
    <phoneticPr fontId="8"/>
  </si>
  <si>
    <t>○…必ず提出が必要なもの
■…該当する場合のみ必要なもの</t>
    <rPh sb="2" eb="3">
      <t>カナラ</t>
    </rPh>
    <rPh sb="4" eb="6">
      <t>テイシュツ</t>
    </rPh>
    <rPh sb="7" eb="9">
      <t>ヒツヨウ</t>
    </rPh>
    <rPh sb="15" eb="17">
      <t>ガイトウ</t>
    </rPh>
    <rPh sb="19" eb="21">
      <t>バアイ</t>
    </rPh>
    <rPh sb="23" eb="25">
      <t>ヒツヨウ</t>
    </rPh>
    <phoneticPr fontId="6"/>
  </si>
  <si>
    <r>
      <t>※新規指定申請、更新申請、指定変更申請は、</t>
    </r>
    <r>
      <rPr>
        <b/>
        <sz val="12"/>
        <color rgb="FFFF0000"/>
        <rFont val="ＭＳ ゴシック"/>
        <family val="3"/>
        <charset val="128"/>
      </rPr>
      <t>指定・更新を受けようとする月の</t>
    </r>
    <r>
      <rPr>
        <b/>
        <u/>
        <sz val="12"/>
        <color rgb="FFFF0000"/>
        <rFont val="ＭＳ ゴシック"/>
        <family val="3"/>
        <charset val="128"/>
      </rPr>
      <t>３ヶ月前の月末</t>
    </r>
    <r>
      <rPr>
        <sz val="12"/>
        <color theme="1"/>
        <rFont val="ＭＳ ゴシック"/>
        <family val="3"/>
        <charset val="128"/>
      </rPr>
      <t>までに提出してください。</t>
    </r>
    <rPh sb="1" eb="3">
      <t>シンキ</t>
    </rPh>
    <rPh sb="3" eb="5">
      <t>シテイ</t>
    </rPh>
    <rPh sb="5" eb="7">
      <t>シンセイ</t>
    </rPh>
    <rPh sb="8" eb="10">
      <t>コウシン</t>
    </rPh>
    <rPh sb="10" eb="12">
      <t>シンセイ</t>
    </rPh>
    <rPh sb="15" eb="17">
      <t>シテイ</t>
    </rPh>
    <rPh sb="18" eb="20">
      <t>コウシン</t>
    </rPh>
    <rPh sb="21" eb="23">
      <t>ヘンコウ</t>
    </rPh>
    <rPh sb="24" eb="25">
      <t>ウ</t>
    </rPh>
    <rPh sb="28" eb="29">
      <t>ツキ</t>
    </rPh>
    <rPh sb="32" eb="33">
      <t>ゲツ</t>
    </rPh>
    <rPh sb="33" eb="34">
      <t>マエ</t>
    </rPh>
    <rPh sb="35" eb="37">
      <t>ゲツマツ</t>
    </rPh>
    <rPh sb="40" eb="42">
      <t>テイシュツ</t>
    </rPh>
    <phoneticPr fontId="6"/>
  </si>
  <si>
    <r>
      <t xml:space="preserve">介護給付費等の算定に係る体制等に関する届出書ほか書類一式
</t>
    </r>
    <r>
      <rPr>
        <sz val="10"/>
        <color theme="1"/>
        <rFont val="ＭＳ ゴシック"/>
        <family val="3"/>
        <charset val="128"/>
      </rPr>
      <t>※給付費等算定のため、指定申請書に併せて提出が必要（更新の場合は、更新に伴い変更が生じる場合のみ提出が必要）</t>
    </r>
    <rPh sb="0" eb="2">
      <t>カイゴ</t>
    </rPh>
    <rPh sb="2" eb="4">
      <t>キュウフ</t>
    </rPh>
    <rPh sb="4" eb="5">
      <t>ヒ</t>
    </rPh>
    <rPh sb="5" eb="6">
      <t>トウ</t>
    </rPh>
    <rPh sb="7" eb="9">
      <t>サンテイ</t>
    </rPh>
    <rPh sb="10" eb="11">
      <t>カカ</t>
    </rPh>
    <rPh sb="12" eb="15">
      <t>タイセイトウ</t>
    </rPh>
    <rPh sb="16" eb="17">
      <t>カン</t>
    </rPh>
    <rPh sb="19" eb="22">
      <t>トドケデショ</t>
    </rPh>
    <rPh sb="24" eb="26">
      <t>ショルイ</t>
    </rPh>
    <rPh sb="26" eb="28">
      <t>イッシキ</t>
    </rPh>
    <rPh sb="31" eb="33">
      <t>キュウフ</t>
    </rPh>
    <rPh sb="33" eb="34">
      <t>ヒ</t>
    </rPh>
    <rPh sb="34" eb="35">
      <t>トウ</t>
    </rPh>
    <rPh sb="35" eb="37">
      <t>サンテイ</t>
    </rPh>
    <rPh sb="41" eb="43">
      <t>シテイ</t>
    </rPh>
    <rPh sb="43" eb="46">
      <t>シンセイショ</t>
    </rPh>
    <rPh sb="47" eb="48">
      <t>アワ</t>
    </rPh>
    <rPh sb="50" eb="52">
      <t>テイシュツ</t>
    </rPh>
    <rPh sb="53" eb="55">
      <t>ヒツヨウ</t>
    </rPh>
    <rPh sb="56" eb="58">
      <t>コウシン</t>
    </rPh>
    <rPh sb="59" eb="61">
      <t>バアイ</t>
    </rPh>
    <rPh sb="66" eb="67">
      <t>トモナ</t>
    </rPh>
    <rPh sb="68" eb="70">
      <t>ヘンコウ</t>
    </rPh>
    <rPh sb="71" eb="72">
      <t>ショウ</t>
    </rPh>
    <rPh sb="74" eb="76">
      <t>バアイ</t>
    </rPh>
    <rPh sb="78" eb="80">
      <t>テイシュツ</t>
    </rPh>
    <rPh sb="81" eb="83">
      <t>ヒツヨウ</t>
    </rPh>
    <phoneticPr fontId="6"/>
  </si>
  <si>
    <t>障害福祉サービス事業所（就労系）指定（更新）申請書　必要書類一覧</t>
    <rPh sb="0" eb="2">
      <t>ショウガイ</t>
    </rPh>
    <rPh sb="2" eb="4">
      <t>フクシ</t>
    </rPh>
    <rPh sb="8" eb="11">
      <t>ジギョウショ</t>
    </rPh>
    <rPh sb="12" eb="14">
      <t>シュウロウ</t>
    </rPh>
    <rPh sb="14" eb="15">
      <t>ケイ</t>
    </rPh>
    <rPh sb="16" eb="18">
      <t>シテイ</t>
    </rPh>
    <rPh sb="19" eb="21">
      <t>コウシン</t>
    </rPh>
    <rPh sb="22" eb="25">
      <t>シンセイショ</t>
    </rPh>
    <rPh sb="26" eb="28">
      <t>ヒツヨウ</t>
    </rPh>
    <rPh sb="28" eb="30">
      <t>ショルイ</t>
    </rPh>
    <rPh sb="30" eb="32">
      <t>イチラン</t>
    </rPh>
    <phoneticPr fontId="6"/>
  </si>
  <si>
    <t>指定申請書（様式第一号）</t>
    <rPh sb="9" eb="10">
      <t>イチ</t>
    </rPh>
    <phoneticPr fontId="6"/>
  </si>
  <si>
    <t>法人で既に指定を受けている事業所等（様式第一号の別紙）</t>
    <rPh sb="0" eb="2">
      <t>ホウジン</t>
    </rPh>
    <rPh sb="21" eb="22">
      <t>イチ</t>
    </rPh>
    <phoneticPr fontId="6"/>
  </si>
  <si>
    <t>！申請するサービス類型を選択してください</t>
    <rPh sb="1" eb="3">
      <t>シンセイ</t>
    </rPh>
    <rPh sb="9" eb="11">
      <t>ルイケイ</t>
    </rPh>
    <rPh sb="12" eb="14">
      <t>センタク</t>
    </rPh>
    <phoneticPr fontId="59"/>
  </si>
  <si>
    <t>職種①</t>
    <rPh sb="0" eb="2">
      <t>ショクシュ</t>
    </rPh>
    <phoneticPr fontId="59"/>
  </si>
  <si>
    <t>職種②</t>
    <rPh sb="0" eb="2">
      <t>ショクシュ</t>
    </rPh>
    <phoneticPr fontId="59"/>
  </si>
  <si>
    <t>職種③</t>
    <rPh sb="0" eb="2">
      <t>ショクシュ</t>
    </rPh>
    <phoneticPr fontId="59"/>
  </si>
  <si>
    <t>職種④</t>
    <rPh sb="0" eb="2">
      <t>ショクシュ</t>
    </rPh>
    <phoneticPr fontId="59"/>
  </si>
  <si>
    <t>職種⑤</t>
    <rPh sb="0" eb="2">
      <t>ショクシュ</t>
    </rPh>
    <phoneticPr fontId="59"/>
  </si>
  <si>
    <t>職種⑥</t>
    <rPh sb="0" eb="2">
      <t>ショクシュ</t>
    </rPh>
    <phoneticPr fontId="59"/>
  </si>
  <si>
    <t>職種⑦</t>
    <rPh sb="0" eb="2">
      <t>ショクシュ</t>
    </rPh>
    <phoneticPr fontId="59"/>
  </si>
  <si>
    <t>職種⑧</t>
    <rPh sb="0" eb="2">
      <t>ショクシュ</t>
    </rPh>
    <phoneticPr fontId="59"/>
  </si>
  <si>
    <t>職種⑨</t>
    <phoneticPr fontId="59"/>
  </si>
  <si>
    <t>職種⑩</t>
    <phoneticPr fontId="59"/>
  </si>
  <si>
    <t>居宅介護</t>
    <phoneticPr fontId="8"/>
  </si>
  <si>
    <t>サービス提供責任者</t>
    <rPh sb="4" eb="6">
      <t>テイキョウ</t>
    </rPh>
    <rPh sb="6" eb="9">
      <t>セキニンシャ</t>
    </rPh>
    <phoneticPr fontId="59"/>
  </si>
  <si>
    <t>従業者</t>
    <rPh sb="0" eb="3">
      <t>ジュウギョウシャ</t>
    </rPh>
    <phoneticPr fontId="59"/>
  </si>
  <si>
    <t>重度訪問介護</t>
    <rPh sb="0" eb="2">
      <t>ジュウド</t>
    </rPh>
    <rPh sb="2" eb="4">
      <t>ホウモン</t>
    </rPh>
    <rPh sb="4" eb="6">
      <t>カイゴ</t>
    </rPh>
    <phoneticPr fontId="59"/>
  </si>
  <si>
    <t>同行援護</t>
    <rPh sb="0" eb="2">
      <t>ドウコウ</t>
    </rPh>
    <rPh sb="2" eb="4">
      <t>エンゴ</t>
    </rPh>
    <phoneticPr fontId="59"/>
  </si>
  <si>
    <t>行動援護</t>
    <rPh sb="0" eb="4">
      <t>コウドウエンゴ</t>
    </rPh>
    <phoneticPr fontId="59"/>
  </si>
  <si>
    <t>療養介護</t>
    <rPh sb="0" eb="2">
      <t>リョウヨウ</t>
    </rPh>
    <rPh sb="2" eb="4">
      <t>カイゴ</t>
    </rPh>
    <phoneticPr fontId="8"/>
  </si>
  <si>
    <t>サービス管理責任者</t>
    <rPh sb="4" eb="6">
      <t>カンリ</t>
    </rPh>
    <rPh sb="6" eb="9">
      <t>セキニンシャ</t>
    </rPh>
    <phoneticPr fontId="59"/>
  </si>
  <si>
    <t>医師</t>
    <rPh sb="0" eb="2">
      <t>イシ</t>
    </rPh>
    <phoneticPr fontId="59"/>
  </si>
  <si>
    <t>看護職員</t>
    <rPh sb="0" eb="4">
      <t>カンゴショクイン</t>
    </rPh>
    <phoneticPr fontId="59"/>
  </si>
  <si>
    <t>生活支援員</t>
    <rPh sb="0" eb="5">
      <t>セイカツシエンイン</t>
    </rPh>
    <phoneticPr fontId="59"/>
  </si>
  <si>
    <t>生活介護</t>
    <rPh sb="0" eb="2">
      <t>セイカツ</t>
    </rPh>
    <rPh sb="2" eb="4">
      <t>カイゴ</t>
    </rPh>
    <phoneticPr fontId="8"/>
  </si>
  <si>
    <t>理学療法士</t>
    <rPh sb="0" eb="5">
      <t>リガクリョウホウシ</t>
    </rPh>
    <phoneticPr fontId="59"/>
  </si>
  <si>
    <t>作業療法士</t>
    <rPh sb="0" eb="5">
      <t>サギョウリョウホウシ</t>
    </rPh>
    <phoneticPr fontId="59"/>
  </si>
  <si>
    <t>言語聴覚士</t>
    <rPh sb="0" eb="2">
      <t>ゲンゴ</t>
    </rPh>
    <rPh sb="2" eb="5">
      <t>チョウカクシ</t>
    </rPh>
    <phoneticPr fontId="59"/>
  </si>
  <si>
    <t>短期入所・併設型</t>
    <rPh sb="0" eb="2">
      <t>タンキ</t>
    </rPh>
    <rPh sb="2" eb="4">
      <t>ニュウショ</t>
    </rPh>
    <rPh sb="5" eb="8">
      <t>ヘイセツガタ</t>
    </rPh>
    <phoneticPr fontId="8"/>
  </si>
  <si>
    <t>短期入所・空床利用型</t>
    <rPh sb="0" eb="2">
      <t>タンキ</t>
    </rPh>
    <rPh sb="2" eb="4">
      <t>ニュウショ</t>
    </rPh>
    <rPh sb="5" eb="7">
      <t>クウショウ</t>
    </rPh>
    <rPh sb="7" eb="10">
      <t>リヨウガタ</t>
    </rPh>
    <phoneticPr fontId="8"/>
  </si>
  <si>
    <t>短期入所・単独型</t>
    <rPh sb="0" eb="2">
      <t>タンキ</t>
    </rPh>
    <rPh sb="2" eb="4">
      <t>ニュウショ</t>
    </rPh>
    <rPh sb="5" eb="8">
      <t>タンドクガタ</t>
    </rPh>
    <phoneticPr fontId="8"/>
  </si>
  <si>
    <t>重度障害者等包括支援</t>
    <rPh sb="0" eb="2">
      <t>ジュウド</t>
    </rPh>
    <rPh sb="2" eb="5">
      <t>ショウガイシャ</t>
    </rPh>
    <rPh sb="5" eb="6">
      <t>ナド</t>
    </rPh>
    <rPh sb="6" eb="8">
      <t>ホウカツ</t>
    </rPh>
    <rPh sb="8" eb="10">
      <t>シエン</t>
    </rPh>
    <phoneticPr fontId="8"/>
  </si>
  <si>
    <t>共同生活援助・介護サービス包括型</t>
    <rPh sb="0" eb="2">
      <t>キョウドウ</t>
    </rPh>
    <rPh sb="2" eb="4">
      <t>セイカツ</t>
    </rPh>
    <rPh sb="4" eb="6">
      <t>エンジョ</t>
    </rPh>
    <phoneticPr fontId="8"/>
  </si>
  <si>
    <t>世話人</t>
    <rPh sb="0" eb="3">
      <t>セワニン</t>
    </rPh>
    <phoneticPr fontId="59"/>
  </si>
  <si>
    <t>共同生活援助・外部サービス利用型</t>
    <rPh sb="0" eb="2">
      <t>キョウドウ</t>
    </rPh>
    <rPh sb="2" eb="4">
      <t>セイカツ</t>
    </rPh>
    <rPh sb="4" eb="6">
      <t>エンジョ</t>
    </rPh>
    <phoneticPr fontId="8"/>
  </si>
  <si>
    <t>共同生活援助・日中サービス支援型</t>
    <rPh sb="0" eb="2">
      <t>キョウドウ</t>
    </rPh>
    <rPh sb="2" eb="4">
      <t>セイカツ</t>
    </rPh>
    <rPh sb="4" eb="6">
      <t>エンジョ</t>
    </rPh>
    <phoneticPr fontId="8"/>
  </si>
  <si>
    <t>夜間支援従事者</t>
    <rPh sb="0" eb="7">
      <t>ヤカンシエンジュウジシャ</t>
    </rPh>
    <phoneticPr fontId="59"/>
  </si>
  <si>
    <t>障害者支援施設</t>
    <rPh sb="0" eb="3">
      <t>ショウガイシャ</t>
    </rPh>
    <rPh sb="3" eb="5">
      <t>シエン</t>
    </rPh>
    <rPh sb="5" eb="7">
      <t>シセツ</t>
    </rPh>
    <phoneticPr fontId="8"/>
  </si>
  <si>
    <t>就労支援員</t>
    <rPh sb="0" eb="2">
      <t>シュウロウ</t>
    </rPh>
    <rPh sb="2" eb="5">
      <t>シエンイン</t>
    </rPh>
    <phoneticPr fontId="59"/>
  </si>
  <si>
    <t>職業指導員</t>
    <rPh sb="0" eb="2">
      <t>ショクギョウ</t>
    </rPh>
    <rPh sb="2" eb="4">
      <t>シドウ</t>
    </rPh>
    <rPh sb="4" eb="5">
      <t>イン</t>
    </rPh>
    <phoneticPr fontId="59"/>
  </si>
  <si>
    <t>機能訓練</t>
    <rPh sb="0" eb="2">
      <t>キノウ</t>
    </rPh>
    <rPh sb="2" eb="4">
      <t>クンレン</t>
    </rPh>
    <phoneticPr fontId="8"/>
  </si>
  <si>
    <t>生活訓練</t>
    <rPh sb="0" eb="2">
      <t>セイカツ</t>
    </rPh>
    <rPh sb="2" eb="4">
      <t>クンレン</t>
    </rPh>
    <phoneticPr fontId="8"/>
  </si>
  <si>
    <t>地域移行支援員</t>
    <rPh sb="0" eb="4">
      <t>チイキイコウ</t>
    </rPh>
    <rPh sb="4" eb="7">
      <t>シエンイン</t>
    </rPh>
    <phoneticPr fontId="59"/>
  </si>
  <si>
    <t>就労選択支援</t>
    <rPh sb="0" eb="2">
      <t>シュウロウ</t>
    </rPh>
    <rPh sb="2" eb="4">
      <t>センタク</t>
    </rPh>
    <rPh sb="4" eb="6">
      <t>シエン</t>
    </rPh>
    <phoneticPr fontId="59"/>
  </si>
  <si>
    <t>就労移行支援</t>
    <rPh sb="0" eb="2">
      <t>シュウロウ</t>
    </rPh>
    <rPh sb="2" eb="4">
      <t>イコウ</t>
    </rPh>
    <rPh sb="4" eb="6">
      <t>シエン</t>
    </rPh>
    <phoneticPr fontId="8"/>
  </si>
  <si>
    <t>就労支援員</t>
    <rPh sb="0" eb="5">
      <t>シュウロウシエンイン</t>
    </rPh>
    <phoneticPr fontId="59"/>
  </si>
  <si>
    <t>職業指導員</t>
    <rPh sb="0" eb="4">
      <t>ショクギョウシドウ</t>
    </rPh>
    <rPh sb="4" eb="5">
      <t>イン</t>
    </rPh>
    <phoneticPr fontId="59"/>
  </si>
  <si>
    <t>生活支援員</t>
    <rPh sb="0" eb="2">
      <t>セイカツ</t>
    </rPh>
    <rPh sb="2" eb="5">
      <t>シエンイン</t>
    </rPh>
    <phoneticPr fontId="59"/>
  </si>
  <si>
    <t>認定指定就労移行支援</t>
    <rPh sb="0" eb="2">
      <t>ニンテイ</t>
    </rPh>
    <rPh sb="2" eb="4">
      <t>シテイ</t>
    </rPh>
    <rPh sb="4" eb="6">
      <t>シュウロウ</t>
    </rPh>
    <rPh sb="6" eb="8">
      <t>イコウ</t>
    </rPh>
    <rPh sb="8" eb="10">
      <t>シエン</t>
    </rPh>
    <phoneticPr fontId="8"/>
  </si>
  <si>
    <t>就労継続支援Ａ型・Ｂ型</t>
    <rPh sb="0" eb="2">
      <t>シュウロウ</t>
    </rPh>
    <rPh sb="2" eb="4">
      <t>ケイゾク</t>
    </rPh>
    <rPh sb="4" eb="6">
      <t>シエン</t>
    </rPh>
    <rPh sb="7" eb="8">
      <t>ガタ</t>
    </rPh>
    <rPh sb="10" eb="11">
      <t>ガタ</t>
    </rPh>
    <phoneticPr fontId="8"/>
  </si>
  <si>
    <t>一般相談支援事業</t>
    <rPh sb="2" eb="4">
      <t>ソウダン</t>
    </rPh>
    <rPh sb="4" eb="6">
      <t>シエン</t>
    </rPh>
    <rPh sb="6" eb="8">
      <t>ジギョウ</t>
    </rPh>
    <phoneticPr fontId="8"/>
  </si>
  <si>
    <t>就労定着支援</t>
    <rPh sb="0" eb="2">
      <t>シュウロウ</t>
    </rPh>
    <rPh sb="2" eb="4">
      <t>テイチャク</t>
    </rPh>
    <rPh sb="4" eb="6">
      <t>シエン</t>
    </rPh>
    <phoneticPr fontId="8"/>
  </si>
  <si>
    <t>就労定着支援員</t>
    <rPh sb="0" eb="2">
      <t>シュウロウ</t>
    </rPh>
    <rPh sb="2" eb="7">
      <t>テイチャクシエンイン</t>
    </rPh>
    <phoneticPr fontId="59"/>
  </si>
  <si>
    <t>自立生活援助</t>
    <rPh sb="0" eb="2">
      <t>ジリツ</t>
    </rPh>
    <rPh sb="2" eb="4">
      <t>セイカツ</t>
    </rPh>
    <rPh sb="4" eb="6">
      <t>エンジョ</t>
    </rPh>
    <phoneticPr fontId="8"/>
  </si>
  <si>
    <t>地域生活支援員</t>
    <rPh sb="0" eb="7">
      <t>チイキセイカツシエンイン</t>
    </rPh>
    <phoneticPr fontId="59"/>
  </si>
  <si>
    <t>特定相談支援・障害児相談支援</t>
    <rPh sb="0" eb="2">
      <t>トクテイ</t>
    </rPh>
    <rPh sb="2" eb="4">
      <t>ソウダン</t>
    </rPh>
    <rPh sb="4" eb="6">
      <t>シエン</t>
    </rPh>
    <rPh sb="7" eb="10">
      <t>ショウガイジ</t>
    </rPh>
    <rPh sb="10" eb="12">
      <t>ソウダン</t>
    </rPh>
    <rPh sb="12" eb="14">
      <t>シエン</t>
    </rPh>
    <phoneticPr fontId="56"/>
  </si>
  <si>
    <t>相談支援専門員</t>
    <rPh sb="0" eb="7">
      <t>ソウダンシエンセンモンイン</t>
    </rPh>
    <phoneticPr fontId="59"/>
  </si>
  <si>
    <t>相談支援員</t>
    <rPh sb="0" eb="2">
      <t>ソウダン</t>
    </rPh>
    <rPh sb="2" eb="5">
      <t>シエンイン</t>
    </rPh>
    <phoneticPr fontId="59"/>
  </si>
  <si>
    <t>児童発達支援・放課後等デイサービス</t>
    <rPh sb="0" eb="2">
      <t>ジドウ</t>
    </rPh>
    <rPh sb="2" eb="4">
      <t>ハッタツ</t>
    </rPh>
    <rPh sb="4" eb="6">
      <t>シエン</t>
    </rPh>
    <rPh sb="7" eb="11">
      <t>ホウカゴトウ</t>
    </rPh>
    <phoneticPr fontId="56"/>
  </si>
  <si>
    <t>児童発達支援管理責任者</t>
    <rPh sb="0" eb="2">
      <t>ジドウ</t>
    </rPh>
    <rPh sb="2" eb="6">
      <t>ハッタツシエン</t>
    </rPh>
    <rPh sb="6" eb="8">
      <t>カンリ</t>
    </rPh>
    <rPh sb="8" eb="11">
      <t>セキニンシャ</t>
    </rPh>
    <phoneticPr fontId="59"/>
  </si>
  <si>
    <t>児童指導員</t>
    <rPh sb="0" eb="2">
      <t>ジドウ</t>
    </rPh>
    <rPh sb="2" eb="5">
      <t>シドウイン</t>
    </rPh>
    <phoneticPr fontId="59"/>
  </si>
  <si>
    <t>保育士</t>
    <rPh sb="0" eb="3">
      <t>ホイクシ</t>
    </rPh>
    <phoneticPr fontId="59"/>
  </si>
  <si>
    <t>機能訓練担当職員</t>
    <rPh sb="0" eb="4">
      <t>キノウクンレン</t>
    </rPh>
    <rPh sb="4" eb="6">
      <t>タントウ</t>
    </rPh>
    <rPh sb="6" eb="8">
      <t>ショクイン</t>
    </rPh>
    <phoneticPr fontId="59"/>
  </si>
  <si>
    <t>その他職員</t>
    <rPh sb="2" eb="3">
      <t>タ</t>
    </rPh>
    <rPh sb="3" eb="5">
      <t>ショクイン</t>
    </rPh>
    <phoneticPr fontId="59"/>
  </si>
  <si>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59"/>
  </si>
  <si>
    <t>嘱託医</t>
    <rPh sb="0" eb="2">
      <t>ショクタク</t>
    </rPh>
    <phoneticPr fontId="59"/>
  </si>
  <si>
    <t>児童発達支援・児童発達支援センターであるもの</t>
    <rPh sb="0" eb="6">
      <t>ジドウハッタツシエン</t>
    </rPh>
    <rPh sb="7" eb="11">
      <t>ジドウハッタツ</t>
    </rPh>
    <rPh sb="11" eb="13">
      <t>シエン</t>
    </rPh>
    <phoneticPr fontId="59"/>
  </si>
  <si>
    <t>栄養士</t>
    <rPh sb="0" eb="3">
      <t>エイヨウシ</t>
    </rPh>
    <phoneticPr fontId="59"/>
  </si>
  <si>
    <t>調理員</t>
    <rPh sb="0" eb="3">
      <t>チョウリイン</t>
    </rPh>
    <phoneticPr fontId="59"/>
  </si>
  <si>
    <t>保育所等訪問支援</t>
    <rPh sb="0" eb="3">
      <t>ホイクショ</t>
    </rPh>
    <rPh sb="3" eb="4">
      <t>トウ</t>
    </rPh>
    <rPh sb="4" eb="6">
      <t>ホウモン</t>
    </rPh>
    <rPh sb="6" eb="8">
      <t>シエン</t>
    </rPh>
    <phoneticPr fontId="56"/>
  </si>
  <si>
    <t>訪問支援員</t>
    <rPh sb="0" eb="2">
      <t>ホウモン</t>
    </rPh>
    <rPh sb="2" eb="5">
      <t>シエンイン</t>
    </rPh>
    <phoneticPr fontId="59"/>
  </si>
  <si>
    <t>居宅訪問型児童発達支援</t>
    <rPh sb="0" eb="2">
      <t>キョタク</t>
    </rPh>
    <rPh sb="2" eb="4">
      <t>ホウモン</t>
    </rPh>
    <rPh sb="4" eb="5">
      <t>ガタ</t>
    </rPh>
    <rPh sb="5" eb="7">
      <t>ジドウ</t>
    </rPh>
    <rPh sb="7" eb="9">
      <t>ハッタツ</t>
    </rPh>
    <rPh sb="9" eb="11">
      <t>シエン</t>
    </rPh>
    <phoneticPr fontId="56"/>
  </si>
  <si>
    <t>福祉型障害児入所施設</t>
    <rPh sb="0" eb="3">
      <t>フクシガタ</t>
    </rPh>
    <rPh sb="3" eb="6">
      <t>ショウガイジ</t>
    </rPh>
    <rPh sb="6" eb="8">
      <t>ニュウショ</t>
    </rPh>
    <rPh sb="8" eb="10">
      <t>シセツ</t>
    </rPh>
    <phoneticPr fontId="56"/>
  </si>
  <si>
    <t>心理担当職員</t>
    <rPh sb="0" eb="6">
      <t>シンリタントウショクイン</t>
    </rPh>
    <phoneticPr fontId="59"/>
  </si>
  <si>
    <t>医療型障害児入所施設</t>
    <rPh sb="0" eb="2">
      <t>イリョウ</t>
    </rPh>
    <rPh sb="2" eb="3">
      <t>ガタ</t>
    </rPh>
    <rPh sb="3" eb="6">
      <t>ショウガイジ</t>
    </rPh>
    <rPh sb="6" eb="8">
      <t>ニュウショ</t>
    </rPh>
    <rPh sb="8" eb="10">
      <t>シセツ</t>
    </rPh>
    <phoneticPr fontId="56"/>
  </si>
  <si>
    <t>理学療法士又は作業療法士</t>
    <rPh sb="0" eb="5">
      <t>リガクリョウホウシ</t>
    </rPh>
    <rPh sb="5" eb="6">
      <t>マタ</t>
    </rPh>
    <rPh sb="7" eb="12">
      <t>サギョウリョウホウシ</t>
    </rPh>
    <phoneticPr fontId="59"/>
  </si>
  <si>
    <t>職業指導員</t>
    <rPh sb="0" eb="5">
      <t>ショクギョウシドウイン</t>
    </rPh>
    <phoneticPr fontId="59"/>
  </si>
  <si>
    <t>様式第一号</t>
    <rPh sb="0" eb="2">
      <t>ヨウシキ</t>
    </rPh>
    <rPh sb="2" eb="3">
      <t>ダイ</t>
    </rPh>
    <rPh sb="3" eb="4">
      <t>イチ</t>
    </rPh>
    <rPh sb="4" eb="5">
      <t>ゴウ</t>
    </rPh>
    <phoneticPr fontId="6"/>
  </si>
  <si>
    <t>様式第一号別紙</t>
    <rPh sb="0" eb="2">
      <t>ヨウシキ</t>
    </rPh>
    <rPh sb="2" eb="3">
      <t>ダイ</t>
    </rPh>
    <rPh sb="3" eb="4">
      <t>イチ</t>
    </rPh>
    <rPh sb="4" eb="5">
      <t>ゴウ</t>
    </rPh>
    <rPh sb="5" eb="7">
      <t>ベッシ</t>
    </rPh>
    <phoneticPr fontId="6"/>
  </si>
  <si>
    <t>指定書の写し（※更新申請の場合のみ）</t>
    <rPh sb="0" eb="2">
      <t>シテイ</t>
    </rPh>
    <rPh sb="2" eb="3">
      <t>ショ</t>
    </rPh>
    <rPh sb="4" eb="5">
      <t>ウツ</t>
    </rPh>
    <rPh sb="8" eb="10">
      <t>コウシン</t>
    </rPh>
    <rPh sb="10" eb="12">
      <t>シンセイ</t>
    </rPh>
    <rPh sb="13" eb="15">
      <t>バアイ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</si>
</sst>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409]d;@"/>
    <numFmt numFmtId="178" formatCode="aaa"/>
    <numFmt numFmtId="179" formatCode="0.0_ "/>
    <numFmt numFmtId="180" formatCode="[$-409]d&quot;月&quot;"/>
  </numFmts>
  <fonts count="96">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0.5"/>
      <name val="UD デジタル 教科書体 NK-R"/>
      <family val="1"/>
      <charset val="128"/>
    </font>
    <font>
      <sz val="6"/>
      <name val="游ゴシック"/>
      <family val="2"/>
      <charset val="128"/>
      <scheme val="minor"/>
    </font>
    <font>
      <sz val="10.5"/>
      <name val="UD デジタル 教科書体 N-R"/>
      <family val="1"/>
      <charset val="128"/>
    </font>
    <font>
      <sz val="6"/>
      <name val="ＭＳ Ｐゴシック"/>
      <family val="3"/>
      <charset val="128"/>
    </font>
    <font>
      <sz val="6"/>
      <name val="UD デジタル 教科書体 NK-R"/>
      <family val="1"/>
      <charset val="128"/>
    </font>
    <font>
      <sz val="10.5"/>
      <color rgb="FFFF0000"/>
      <name val="UD デジタル 教科書体 NK-R"/>
      <family val="1"/>
      <charset val="128"/>
    </font>
    <font>
      <sz val="6"/>
      <name val="游ゴシック"/>
      <family val="3"/>
      <charset val="128"/>
      <scheme val="minor"/>
    </font>
    <font>
      <u val="double"/>
      <sz val="10.5"/>
      <name val="UD デジタル 教科書体 NK-R"/>
      <family val="1"/>
      <charset val="128"/>
    </font>
    <font>
      <sz val="11"/>
      <color theme="1"/>
      <name val="游ゴシック"/>
      <family val="2"/>
      <scheme val="minor"/>
    </font>
    <font>
      <sz val="10.5"/>
      <color theme="1"/>
      <name val="UD デジタル 教科書体 NK-R"/>
      <family val="1"/>
      <charset val="128"/>
    </font>
    <font>
      <sz val="10.5"/>
      <color theme="1"/>
      <name val="UD デジタル 教科書体 N-R"/>
      <family val="1"/>
      <charset val="128"/>
    </font>
    <font>
      <sz val="10"/>
      <name val="UD デジタル 教科書体 N-R"/>
      <family val="1"/>
      <charset val="128"/>
    </font>
    <font>
      <sz val="10.5"/>
      <color rgb="FFFF0000"/>
      <name val="UD デジタル 教科書体 N-R"/>
      <family val="1"/>
      <charset val="128"/>
    </font>
    <font>
      <sz val="11"/>
      <name val="UD デジタル 教科書体 NK-R"/>
      <family val="1"/>
      <charset val="128"/>
    </font>
    <font>
      <b/>
      <sz val="10.5"/>
      <name val="UD デジタル 教科書体 NK-R"/>
      <family val="1"/>
      <charset val="128"/>
    </font>
    <font>
      <sz val="10"/>
      <name val="UD デジタル 教科書体 NK-R"/>
      <family val="1"/>
      <charset val="128"/>
    </font>
    <font>
      <sz val="11"/>
      <name val="Meiryo UI"/>
      <family val="3"/>
      <charset val="128"/>
    </font>
    <font>
      <sz val="11"/>
      <name val="ＭＳ Ｐゴシック"/>
      <family val="3"/>
      <charset val="128"/>
    </font>
    <font>
      <sz val="11"/>
      <color rgb="FF000000"/>
      <name val="ＭＳ Ｐゴシック"/>
      <family val="3"/>
      <charset val="128"/>
    </font>
    <font>
      <sz val="10"/>
      <color indexed="8"/>
      <name val="ＭＳ Ｐゴシック"/>
      <family val="3"/>
      <charset val="128"/>
    </font>
    <font>
      <sz val="10"/>
      <color rgb="FFFF0000"/>
      <name val="ＭＳ ゴシック"/>
      <family val="3"/>
      <charset val="128"/>
    </font>
    <font>
      <sz val="10"/>
      <name val="ＭＳ ゴシック"/>
      <family val="3"/>
      <charset val="128"/>
    </font>
    <font>
      <sz val="6"/>
      <name val="ＭＳ ゴシック"/>
      <family val="3"/>
      <charset val="128"/>
    </font>
    <font>
      <sz val="10"/>
      <color theme="1"/>
      <name val="ＭＳ ゴシック"/>
      <family val="3"/>
      <charset val="128"/>
    </font>
    <font>
      <sz val="9"/>
      <name val="ＭＳ ゴシック"/>
      <family val="3"/>
      <charset val="128"/>
    </font>
    <font>
      <b/>
      <sz val="10"/>
      <name val="ＭＳ ゴシック"/>
      <family val="3"/>
      <charset val="128"/>
    </font>
    <font>
      <sz val="9"/>
      <color rgb="FFC00000"/>
      <name val="BIZ UDPゴシック"/>
      <family val="3"/>
      <charset val="128"/>
    </font>
    <font>
      <sz val="10"/>
      <color rgb="FF000000"/>
      <name val="ＭＳ ゴシック"/>
      <family val="3"/>
      <charset val="128"/>
    </font>
    <font>
      <sz val="8"/>
      <color rgb="FFC00000"/>
      <name val="BIZ UDPゴシック"/>
      <family val="3"/>
      <charset val="128"/>
    </font>
    <font>
      <sz val="10"/>
      <name val="ＭＳ Ｐゴシック"/>
      <family val="3"/>
      <charset val="128"/>
    </font>
    <font>
      <sz val="9"/>
      <name val="ＭＳ Ｐゴシック"/>
      <family val="3"/>
      <charset val="128"/>
    </font>
    <font>
      <sz val="8"/>
      <name val="ＭＳ Ｐゴシック"/>
      <family val="3"/>
      <charset val="128"/>
    </font>
    <font>
      <b/>
      <sz val="11"/>
      <name val="ＭＳ Ｐゴシック"/>
      <family val="3"/>
      <charset val="128"/>
    </font>
    <font>
      <sz val="14"/>
      <name val="ＭＳ ゴシック"/>
      <family val="3"/>
      <charset val="128"/>
    </font>
    <font>
      <sz val="12"/>
      <name val="ＭＳ ゴシック"/>
      <family val="3"/>
      <charset val="128"/>
    </font>
    <font>
      <sz val="11"/>
      <name val="ＭＳ ゴシック"/>
      <family val="3"/>
      <charset val="128"/>
    </font>
    <font>
      <sz val="12"/>
      <name val="HGｺﾞｼｯｸM"/>
      <family val="3"/>
      <charset val="128"/>
    </font>
    <font>
      <sz val="11"/>
      <name val="HGｺﾞｼｯｸM"/>
      <family val="3"/>
      <charset val="128"/>
    </font>
    <font>
      <sz val="14"/>
      <name val="HGｺﾞｼｯｸM"/>
      <family val="3"/>
      <charset val="128"/>
    </font>
    <font>
      <sz val="10"/>
      <name val="HGｺﾞｼｯｸM"/>
      <family val="3"/>
      <charset val="128"/>
    </font>
    <font>
      <sz val="9"/>
      <name val="HGｺﾞｼｯｸM"/>
      <family val="3"/>
      <charset val="128"/>
    </font>
    <font>
      <b/>
      <sz val="14"/>
      <name val="HGｺﾞｼｯｸM"/>
      <family val="3"/>
      <charset val="128"/>
    </font>
    <font>
      <sz val="8"/>
      <name val="HGｺﾞｼｯｸM"/>
      <family val="3"/>
      <charset val="128"/>
    </font>
    <font>
      <sz val="12"/>
      <name val="HG明朝B"/>
      <family val="1"/>
      <charset val="128"/>
    </font>
    <font>
      <sz val="24"/>
      <name val="ＭＳ ゴシック"/>
      <family val="3"/>
      <charset val="128"/>
    </font>
    <font>
      <sz val="24"/>
      <name val="HG明朝B"/>
      <family val="1"/>
      <charset val="128"/>
    </font>
    <font>
      <sz val="10"/>
      <name val="HG明朝B"/>
      <family val="1"/>
      <charset val="128"/>
    </font>
    <font>
      <b/>
      <sz val="12"/>
      <name val="ＭＳ ゴシック"/>
      <family val="3"/>
      <charset val="128"/>
    </font>
    <font>
      <b/>
      <sz val="11"/>
      <name val="ＭＳ ゴシック"/>
      <family val="3"/>
      <charset val="128"/>
    </font>
    <font>
      <sz val="11"/>
      <color theme="1"/>
      <name val="游ゴシック"/>
      <family val="3"/>
      <charset val="128"/>
      <scheme val="minor"/>
    </font>
    <font>
      <sz val="10"/>
      <color theme="1"/>
      <name val="游ゴシック"/>
      <family val="3"/>
      <charset val="128"/>
      <scheme val="minor"/>
    </font>
    <font>
      <sz val="10"/>
      <color indexed="8"/>
      <name val="ＭＳ ゴシック"/>
      <family val="3"/>
      <charset val="128"/>
    </font>
    <font>
      <sz val="11"/>
      <color theme="1"/>
      <name val="ＭＳ ゴシック"/>
      <family val="3"/>
      <charset val="128"/>
    </font>
    <font>
      <sz val="8"/>
      <color rgb="FFC00000"/>
      <name val="ＭＳ ゴシック"/>
      <family val="3"/>
      <charset val="128"/>
    </font>
    <font>
      <sz val="6"/>
      <name val="游ゴシック"/>
      <family val="3"/>
      <charset val="128"/>
    </font>
    <font>
      <sz val="8"/>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1"/>
      <name val="游ゴシック"/>
      <family val="3"/>
      <charset val="128"/>
      <scheme val="minor"/>
    </font>
    <font>
      <sz val="12"/>
      <color theme="1"/>
      <name val="ＭＳ ゴシック"/>
      <family val="3"/>
      <charset val="128"/>
    </font>
    <font>
      <sz val="9"/>
      <color theme="1"/>
      <name val="ＭＳ ゴシック"/>
      <family val="3"/>
      <charset val="128"/>
    </font>
    <font>
      <sz val="9"/>
      <color indexed="8"/>
      <name val="ＭＳ ゴシック"/>
      <family val="3"/>
      <charset val="128"/>
    </font>
    <font>
      <u/>
      <sz val="10.5"/>
      <name val="UD デジタル 教科書体 NK-R"/>
      <family val="1"/>
      <charset val="128"/>
    </font>
    <font>
      <sz val="18"/>
      <color theme="3"/>
      <name val="游ゴシック Light"/>
      <family val="2"/>
      <charset val="128"/>
      <scheme val="major"/>
    </font>
    <font>
      <sz val="12"/>
      <name val="ＭＳ Ｐゴシック"/>
      <family val="3"/>
      <charset val="128"/>
    </font>
    <font>
      <sz val="10.5"/>
      <color rgb="FF000000"/>
      <name val="ＭＳ Ｐゴシック"/>
      <family val="3"/>
      <charset val="128"/>
    </font>
    <font>
      <sz val="10"/>
      <color rgb="FF000000"/>
      <name val="ＭＳ Ｐゴシック"/>
      <family val="3"/>
      <charset val="128"/>
    </font>
    <font>
      <sz val="11"/>
      <color rgb="FF000000"/>
      <name val="游ゴシック"/>
      <family val="2"/>
      <charset val="128"/>
      <scheme val="minor"/>
    </font>
    <font>
      <sz val="7"/>
      <name val="ＭＳ Ｐゴシック"/>
      <family val="3"/>
      <charset val="128"/>
    </font>
    <font>
      <sz val="14"/>
      <color rgb="FF000000"/>
      <name val="ＭＳ ゴシック"/>
      <family val="3"/>
      <charset val="128"/>
    </font>
    <font>
      <sz val="10"/>
      <color rgb="FF000000"/>
      <name val="Times New Roman"/>
      <family val="1"/>
    </font>
    <font>
      <sz val="10.5"/>
      <name val="游ゴシック"/>
      <family val="3"/>
      <charset val="128"/>
      <scheme val="minor"/>
    </font>
    <font>
      <sz val="10.5"/>
      <color rgb="FF000000"/>
      <name val="游ゴシック"/>
      <family val="3"/>
      <charset val="128"/>
      <scheme val="minor"/>
    </font>
    <font>
      <b/>
      <sz val="12"/>
      <name val="游ゴシック"/>
      <family val="3"/>
      <charset val="128"/>
      <scheme val="minor"/>
    </font>
    <font>
      <b/>
      <sz val="10.5"/>
      <name val="游ゴシック"/>
      <family val="3"/>
      <charset val="128"/>
      <scheme val="minor"/>
    </font>
    <font>
      <sz val="10"/>
      <color rgb="FF000000"/>
      <name val="游ゴシック"/>
      <family val="3"/>
      <charset val="128"/>
      <scheme val="minor"/>
    </font>
    <font>
      <sz val="10"/>
      <name val="游ゴシック"/>
      <family val="3"/>
      <charset val="128"/>
      <scheme val="minor"/>
    </font>
    <font>
      <sz val="11"/>
      <color rgb="FF000000"/>
      <name val="游ゴシック"/>
      <family val="3"/>
      <charset val="128"/>
      <scheme val="minor"/>
    </font>
    <font>
      <sz val="11"/>
      <name val="游ゴシック"/>
      <family val="2"/>
      <scheme val="minor"/>
    </font>
    <font>
      <sz val="8"/>
      <name val="游ゴシック"/>
      <family val="3"/>
      <charset val="128"/>
      <scheme val="minor"/>
    </font>
    <font>
      <sz val="8"/>
      <color theme="1"/>
      <name val="游ゴシック"/>
      <family val="2"/>
      <scheme val="minor"/>
    </font>
    <font>
      <b/>
      <sz val="12"/>
      <color rgb="FFFF0000"/>
      <name val="ＭＳ ゴシック"/>
      <family val="3"/>
      <charset val="128"/>
    </font>
    <font>
      <b/>
      <u/>
      <sz val="12"/>
      <color rgb="FFFF0000"/>
      <name val="ＭＳ ゴシック"/>
      <family val="3"/>
      <charset val="128"/>
    </font>
    <font>
      <u/>
      <sz val="11"/>
      <color theme="10"/>
      <name val="ＭＳ Ｐゴシック"/>
      <family val="3"/>
      <charset val="128"/>
    </font>
    <font>
      <b/>
      <u/>
      <sz val="11"/>
      <color rgb="FFFF0000"/>
      <name val="ＭＳ Ｐゴシック"/>
      <family val="3"/>
      <charset val="128"/>
    </font>
    <font>
      <b/>
      <sz val="10.5"/>
      <color rgb="FFFF0000"/>
      <name val="UD デジタル 教科書体 NK-R"/>
      <family val="1"/>
      <charset val="128"/>
    </font>
    <font>
      <b/>
      <sz val="10.5"/>
      <color rgb="FFFF0000"/>
      <name val="UD デジタル 教科書体 N-R"/>
      <family val="1"/>
      <charset val="128"/>
    </font>
    <font>
      <u/>
      <sz val="12"/>
      <color theme="10"/>
      <name val="ＭＳ Ｐゴシック"/>
      <family val="3"/>
      <charset val="128"/>
    </font>
  </fonts>
  <fills count="10">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rgb="FFFFC000"/>
        <bgColor indexed="64"/>
      </patternFill>
    </fill>
  </fills>
  <borders count="8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dotted">
        <color indexed="64"/>
      </bottom>
      <diagonal/>
    </border>
    <border>
      <left/>
      <right style="thin">
        <color indexed="64"/>
      </right>
      <top/>
      <bottom style="dotted">
        <color indexed="64"/>
      </bottom>
      <diagonal/>
    </border>
    <border>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medium">
        <color indexed="64"/>
      </right>
      <top/>
      <bottom/>
      <diagonal/>
    </border>
    <border>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style="double">
        <color indexed="64"/>
      </top>
      <bottom style="medium">
        <color indexed="64"/>
      </bottom>
      <diagonal/>
    </border>
  </borders>
  <cellStyleXfs count="20">
    <xf numFmtId="0" fontId="0" fillId="0" borderId="0"/>
    <xf numFmtId="0" fontId="4" fillId="0" borderId="0">
      <alignment vertical="center"/>
    </xf>
    <xf numFmtId="0" fontId="4" fillId="0" borderId="0">
      <alignment vertical="center"/>
    </xf>
    <xf numFmtId="0" fontId="4" fillId="0" borderId="0">
      <alignment vertical="center"/>
    </xf>
    <xf numFmtId="0" fontId="13" fillId="0" borderId="0"/>
    <xf numFmtId="0" fontId="3" fillId="0" borderId="0">
      <alignment vertical="center"/>
    </xf>
    <xf numFmtId="0" fontId="22" fillId="0" borderId="0"/>
    <xf numFmtId="0" fontId="28" fillId="0" borderId="0">
      <alignment vertical="center"/>
    </xf>
    <xf numFmtId="0" fontId="22" fillId="0" borderId="0"/>
    <xf numFmtId="0" fontId="22" fillId="0" borderId="0">
      <alignment vertical="center"/>
    </xf>
    <xf numFmtId="0" fontId="22" fillId="0" borderId="0">
      <alignment vertical="center"/>
    </xf>
    <xf numFmtId="0" fontId="22" fillId="0" borderId="0">
      <alignment vertical="center"/>
    </xf>
    <xf numFmtId="0" fontId="54" fillId="0" borderId="0">
      <alignment vertical="center"/>
    </xf>
    <xf numFmtId="0" fontId="72" fillId="0" borderId="0" applyBorder="0"/>
    <xf numFmtId="0" fontId="2" fillId="0" borderId="0">
      <alignment vertical="center"/>
    </xf>
    <xf numFmtId="0" fontId="22" fillId="0" borderId="0"/>
    <xf numFmtId="0" fontId="78" fillId="0" borderId="0"/>
    <xf numFmtId="0" fontId="13" fillId="0" borderId="0"/>
    <xf numFmtId="0" fontId="1" fillId="0" borderId="0">
      <alignment vertical="center"/>
    </xf>
    <xf numFmtId="0" fontId="91" fillId="0" borderId="0" applyNumberFormat="0" applyFill="0" applyBorder="0" applyAlignment="0" applyProtection="0"/>
  </cellStyleXfs>
  <cellXfs count="825">
    <xf numFmtId="0" fontId="0" fillId="0" borderId="0" xfId="0"/>
    <xf numFmtId="0" fontId="5" fillId="0" borderId="0" xfId="1" applyFont="1">
      <alignment vertical="center"/>
    </xf>
    <xf numFmtId="0" fontId="7" fillId="0" borderId="0" xfId="1" applyFont="1">
      <alignment vertical="center"/>
    </xf>
    <xf numFmtId="0" fontId="5" fillId="0" borderId="0" xfId="1" applyFont="1" applyAlignment="1">
      <alignment vertical="center" shrinkToFit="1"/>
    </xf>
    <xf numFmtId="0" fontId="5" fillId="0" borderId="0" xfId="1" applyFont="1" applyAlignment="1">
      <alignment horizontal="center" vertical="center" shrinkToFit="1"/>
    </xf>
    <xf numFmtId="0" fontId="5" fillId="0" borderId="1" xfId="1" applyFont="1" applyBorder="1">
      <alignment vertical="center"/>
    </xf>
    <xf numFmtId="0" fontId="5" fillId="0" borderId="2" xfId="1" applyFont="1" applyBorder="1">
      <alignment vertical="center"/>
    </xf>
    <xf numFmtId="0" fontId="5" fillId="0" borderId="3" xfId="1" applyFont="1" applyBorder="1">
      <alignment vertical="center"/>
    </xf>
    <xf numFmtId="0" fontId="9" fillId="0" borderId="0" xfId="1" applyFont="1" applyAlignment="1">
      <alignment horizontal="center" vertical="center" textRotation="255" wrapText="1"/>
    </xf>
    <xf numFmtId="0" fontId="9" fillId="0" borderId="0" xfId="1" applyFont="1" applyAlignment="1">
      <alignment vertical="center" textRotation="255"/>
    </xf>
    <xf numFmtId="0" fontId="5" fillId="0" borderId="0" xfId="1" applyFont="1" applyAlignment="1">
      <alignment vertical="center" wrapText="1"/>
    </xf>
    <xf numFmtId="0" fontId="5" fillId="2" borderId="4" xfId="1" applyFont="1" applyFill="1" applyBorder="1">
      <alignment vertical="center"/>
    </xf>
    <xf numFmtId="0" fontId="5" fillId="0" borderId="4" xfId="1" applyFont="1" applyBorder="1">
      <alignment vertical="center"/>
    </xf>
    <xf numFmtId="0" fontId="10" fillId="0" borderId="0" xfId="1" applyFont="1">
      <alignment vertical="center"/>
    </xf>
    <xf numFmtId="0" fontId="5" fillId="0" borderId="0" xfId="2" applyFont="1">
      <alignment vertical="center"/>
    </xf>
    <xf numFmtId="0" fontId="5" fillId="0" borderId="0" xfId="3" applyFont="1">
      <alignment vertical="center"/>
    </xf>
    <xf numFmtId="0" fontId="5" fillId="0" borderId="0" xfId="3" applyFont="1" applyAlignment="1">
      <alignment vertical="center" shrinkToFit="1"/>
    </xf>
    <xf numFmtId="0" fontId="7" fillId="0" borderId="0" xfId="3" applyFont="1">
      <alignment vertical="center"/>
    </xf>
    <xf numFmtId="0" fontId="5" fillId="2" borderId="4" xfId="2" applyFont="1" applyFill="1" applyBorder="1">
      <alignment vertical="center"/>
    </xf>
    <xf numFmtId="0" fontId="5" fillId="0" borderId="4" xfId="2" applyFont="1" applyBorder="1">
      <alignment vertical="center"/>
    </xf>
    <xf numFmtId="0" fontId="5" fillId="0" borderId="0" xfId="2" applyFont="1" applyAlignment="1">
      <alignment vertical="center" shrinkToFit="1"/>
    </xf>
    <xf numFmtId="0" fontId="16" fillId="0" borderId="0" xfId="2" applyFont="1">
      <alignment vertical="center"/>
    </xf>
    <xf numFmtId="0" fontId="7" fillId="0" borderId="0" xfId="2" applyFont="1">
      <alignment vertical="center"/>
    </xf>
    <xf numFmtId="0" fontId="17" fillId="0" borderId="0" xfId="1" applyFont="1">
      <alignment vertical="center"/>
    </xf>
    <xf numFmtId="0" fontId="18" fillId="0" borderId="0" xfId="1" applyFont="1">
      <alignment vertical="center"/>
    </xf>
    <xf numFmtId="0" fontId="19" fillId="0" borderId="0" xfId="1" applyFont="1">
      <alignment vertical="center"/>
    </xf>
    <xf numFmtId="0" fontId="15" fillId="0" borderId="0" xfId="1" applyFont="1">
      <alignment vertical="center"/>
    </xf>
    <xf numFmtId="0" fontId="14" fillId="0" borderId="0" xfId="1" applyFont="1">
      <alignment vertical="center"/>
    </xf>
    <xf numFmtId="0" fontId="20" fillId="0" borderId="0" xfId="1" applyFont="1">
      <alignment vertical="center"/>
    </xf>
    <xf numFmtId="0" fontId="18" fillId="0" borderId="0" xfId="4" applyFont="1"/>
    <xf numFmtId="0" fontId="21" fillId="0" borderId="0" xfId="4" applyFont="1"/>
    <xf numFmtId="0" fontId="16" fillId="0" borderId="0" xfId="4" applyFont="1"/>
    <xf numFmtId="0" fontId="23" fillId="0" borderId="0" xfId="5" applyFont="1" applyAlignment="1">
      <alignment horizontal="left" vertical="center"/>
    </xf>
    <xf numFmtId="0" fontId="25" fillId="0" borderId="0" xfId="6" applyFont="1" applyAlignment="1">
      <alignment horizontal="center" vertical="center"/>
    </xf>
    <xf numFmtId="0" fontId="26" fillId="0" borderId="0" xfId="6" applyFont="1" applyAlignment="1">
      <alignment horizontal="center" vertical="center"/>
    </xf>
    <xf numFmtId="0" fontId="22" fillId="0" borderId="0" xfId="6" applyAlignment="1">
      <alignment horizontal="center" vertical="center"/>
    </xf>
    <xf numFmtId="0" fontId="22" fillId="0" borderId="0" xfId="5" applyFont="1" applyAlignment="1">
      <alignment horizontal="left" vertical="center"/>
    </xf>
    <xf numFmtId="0" fontId="26" fillId="0" borderId="6" xfId="6" applyFont="1" applyBorder="1" applyAlignment="1">
      <alignment horizontal="center" vertical="center"/>
    </xf>
    <xf numFmtId="0" fontId="26" fillId="0" borderId="11" xfId="6" applyFont="1" applyBorder="1" applyAlignment="1">
      <alignment horizontal="center" vertical="center"/>
    </xf>
    <xf numFmtId="0" fontId="26" fillId="0" borderId="15" xfId="6" applyFont="1" applyBorder="1" applyAlignment="1">
      <alignment horizontal="left" vertical="center"/>
    </xf>
    <xf numFmtId="49" fontId="26" fillId="0" borderId="14" xfId="6" applyNumberFormat="1" applyFont="1" applyBorder="1" applyAlignment="1" applyProtection="1">
      <alignment horizontal="center" vertical="center"/>
      <protection locked="0"/>
    </xf>
    <xf numFmtId="0" fontId="26" fillId="0" borderId="14" xfId="6" applyFont="1" applyBorder="1" applyAlignment="1">
      <alignment horizontal="center" vertical="center"/>
    </xf>
    <xf numFmtId="0" fontId="26" fillId="0" borderId="14" xfId="6" applyFont="1" applyBorder="1" applyAlignment="1">
      <alignment horizontal="left" vertical="center"/>
    </xf>
    <xf numFmtId="0" fontId="26" fillId="0" borderId="16" xfId="6" applyFont="1" applyBorder="1" applyAlignment="1">
      <alignment horizontal="left" vertical="center"/>
    </xf>
    <xf numFmtId="0" fontId="26" fillId="0" borderId="5" xfId="6" applyFont="1" applyBorder="1" applyAlignment="1" applyProtection="1">
      <alignment horizontal="center" vertical="center"/>
      <protection locked="0"/>
    </xf>
    <xf numFmtId="49" fontId="26" fillId="0" borderId="0" xfId="7" applyNumberFormat="1" applyFont="1" applyAlignment="1">
      <alignment horizontal="left" vertical="center"/>
    </xf>
    <xf numFmtId="0" fontId="22" fillId="0" borderId="17" xfId="6" applyBorder="1" applyAlignment="1" applyProtection="1">
      <alignment horizontal="center" vertical="center"/>
      <protection locked="0"/>
    </xf>
    <xf numFmtId="49" fontId="26" fillId="0" borderId="0" xfId="7" applyNumberFormat="1" applyFont="1" applyAlignment="1">
      <alignment horizontal="center" vertical="center" shrinkToFit="1"/>
    </xf>
    <xf numFmtId="0" fontId="26" fillId="0" borderId="24" xfId="6" applyFont="1" applyBorder="1" applyAlignment="1">
      <alignment horizontal="center" vertical="center"/>
    </xf>
    <xf numFmtId="0" fontId="26" fillId="0" borderId="5" xfId="6" applyFont="1" applyBorder="1" applyAlignment="1">
      <alignment horizontal="center" vertical="center"/>
    </xf>
    <xf numFmtId="0" fontId="26" fillId="0" borderId="14" xfId="6" applyFont="1" applyBorder="1" applyAlignment="1">
      <alignment horizontal="left"/>
    </xf>
    <xf numFmtId="0" fontId="26" fillId="0" borderId="16" xfId="6" applyFont="1" applyBorder="1" applyAlignment="1">
      <alignment horizontal="left"/>
    </xf>
    <xf numFmtId="0" fontId="26" fillId="0" borderId="20" xfId="6" applyFont="1" applyBorder="1" applyAlignment="1">
      <alignment horizontal="center" vertical="center"/>
    </xf>
    <xf numFmtId="0" fontId="26" fillId="0" borderId="0" xfId="6" applyFont="1"/>
    <xf numFmtId="0" fontId="26" fillId="0" borderId="19" xfId="6" applyFont="1" applyBorder="1" applyAlignment="1">
      <alignment horizontal="left"/>
    </xf>
    <xf numFmtId="0" fontId="26" fillId="0" borderId="30" xfId="6" applyFont="1" applyBorder="1"/>
    <xf numFmtId="0" fontId="26" fillId="0" borderId="8" xfId="6" applyFont="1" applyBorder="1" applyAlignment="1" applyProtection="1">
      <alignment horizontal="center" vertical="center"/>
      <protection locked="0"/>
    </xf>
    <xf numFmtId="0" fontId="26" fillId="0" borderId="9" xfId="6" applyFont="1" applyBorder="1" applyAlignment="1" applyProtection="1">
      <alignment horizontal="center" vertical="center"/>
      <protection locked="0"/>
    </xf>
    <xf numFmtId="0" fontId="26" fillId="0" borderId="19" xfId="6" applyFont="1" applyBorder="1" applyAlignment="1" applyProtection="1">
      <alignment horizontal="center" vertical="center"/>
      <protection locked="0"/>
    </xf>
    <xf numFmtId="0" fontId="26" fillId="0" borderId="32" xfId="6" applyFont="1" applyBorder="1" applyAlignment="1" applyProtection="1">
      <alignment horizontal="center" vertical="center"/>
      <protection locked="0"/>
    </xf>
    <xf numFmtId="0" fontId="26" fillId="0" borderId="0" xfId="6" applyFont="1" applyAlignment="1">
      <alignment horizontal="left" vertical="center"/>
    </xf>
    <xf numFmtId="0" fontId="26" fillId="0" borderId="16" xfId="6" applyFont="1" applyBorder="1" applyAlignment="1">
      <alignment horizontal="center" vertical="center"/>
    </xf>
    <xf numFmtId="0" fontId="26" fillId="0" borderId="4" xfId="6" applyFont="1" applyBorder="1" applyAlignment="1">
      <alignment horizontal="center" vertical="center"/>
    </xf>
    <xf numFmtId="0" fontId="26" fillId="0" borderId="30" xfId="6" applyFont="1" applyBorder="1" applyAlignment="1">
      <alignment horizontal="center" vertical="center"/>
    </xf>
    <xf numFmtId="0" fontId="26" fillId="0" borderId="25" xfId="6" applyFont="1" applyBorder="1" applyAlignment="1">
      <alignment horizontal="center" vertical="center"/>
    </xf>
    <xf numFmtId="0" fontId="26" fillId="0" borderId="19" xfId="6" applyFont="1" applyBorder="1" applyAlignment="1">
      <alignment horizontal="center" vertical="center"/>
    </xf>
    <xf numFmtId="0" fontId="26" fillId="0" borderId="32" xfId="6" applyFont="1" applyBorder="1" applyAlignment="1">
      <alignment horizontal="center" vertical="center"/>
    </xf>
    <xf numFmtId="0" fontId="26" fillId="0" borderId="4" xfId="6" applyFont="1" applyBorder="1" applyAlignment="1">
      <alignment horizontal="center" vertical="center" wrapText="1"/>
    </xf>
    <xf numFmtId="0" fontId="22" fillId="0" borderId="0" xfId="6" applyAlignment="1">
      <alignment horizontal="left" vertical="center"/>
    </xf>
    <xf numFmtId="49" fontId="31" fillId="0" borderId="14" xfId="6" applyNumberFormat="1" applyFont="1" applyBorder="1" applyAlignment="1" applyProtection="1">
      <alignment horizontal="center" vertical="center"/>
      <protection locked="0"/>
    </xf>
    <xf numFmtId="0" fontId="31" fillId="0" borderId="14" xfId="6" applyFont="1" applyBorder="1" applyAlignment="1">
      <alignment horizontal="center" vertical="center"/>
    </xf>
    <xf numFmtId="0" fontId="31" fillId="0" borderId="5" xfId="6" applyFont="1" applyBorder="1" applyAlignment="1" applyProtection="1">
      <alignment horizontal="center" vertical="center"/>
      <protection locked="0"/>
    </xf>
    <xf numFmtId="49" fontId="31" fillId="0" borderId="0" xfId="7" applyNumberFormat="1" applyFont="1" applyAlignment="1">
      <alignment horizontal="left" vertical="center"/>
    </xf>
    <xf numFmtId="0" fontId="31" fillId="0" borderId="17" xfId="6" applyFont="1" applyBorder="1" applyAlignment="1" applyProtection="1">
      <alignment horizontal="center" vertical="center"/>
      <protection locked="0"/>
    </xf>
    <xf numFmtId="49" fontId="31" fillId="0" borderId="0" xfId="7" applyNumberFormat="1" applyFont="1" applyAlignment="1">
      <alignment horizontal="center" vertical="center" shrinkToFit="1"/>
    </xf>
    <xf numFmtId="0" fontId="32" fillId="0" borderId="23" xfId="6" applyFont="1" applyBorder="1" applyAlignment="1">
      <alignment horizontal="center" vertical="center"/>
    </xf>
    <xf numFmtId="0" fontId="29" fillId="0" borderId="14" xfId="6" applyFont="1" applyBorder="1" applyAlignment="1">
      <alignment horizontal="left" vertical="center"/>
    </xf>
    <xf numFmtId="0" fontId="29" fillId="0" borderId="16" xfId="6" applyFont="1" applyBorder="1" applyAlignment="1">
      <alignment horizontal="left" vertical="center"/>
    </xf>
    <xf numFmtId="0" fontId="22" fillId="0" borderId="0" xfId="0" applyFont="1"/>
    <xf numFmtId="0" fontId="37" fillId="0" borderId="0" xfId="0" applyFont="1"/>
    <xf numFmtId="0" fontId="0" fillId="0" borderId="39" xfId="0" applyBorder="1" applyAlignment="1">
      <alignment vertical="center"/>
    </xf>
    <xf numFmtId="0" fontId="0" fillId="0" borderId="40" xfId="0" applyBorder="1" applyAlignment="1">
      <alignment vertical="center"/>
    </xf>
    <xf numFmtId="0" fontId="0" fillId="0" borderId="40" xfId="0" applyBorder="1"/>
    <xf numFmtId="0" fontId="0" fillId="0" borderId="41" xfId="0" applyBorder="1"/>
    <xf numFmtId="0" fontId="38" fillId="0" borderId="0" xfId="0" applyFont="1"/>
    <xf numFmtId="0" fontId="39" fillId="0" borderId="0" xfId="0" applyFont="1"/>
    <xf numFmtId="0" fontId="39" fillId="0" borderId="15" xfId="0" applyFont="1" applyBorder="1"/>
    <xf numFmtId="0" fontId="39" fillId="0" borderId="14" xfId="0" applyFont="1" applyBorder="1"/>
    <xf numFmtId="0" fontId="39" fillId="0" borderId="16" xfId="0" applyFont="1" applyBorder="1"/>
    <xf numFmtId="0" fontId="39" fillId="0" borderId="5" xfId="0" applyFont="1" applyBorder="1"/>
    <xf numFmtId="0" fontId="39" fillId="0" borderId="30" xfId="0" applyFont="1" applyBorder="1"/>
    <xf numFmtId="0" fontId="39" fillId="0" borderId="31" xfId="0" applyFont="1" applyBorder="1"/>
    <xf numFmtId="0" fontId="39" fillId="0" borderId="19" xfId="0" applyFont="1" applyBorder="1"/>
    <xf numFmtId="0" fontId="39" fillId="0" borderId="32" xfId="0" applyFont="1" applyBorder="1"/>
    <xf numFmtId="0" fontId="26" fillId="0" borderId="0" xfId="0" applyFont="1"/>
    <xf numFmtId="0" fontId="41" fillId="0" borderId="0" xfId="0" applyFont="1" applyAlignment="1">
      <alignment horizontal="left"/>
    </xf>
    <xf numFmtId="0" fontId="42" fillId="0" borderId="0" xfId="0" applyFont="1"/>
    <xf numFmtId="0" fontId="43" fillId="0" borderId="0" xfId="0" applyFont="1"/>
    <xf numFmtId="0" fontId="42" fillId="0" borderId="0" xfId="0" applyFont="1" applyAlignment="1">
      <alignment horizontal="right"/>
    </xf>
    <xf numFmtId="0" fontId="42" fillId="0" borderId="24" xfId="0" applyFont="1" applyBorder="1" applyAlignment="1">
      <alignment horizontal="distributed" vertical="center"/>
    </xf>
    <xf numFmtId="0" fontId="42" fillId="0" borderId="24" xfId="0" applyFont="1" applyBorder="1" applyAlignment="1">
      <alignment horizontal="right"/>
    </xf>
    <xf numFmtId="0" fontId="42" fillId="0" borderId="23" xfId="0" applyFont="1" applyBorder="1" applyAlignment="1">
      <alignment horizontal="right"/>
    </xf>
    <xf numFmtId="0" fontId="42" fillId="0" borderId="42" xfId="0" applyFont="1" applyBorder="1" applyAlignment="1">
      <alignment horizontal="center" vertical="center"/>
    </xf>
    <xf numFmtId="0" fontId="42" fillId="0" borderId="46" xfId="0" applyFont="1" applyBorder="1" applyAlignment="1">
      <alignment horizontal="center" vertical="center"/>
    </xf>
    <xf numFmtId="0" fontId="42" fillId="0" borderId="0" xfId="0" applyFont="1" applyAlignment="1">
      <alignment horizontal="center"/>
    </xf>
    <xf numFmtId="176" fontId="44" fillId="0" borderId="47" xfId="0" applyNumberFormat="1" applyFont="1" applyBorder="1" applyAlignment="1">
      <alignment wrapText="1"/>
    </xf>
    <xf numFmtId="0" fontId="42" fillId="0" borderId="15" xfId="0" applyFont="1" applyBorder="1"/>
    <xf numFmtId="0" fontId="42" fillId="0" borderId="14" xfId="0" applyFont="1" applyBorder="1"/>
    <xf numFmtId="0" fontId="42" fillId="0" borderId="16" xfId="0" applyFont="1" applyBorder="1"/>
    <xf numFmtId="0" fontId="42" fillId="0" borderId="47" xfId="0" applyFont="1" applyBorder="1"/>
    <xf numFmtId="0" fontId="42" fillId="0" borderId="5" xfId="0" applyFont="1" applyBorder="1"/>
    <xf numFmtId="0" fontId="42" fillId="0" borderId="30" xfId="0" applyFont="1" applyBorder="1"/>
    <xf numFmtId="0" fontId="42" fillId="0" borderId="50" xfId="0" applyFont="1" applyBorder="1"/>
    <xf numFmtId="0" fontId="42" fillId="0" borderId="31" xfId="0" applyFont="1" applyBorder="1"/>
    <xf numFmtId="0" fontId="42" fillId="0" borderId="19" xfId="0" applyFont="1" applyBorder="1"/>
    <xf numFmtId="0" fontId="42" fillId="0" borderId="32" xfId="0" applyFont="1" applyBorder="1"/>
    <xf numFmtId="0" fontId="42" fillId="0" borderId="51" xfId="0" applyFont="1" applyBorder="1" applyAlignment="1">
      <alignment horizontal="center" vertical="center"/>
    </xf>
    <xf numFmtId="0" fontId="42" fillId="0" borderId="52" xfId="0" applyFont="1" applyBorder="1"/>
    <xf numFmtId="0" fontId="42" fillId="0" borderId="53" xfId="0" applyFont="1" applyBorder="1"/>
    <xf numFmtId="0" fontId="42" fillId="0" borderId="54" xfId="0" applyFont="1" applyBorder="1"/>
    <xf numFmtId="0" fontId="42" fillId="0" borderId="55" xfId="0" applyFont="1" applyBorder="1"/>
    <xf numFmtId="0" fontId="42" fillId="0" borderId="56" xfId="0" applyFont="1" applyBorder="1"/>
    <xf numFmtId="0" fontId="45" fillId="0" borderId="0" xfId="0" applyFont="1"/>
    <xf numFmtId="0" fontId="42" fillId="0" borderId="4" xfId="0" applyFont="1" applyBorder="1" applyAlignment="1">
      <alignment horizontal="center" vertical="center"/>
    </xf>
    <xf numFmtId="0" fontId="42" fillId="0" borderId="26" xfId="0" applyFont="1" applyBorder="1" applyAlignment="1">
      <alignment horizontal="distributed" vertical="center" indent="1"/>
    </xf>
    <xf numFmtId="0" fontId="42" fillId="0" borderId="6" xfId="0" applyFont="1" applyBorder="1" applyAlignment="1">
      <alignment horizontal="distributed" vertical="center" indent="1"/>
    </xf>
    <xf numFmtId="0" fontId="42" fillId="0" borderId="4" xfId="0" applyFont="1" applyBorder="1" applyAlignment="1">
      <alignment horizontal="distributed" vertical="center" indent="1"/>
    </xf>
    <xf numFmtId="0" fontId="47" fillId="0" borderId="0" xfId="0" applyFont="1"/>
    <xf numFmtId="49" fontId="39" fillId="0" borderId="0" xfId="0" applyNumberFormat="1" applyFont="1" applyAlignment="1">
      <alignment vertical="center"/>
    </xf>
    <xf numFmtId="49" fontId="48" fillId="0" borderId="0" xfId="0" applyNumberFormat="1" applyFont="1" applyAlignment="1">
      <alignment vertical="center"/>
    </xf>
    <xf numFmtId="49" fontId="50" fillId="0" borderId="0" xfId="0" applyNumberFormat="1" applyFont="1" applyAlignment="1">
      <alignment vertical="center"/>
    </xf>
    <xf numFmtId="49" fontId="49" fillId="0" borderId="0" xfId="0" applyNumberFormat="1" applyFont="1" applyAlignment="1">
      <alignment horizontal="center" vertical="center"/>
    </xf>
    <xf numFmtId="49" fontId="50" fillId="0" borderId="0" xfId="0" applyNumberFormat="1" applyFont="1" applyAlignment="1">
      <alignment horizontal="center" vertical="center"/>
    </xf>
    <xf numFmtId="49" fontId="39" fillId="0" borderId="0" xfId="0" applyNumberFormat="1" applyFont="1" applyAlignment="1">
      <alignment horizontal="right" vertical="center"/>
    </xf>
    <xf numFmtId="49" fontId="39" fillId="0" borderId="0" xfId="0" applyNumberFormat="1" applyFont="1" applyAlignment="1">
      <alignment horizontal="center" vertical="center"/>
    </xf>
    <xf numFmtId="49" fontId="39" fillId="0" borderId="58" xfId="0" applyNumberFormat="1" applyFont="1" applyBorder="1" applyAlignment="1">
      <alignment vertical="center"/>
    </xf>
    <xf numFmtId="49" fontId="39" fillId="0" borderId="68" xfId="0" applyNumberFormat="1" applyFont="1" applyBorder="1" applyAlignment="1">
      <alignment vertical="center"/>
    </xf>
    <xf numFmtId="49" fontId="39" fillId="0" borderId="69" xfId="0" applyNumberFormat="1" applyFont="1" applyBorder="1" applyAlignment="1">
      <alignment vertical="center"/>
    </xf>
    <xf numFmtId="49" fontId="39" fillId="0" borderId="73" xfId="0" applyNumberFormat="1" applyFont="1" applyBorder="1" applyAlignment="1">
      <alignment vertical="center"/>
    </xf>
    <xf numFmtId="49" fontId="39" fillId="0" borderId="55" xfId="0" applyNumberFormat="1" applyFont="1" applyBorder="1" applyAlignment="1">
      <alignment vertical="center"/>
    </xf>
    <xf numFmtId="49" fontId="39" fillId="0" borderId="74" xfId="0" applyNumberFormat="1" applyFont="1" applyBorder="1" applyAlignment="1">
      <alignment vertical="center"/>
    </xf>
    <xf numFmtId="49" fontId="39" fillId="0" borderId="0" xfId="0" applyNumberFormat="1" applyFont="1" applyAlignment="1">
      <alignment horizontal="center" vertical="center" shrinkToFit="1"/>
    </xf>
    <xf numFmtId="49" fontId="26" fillId="0" borderId="0" xfId="0" applyNumberFormat="1" applyFont="1" applyAlignment="1">
      <alignment horizontal="right" vertical="center"/>
    </xf>
    <xf numFmtId="49" fontId="26" fillId="0" borderId="0" xfId="0" applyNumberFormat="1" applyFont="1" applyAlignment="1">
      <alignment horizontal="center" vertical="top"/>
    </xf>
    <xf numFmtId="49" fontId="51" fillId="0" borderId="0" xfId="0" applyNumberFormat="1" applyFont="1" applyAlignment="1">
      <alignment vertical="center"/>
    </xf>
    <xf numFmtId="49" fontId="26" fillId="0" borderId="0" xfId="0" applyNumberFormat="1" applyFont="1" applyAlignment="1">
      <alignment vertical="center"/>
    </xf>
    <xf numFmtId="49" fontId="26" fillId="0" borderId="0" xfId="0" applyNumberFormat="1" applyFont="1" applyAlignment="1">
      <alignment vertical="top"/>
    </xf>
    <xf numFmtId="49" fontId="51" fillId="0" borderId="0" xfId="0" applyNumberFormat="1" applyFont="1" applyAlignment="1">
      <alignment horizontal="center" vertical="top"/>
    </xf>
    <xf numFmtId="49" fontId="51" fillId="0" borderId="0" xfId="0" applyNumberFormat="1" applyFont="1" applyAlignment="1">
      <alignment vertical="top" wrapText="1"/>
    </xf>
    <xf numFmtId="49" fontId="51" fillId="0" borderId="0" xfId="0" applyNumberFormat="1" applyFont="1" applyAlignment="1">
      <alignment horizontal="center" vertical="center"/>
    </xf>
    <xf numFmtId="0" fontId="53" fillId="0" borderId="0" xfId="11" applyFont="1" applyAlignment="1">
      <alignment horizontal="left" vertical="center"/>
    </xf>
    <xf numFmtId="0" fontId="39" fillId="0" borderId="0" xfId="11" applyFont="1" applyAlignment="1">
      <alignment vertical="center" textRotation="255" shrinkToFit="1"/>
    </xf>
    <xf numFmtId="0" fontId="40" fillId="0" borderId="0" xfId="11" applyFont="1" applyAlignment="1">
      <alignment horizontal="left" vertical="center"/>
    </xf>
    <xf numFmtId="0" fontId="26" fillId="0" borderId="0" xfId="11" applyFont="1" applyAlignment="1">
      <alignment horizontal="left" vertical="center"/>
    </xf>
    <xf numFmtId="0" fontId="26" fillId="0" borderId="0" xfId="11" applyFont="1">
      <alignment vertical="center"/>
    </xf>
    <xf numFmtId="0" fontId="55" fillId="0" borderId="0" xfId="12" applyFont="1">
      <alignment vertical="center"/>
    </xf>
    <xf numFmtId="0" fontId="26" fillId="0" borderId="0" xfId="11" applyFont="1" applyAlignment="1">
      <alignment horizontal="right" vertical="center"/>
    </xf>
    <xf numFmtId="0" fontId="39" fillId="0" borderId="0" xfId="11" applyFont="1">
      <alignment vertical="center"/>
    </xf>
    <xf numFmtId="0" fontId="26" fillId="0" borderId="0" xfId="11" applyFont="1" applyAlignment="1">
      <alignment horizontal="center" vertical="center"/>
    </xf>
    <xf numFmtId="0" fontId="57" fillId="0" borderId="0" xfId="12" applyFont="1">
      <alignment vertical="center"/>
    </xf>
    <xf numFmtId="0" fontId="28" fillId="0" borderId="0" xfId="12" applyFont="1">
      <alignment vertical="center"/>
    </xf>
    <xf numFmtId="0" fontId="28" fillId="0" borderId="0" xfId="12" applyFont="1" applyAlignment="1">
      <alignment horizontal="right" vertical="center"/>
    </xf>
    <xf numFmtId="0" fontId="29" fillId="0" borderId="0" xfId="11" applyFont="1" applyAlignment="1">
      <alignment horizontal="center" vertical="center"/>
    </xf>
    <xf numFmtId="177" fontId="29" fillId="0" borderId="4" xfId="11" applyNumberFormat="1" applyFont="1" applyBorder="1">
      <alignment vertical="center"/>
    </xf>
    <xf numFmtId="178" fontId="29" fillId="0" borderId="4" xfId="11" applyNumberFormat="1" applyFont="1" applyBorder="1">
      <alignment vertical="center"/>
    </xf>
    <xf numFmtId="0" fontId="29" fillId="5" borderId="4" xfId="11" applyFont="1" applyFill="1" applyBorder="1" applyAlignment="1">
      <alignment horizontal="left" vertical="center"/>
    </xf>
    <xf numFmtId="0" fontId="29" fillId="5" borderId="24" xfId="11" applyFont="1" applyFill="1" applyBorder="1" applyAlignment="1">
      <alignment horizontal="center" vertical="center"/>
    </xf>
    <xf numFmtId="0" fontId="29" fillId="2" borderId="4" xfId="11" applyFont="1" applyFill="1" applyBorder="1">
      <alignment vertical="center"/>
    </xf>
    <xf numFmtId="0" fontId="29" fillId="2" borderId="24" xfId="11" applyFont="1" applyFill="1" applyBorder="1">
      <alignment vertical="center"/>
    </xf>
    <xf numFmtId="179" fontId="29" fillId="0" borderId="4" xfId="11" applyNumberFormat="1" applyFont="1" applyBorder="1" applyAlignment="1">
      <alignment horizontal="right" vertical="center"/>
    </xf>
    <xf numFmtId="0" fontId="29" fillId="0" borderId="4" xfId="11" applyFont="1" applyBorder="1" applyAlignment="1">
      <alignment horizontal="right" vertical="center"/>
    </xf>
    <xf numFmtId="0" fontId="29" fillId="6" borderId="26" xfId="11" applyFont="1" applyFill="1" applyBorder="1" applyAlignment="1">
      <alignment horizontal="right" vertical="center"/>
    </xf>
    <xf numFmtId="0" fontId="29" fillId="0" borderId="75" xfId="11" applyFont="1" applyBorder="1" applyAlignment="1">
      <alignment horizontal="right" vertical="center"/>
    </xf>
    <xf numFmtId="0" fontId="29" fillId="0" borderId="0" xfId="11" applyFont="1">
      <alignment vertical="center"/>
    </xf>
    <xf numFmtId="0" fontId="54" fillId="0" borderId="0" xfId="12">
      <alignment vertical="center"/>
    </xf>
    <xf numFmtId="0" fontId="29" fillId="0" borderId="0" xfId="11" applyFont="1" applyAlignment="1">
      <alignment horizontal="left" vertical="center"/>
    </xf>
    <xf numFmtId="0" fontId="60" fillId="0" borderId="0" xfId="11" applyFont="1">
      <alignment vertical="center"/>
    </xf>
    <xf numFmtId="0" fontId="61" fillId="0" borderId="0" xfId="7" applyFont="1" applyAlignment="1">
      <alignment horizontal="center" vertical="center"/>
    </xf>
    <xf numFmtId="0" fontId="26" fillId="0" borderId="0" xfId="7" applyFont="1" applyAlignment="1">
      <alignment horizontal="center" vertical="center"/>
    </xf>
    <xf numFmtId="0" fontId="62" fillId="0" borderId="0" xfId="11" applyFont="1" applyAlignment="1">
      <alignment horizontal="center" vertical="center"/>
    </xf>
    <xf numFmtId="0" fontId="62" fillId="0" borderId="0" xfId="7" applyFont="1" applyAlignment="1">
      <alignment horizontal="center" vertical="center"/>
    </xf>
    <xf numFmtId="0" fontId="62" fillId="0" borderId="0" xfId="11" applyFont="1">
      <alignment vertical="center"/>
    </xf>
    <xf numFmtId="0" fontId="61" fillId="0" borderId="0" xfId="11" applyFont="1">
      <alignment vertical="center"/>
    </xf>
    <xf numFmtId="0" fontId="61" fillId="0" borderId="0" xfId="11" applyFont="1" applyAlignment="1">
      <alignment horizontal="center" vertical="center"/>
    </xf>
    <xf numFmtId="0" fontId="29" fillId="0" borderId="0" xfId="11" applyFont="1" applyAlignment="1">
      <alignment vertical="center" textRotation="255" shrinkToFit="1"/>
    </xf>
    <xf numFmtId="0" fontId="29" fillId="0" borderId="4" xfId="11" applyFont="1" applyBorder="1" applyAlignment="1">
      <alignment vertical="center" textRotation="255" shrinkToFit="1"/>
    </xf>
    <xf numFmtId="0" fontId="0" fillId="0" borderId="0" xfId="0"/>
    <xf numFmtId="0" fontId="5" fillId="0" borderId="0" xfId="1" applyFont="1" applyAlignment="1">
      <alignment horizontal="left" vertical="center"/>
    </xf>
    <xf numFmtId="0" fontId="5" fillId="0" borderId="0" xfId="1" applyFont="1" applyAlignment="1">
      <alignment horizontal="center" vertical="center"/>
    </xf>
    <xf numFmtId="0" fontId="5" fillId="0" borderId="0" xfId="1" applyFont="1" applyAlignment="1">
      <alignment horizontal="left" vertical="center" wrapText="1"/>
    </xf>
    <xf numFmtId="0" fontId="0" fillId="0" borderId="0" xfId="0"/>
    <xf numFmtId="0" fontId="57" fillId="0" borderId="0" xfId="0" applyFont="1" applyAlignment="1">
      <alignment horizontal="left" vertical="center"/>
    </xf>
    <xf numFmtId="0" fontId="57" fillId="0" borderId="0" xfId="0" applyFont="1" applyAlignment="1">
      <alignment vertical="center"/>
    </xf>
    <xf numFmtId="0" fontId="57" fillId="0" borderId="0" xfId="0" applyFont="1" applyAlignment="1">
      <alignment horizontal="center" vertical="center"/>
    </xf>
    <xf numFmtId="0" fontId="67" fillId="0" borderId="0" xfId="0" applyFont="1" applyAlignment="1">
      <alignment horizontal="center" vertical="center"/>
    </xf>
    <xf numFmtId="0" fontId="67" fillId="0" borderId="0" xfId="0" applyFont="1" applyAlignment="1">
      <alignment horizontal="center" vertical="center"/>
    </xf>
    <xf numFmtId="0" fontId="28" fillId="0" borderId="0" xfId="0" applyFont="1" applyAlignment="1">
      <alignment vertical="center"/>
    </xf>
    <xf numFmtId="0" fontId="28" fillId="0" borderId="4" xfId="0" applyFont="1" applyBorder="1" applyAlignment="1">
      <alignment vertical="center"/>
    </xf>
    <xf numFmtId="0" fontId="68" fillId="0" borderId="4" xfId="0" applyFont="1" applyBorder="1" applyAlignment="1">
      <alignment vertical="center"/>
    </xf>
    <xf numFmtId="0" fontId="28" fillId="0" borderId="24" xfId="0" applyFont="1" applyBorder="1" applyAlignment="1">
      <alignment horizontal="center" vertical="center"/>
    </xf>
    <xf numFmtId="0" fontId="28" fillId="0" borderId="24" xfId="0" applyFont="1" applyBorder="1" applyAlignment="1">
      <alignment vertical="center"/>
    </xf>
    <xf numFmtId="0" fontId="57" fillId="0" borderId="0" xfId="0" applyFont="1" applyBorder="1" applyAlignment="1">
      <alignment horizontal="center" vertical="center"/>
    </xf>
    <xf numFmtId="0" fontId="5" fillId="0" borderId="0" xfId="1" applyFont="1" applyBorder="1" applyAlignment="1">
      <alignment horizontal="left" vertical="top" wrapText="1"/>
    </xf>
    <xf numFmtId="0" fontId="18" fillId="0" borderId="0" xfId="0" applyFont="1"/>
    <xf numFmtId="0" fontId="5" fillId="0" borderId="0" xfId="3" applyFont="1" applyAlignment="1">
      <alignment horizontal="left" vertical="center" wrapText="1"/>
    </xf>
    <xf numFmtId="0" fontId="0" fillId="0" borderId="0" xfId="0"/>
    <xf numFmtId="0" fontId="26" fillId="0" borderId="4" xfId="6" applyFont="1" applyBorder="1" applyAlignment="1">
      <alignment horizontal="center" vertical="center" wrapText="1"/>
    </xf>
    <xf numFmtId="0" fontId="26" fillId="0" borderId="16" xfId="6" applyFont="1" applyBorder="1" applyAlignment="1">
      <alignment horizontal="center" vertical="center"/>
    </xf>
    <xf numFmtId="0" fontId="26" fillId="0" borderId="32" xfId="6" applyFont="1" applyBorder="1" applyAlignment="1">
      <alignment horizontal="center" vertical="center"/>
    </xf>
    <xf numFmtId="0" fontId="26" fillId="0" borderId="4" xfId="6" applyFont="1" applyBorder="1" applyAlignment="1">
      <alignment horizontal="center" vertical="center"/>
    </xf>
    <xf numFmtId="0" fontId="26" fillId="0" borderId="14" xfId="6" applyFont="1" applyBorder="1" applyAlignment="1">
      <alignment horizontal="center" vertical="center"/>
    </xf>
    <xf numFmtId="0" fontId="26" fillId="0" borderId="24" xfId="6" applyFont="1" applyBorder="1" applyAlignment="1">
      <alignment horizontal="center" vertical="center"/>
    </xf>
    <xf numFmtId="0" fontId="26" fillId="0" borderId="25" xfId="6" applyFont="1" applyBorder="1" applyAlignment="1">
      <alignment horizontal="center" vertical="center"/>
    </xf>
    <xf numFmtId="0" fontId="26" fillId="0" borderId="19" xfId="6" applyFont="1" applyBorder="1" applyAlignment="1" applyProtection="1">
      <alignment horizontal="center" vertical="center"/>
      <protection locked="0"/>
    </xf>
    <xf numFmtId="0" fontId="26" fillId="0" borderId="5" xfId="6" applyFont="1" applyBorder="1" applyAlignment="1">
      <alignment horizontal="center" vertical="center"/>
    </xf>
    <xf numFmtId="0" fontId="26" fillId="0" borderId="8" xfId="6" applyFont="1" applyBorder="1" applyAlignment="1" applyProtection="1">
      <alignment horizontal="center" vertical="center"/>
      <protection locked="0"/>
    </xf>
    <xf numFmtId="0" fontId="26" fillId="0" borderId="9" xfId="6" applyFont="1" applyBorder="1" applyAlignment="1" applyProtection="1">
      <alignment horizontal="center" vertical="center"/>
      <protection locked="0"/>
    </xf>
    <xf numFmtId="0" fontId="26" fillId="0" borderId="0" xfId="6" applyFont="1" applyAlignment="1">
      <alignment horizontal="center" vertical="center"/>
    </xf>
    <xf numFmtId="0" fontId="26" fillId="0" borderId="19" xfId="6" applyFont="1" applyBorder="1" applyAlignment="1">
      <alignment horizontal="center" vertical="center"/>
    </xf>
    <xf numFmtId="0" fontId="26" fillId="3" borderId="23" xfId="6" applyFont="1" applyFill="1" applyBorder="1" applyAlignment="1">
      <alignment horizontal="center" vertical="center"/>
    </xf>
    <xf numFmtId="0" fontId="26" fillId="0" borderId="6" xfId="6" applyFont="1" applyBorder="1" applyAlignment="1">
      <alignment horizontal="center" vertical="center"/>
    </xf>
    <xf numFmtId="0" fontId="5" fillId="2" borderId="4" xfId="3" applyFont="1" applyFill="1" applyBorder="1">
      <alignment vertical="center"/>
    </xf>
    <xf numFmtId="0" fontId="5" fillId="0" borderId="0" xfId="3" applyFont="1" applyAlignment="1">
      <alignment horizontal="left" vertical="center"/>
    </xf>
    <xf numFmtId="49" fontId="26" fillId="0" borderId="0" xfId="7" applyNumberFormat="1" applyFont="1">
      <alignment vertical="center"/>
    </xf>
    <xf numFmtId="49" fontId="22" fillId="0" borderId="0" xfId="7" applyNumberFormat="1" applyFont="1">
      <alignment vertical="center"/>
    </xf>
    <xf numFmtId="49" fontId="23" fillId="0" borderId="0" xfId="7" applyNumberFormat="1" applyFont="1">
      <alignment vertical="center"/>
    </xf>
    <xf numFmtId="49" fontId="22" fillId="0" borderId="0" xfId="7" applyNumberFormat="1" applyFont="1" applyAlignment="1">
      <alignment horizontal="center" vertical="center" shrinkToFit="1"/>
    </xf>
    <xf numFmtId="49" fontId="22" fillId="0" borderId="0" xfId="7" applyNumberFormat="1" applyFont="1" applyAlignment="1">
      <alignment vertical="center" shrinkToFit="1"/>
    </xf>
    <xf numFmtId="49" fontId="40" fillId="0" borderId="0" xfId="7" applyNumberFormat="1" applyFont="1">
      <alignment vertical="center"/>
    </xf>
    <xf numFmtId="49" fontId="34" fillId="0" borderId="0" xfId="7" applyNumberFormat="1" applyFont="1">
      <alignment vertical="center"/>
    </xf>
    <xf numFmtId="49" fontId="73" fillId="0" borderId="0" xfId="7" applyNumberFormat="1" applyFont="1">
      <alignment vertical="center"/>
    </xf>
    <xf numFmtId="49" fontId="35" fillId="0" borderId="0" xfId="7" applyNumberFormat="1" applyFont="1">
      <alignment vertical="center"/>
    </xf>
    <xf numFmtId="49" fontId="34" fillId="0" borderId="36" xfId="7" applyNumberFormat="1" applyFont="1" applyBorder="1">
      <alignment vertical="center"/>
    </xf>
    <xf numFmtId="49" fontId="34" fillId="0" borderId="36" xfId="7" applyNumberFormat="1" applyFont="1" applyBorder="1" applyAlignment="1">
      <alignment vertical="center" shrinkToFit="1"/>
    </xf>
    <xf numFmtId="49" fontId="34" fillId="0" borderId="37" xfId="7" applyNumberFormat="1" applyFont="1" applyBorder="1" applyAlignment="1">
      <alignment vertical="center" shrinkToFit="1"/>
    </xf>
    <xf numFmtId="49" fontId="34" fillId="0" borderId="15" xfId="7" applyNumberFormat="1" applyFont="1" applyBorder="1">
      <alignment vertical="center"/>
    </xf>
    <xf numFmtId="49" fontId="34" fillId="0" borderId="14" xfId="7" applyNumberFormat="1" applyFont="1" applyBorder="1" applyAlignment="1">
      <alignment horizontal="center" vertical="center" shrinkToFit="1"/>
    </xf>
    <xf numFmtId="49" fontId="34" fillId="0" borderId="14" xfId="7" applyNumberFormat="1" applyFont="1" applyBorder="1">
      <alignment vertical="center"/>
    </xf>
    <xf numFmtId="49" fontId="34" fillId="0" borderId="16" xfId="7" applyNumberFormat="1" applyFont="1" applyBorder="1">
      <alignment vertical="center"/>
    </xf>
    <xf numFmtId="49" fontId="34" fillId="0" borderId="5" xfId="7" applyNumberFormat="1" applyFont="1" applyBorder="1" applyAlignment="1">
      <alignment horizontal="center" vertical="center" shrinkToFit="1"/>
    </xf>
    <xf numFmtId="49" fontId="34" fillId="0" borderId="0" xfId="7" applyNumberFormat="1" applyFont="1" applyAlignment="1">
      <alignment horizontal="left" vertical="center"/>
    </xf>
    <xf numFmtId="49" fontId="34" fillId="0" borderId="0" xfId="7" applyNumberFormat="1" applyFont="1" applyAlignment="1">
      <alignment horizontal="center" vertical="center" shrinkToFit="1"/>
    </xf>
    <xf numFmtId="49" fontId="74" fillId="3" borderId="26" xfId="7" applyNumberFormat="1" applyFont="1" applyFill="1" applyBorder="1" applyAlignment="1">
      <alignment horizontal="center" vertical="center" shrinkToFit="1"/>
    </xf>
    <xf numFmtId="49" fontId="34" fillId="8" borderId="5" xfId="7" applyNumberFormat="1" applyFont="1" applyFill="1" applyBorder="1">
      <alignment vertical="center"/>
    </xf>
    <xf numFmtId="49" fontId="34" fillId="8" borderId="30" xfId="7" applyNumberFormat="1" applyFont="1" applyFill="1" applyBorder="1">
      <alignment vertical="center"/>
    </xf>
    <xf numFmtId="49" fontId="34" fillId="0" borderId="14" xfId="7" applyNumberFormat="1" applyFont="1" applyBorder="1" applyAlignment="1">
      <alignment vertical="center" shrinkToFit="1"/>
    </xf>
    <xf numFmtId="49" fontId="34" fillId="0" borderId="16" xfId="7" applyNumberFormat="1" applyFont="1" applyBorder="1" applyAlignment="1">
      <alignment vertical="center" shrinkToFit="1"/>
    </xf>
    <xf numFmtId="49" fontId="34" fillId="0" borderId="27" xfId="7" applyNumberFormat="1" applyFont="1" applyBorder="1" applyAlignment="1">
      <alignment vertical="center" shrinkToFit="1"/>
    </xf>
    <xf numFmtId="49" fontId="34" fillId="0" borderId="31" xfId="7" applyNumberFormat="1" applyFont="1" applyBorder="1" applyAlignment="1">
      <alignment vertical="center" shrinkToFit="1"/>
    </xf>
    <xf numFmtId="49" fontId="34" fillId="0" borderId="19" xfId="7" applyNumberFormat="1" applyFont="1" applyBorder="1" applyAlignment="1">
      <alignment horizontal="center" vertical="center" shrinkToFit="1"/>
    </xf>
    <xf numFmtId="49" fontId="34" fillId="0" borderId="32" xfId="7" applyNumberFormat="1" applyFont="1" applyBorder="1" applyAlignment="1">
      <alignment horizontal="center" vertical="center" shrinkToFit="1"/>
    </xf>
    <xf numFmtId="49" fontId="34" fillId="0" borderId="25" xfId="7" applyNumberFormat="1" applyFont="1" applyBorder="1">
      <alignment vertical="center"/>
    </xf>
    <xf numFmtId="0" fontId="22" fillId="8" borderId="16" xfId="14" applyFont="1" applyFill="1" applyBorder="1">
      <alignment vertical="center"/>
    </xf>
    <xf numFmtId="49" fontId="76" fillId="8" borderId="4" xfId="7" applyNumberFormat="1" applyFont="1" applyFill="1" applyBorder="1" applyAlignment="1">
      <alignment horizontal="center" vertical="center" wrapText="1" shrinkToFit="1"/>
    </xf>
    <xf numFmtId="49" fontId="34" fillId="0" borderId="31" xfId="7" applyNumberFormat="1" applyFont="1" applyBorder="1" applyAlignment="1">
      <alignment horizontal="center" vertical="center"/>
    </xf>
    <xf numFmtId="0" fontId="34" fillId="8" borderId="24" xfId="7" applyFont="1" applyFill="1" applyBorder="1" applyAlignment="1">
      <alignment horizontal="center" vertical="center"/>
    </xf>
    <xf numFmtId="49" fontId="34" fillId="0" borderId="35" xfId="7" applyNumberFormat="1" applyFont="1" applyBorder="1">
      <alignment vertical="center"/>
    </xf>
    <xf numFmtId="0" fontId="22" fillId="0" borderId="0" xfId="14" applyFont="1">
      <alignment vertical="center"/>
    </xf>
    <xf numFmtId="49" fontId="34" fillId="0" borderId="0" xfId="7" applyNumberFormat="1" applyFont="1" applyAlignment="1">
      <alignment horizontal="left" vertical="top"/>
    </xf>
    <xf numFmtId="0" fontId="23" fillId="0" borderId="0" xfId="14" applyFont="1" applyAlignment="1">
      <alignment horizontal="left" vertical="center"/>
    </xf>
    <xf numFmtId="0" fontId="22" fillId="0" borderId="0" xfId="14" applyFont="1" applyAlignment="1">
      <alignment horizontal="left" vertical="center"/>
    </xf>
    <xf numFmtId="0" fontId="38" fillId="0" borderId="0" xfId="15" applyFont="1"/>
    <xf numFmtId="0" fontId="39" fillId="0" borderId="0" xfId="15" applyFont="1"/>
    <xf numFmtId="0" fontId="39" fillId="0" borderId="0" xfId="15" applyFont="1" applyAlignment="1">
      <alignment horizontal="center"/>
    </xf>
    <xf numFmtId="0" fontId="40" fillId="0" borderId="4" xfId="15" applyFont="1" applyBorder="1" applyAlignment="1">
      <alignment horizontal="distributed" vertical="center" indent="1"/>
    </xf>
    <xf numFmtId="0" fontId="39" fillId="0" borderId="4" xfId="15" applyFont="1" applyBorder="1" applyAlignment="1">
      <alignment horizontal="left"/>
    </xf>
    <xf numFmtId="0" fontId="26" fillId="0" borderId="4" xfId="15" applyFont="1" applyBorder="1" applyAlignment="1">
      <alignment horizontal="distributed" vertical="center" indent="1"/>
    </xf>
    <xf numFmtId="0" fontId="39" fillId="0" borderId="15" xfId="15" applyFont="1" applyBorder="1"/>
    <xf numFmtId="0" fontId="39" fillId="0" borderId="14" xfId="15" applyFont="1" applyBorder="1"/>
    <xf numFmtId="0" fontId="39" fillId="0" borderId="16" xfId="15" applyFont="1" applyBorder="1"/>
    <xf numFmtId="0" fontId="39" fillId="0" borderId="5" xfId="15" applyFont="1" applyBorder="1"/>
    <xf numFmtId="0" fontId="39" fillId="0" borderId="30" xfId="15" applyFont="1" applyBorder="1"/>
    <xf numFmtId="0" fontId="39" fillId="0" borderId="0" xfId="15" applyFont="1" applyAlignment="1">
      <alignment vertical="center"/>
    </xf>
    <xf numFmtId="0" fontId="39" fillId="0" borderId="30" xfId="15" applyFont="1" applyBorder="1" applyAlignment="1">
      <alignment horizontal="center"/>
    </xf>
    <xf numFmtId="0" fontId="77" fillId="0" borderId="0" xfId="15" applyFont="1"/>
    <xf numFmtId="0" fontId="40" fillId="0" borderId="0" xfId="15" applyFont="1"/>
    <xf numFmtId="0" fontId="42" fillId="0" borderId="0" xfId="15" applyFont="1"/>
    <xf numFmtId="0" fontId="52" fillId="0" borderId="0" xfId="15" applyFont="1" applyAlignment="1">
      <alignment horizontal="center"/>
    </xf>
    <xf numFmtId="0" fontId="52" fillId="0" borderId="4" xfId="15" applyFont="1" applyBorder="1" applyAlignment="1">
      <alignment horizontal="center"/>
    </xf>
    <xf numFmtId="0" fontId="26" fillId="0" borderId="5" xfId="15" applyFont="1" applyBorder="1"/>
    <xf numFmtId="0" fontId="40" fillId="0" borderId="30" xfId="15" applyFont="1" applyBorder="1"/>
    <xf numFmtId="0" fontId="40" fillId="0" borderId="31" xfId="15" applyFont="1" applyBorder="1"/>
    <xf numFmtId="0" fontId="40" fillId="0" borderId="32" xfId="15" applyFont="1" applyBorder="1"/>
    <xf numFmtId="0" fontId="79" fillId="3" borderId="0" xfId="16" applyFont="1" applyFill="1" applyAlignment="1">
      <alignment horizontal="left" vertical="center"/>
    </xf>
    <xf numFmtId="0" fontId="80" fillId="3" borderId="0" xfId="16" applyFont="1" applyFill="1" applyAlignment="1">
      <alignment horizontal="left" vertical="top"/>
    </xf>
    <xf numFmtId="0" fontId="82" fillId="3" borderId="0" xfId="16" applyFont="1" applyFill="1" applyAlignment="1">
      <alignment horizontal="center" vertical="center"/>
    </xf>
    <xf numFmtId="0" fontId="79" fillId="3" borderId="0" xfId="16" applyFont="1" applyFill="1" applyAlignment="1">
      <alignment vertical="center"/>
    </xf>
    <xf numFmtId="0" fontId="79" fillId="3" borderId="0" xfId="16" applyFont="1" applyFill="1" applyAlignment="1">
      <alignment horizontal="right" vertical="center"/>
    </xf>
    <xf numFmtId="0" fontId="79" fillId="3" borderId="0" xfId="16" applyFont="1" applyFill="1" applyAlignment="1">
      <alignment horizontal="center" vertical="center"/>
    </xf>
    <xf numFmtId="0" fontId="83" fillId="3" borderId="0" xfId="16" applyFont="1" applyFill="1"/>
    <xf numFmtId="0" fontId="80" fillId="3" borderId="0" xfId="16" applyFont="1" applyFill="1" applyAlignment="1">
      <alignment horizontal="left"/>
    </xf>
    <xf numFmtId="0" fontId="81" fillId="3" borderId="0" xfId="16" applyFont="1" applyFill="1" applyAlignment="1">
      <alignment horizontal="right" vertical="top"/>
    </xf>
    <xf numFmtId="0" fontId="80" fillId="3" borderId="19" xfId="16" applyFont="1" applyFill="1" applyBorder="1"/>
    <xf numFmtId="0" fontId="79" fillId="3" borderId="0" xfId="16" applyFont="1" applyFill="1" applyAlignment="1">
      <alignment horizontal="center" vertical="top"/>
    </xf>
    <xf numFmtId="0" fontId="84" fillId="3" borderId="0" xfId="16" applyFont="1" applyFill="1" applyAlignment="1">
      <alignment vertical="top"/>
    </xf>
    <xf numFmtId="0" fontId="84" fillId="3" borderId="0" xfId="16" applyFont="1" applyFill="1" applyAlignment="1">
      <alignment vertical="top" wrapText="1"/>
    </xf>
    <xf numFmtId="0" fontId="85" fillId="3" borderId="0" xfId="16" applyFont="1" applyFill="1" applyAlignment="1">
      <alignment horizontal="left" vertical="top"/>
    </xf>
    <xf numFmtId="0" fontId="80" fillId="3" borderId="4" xfId="16" applyFont="1" applyFill="1" applyBorder="1" applyAlignment="1">
      <alignment horizontal="center" vertical="center"/>
    </xf>
    <xf numFmtId="0" fontId="80" fillId="3" borderId="0" xfId="16" applyFont="1" applyFill="1" applyAlignment="1">
      <alignment horizontal="left" vertical="center"/>
    </xf>
    <xf numFmtId="0" fontId="86" fillId="0" borderId="0" xfId="17" applyFont="1"/>
    <xf numFmtId="0" fontId="87" fillId="0" borderId="0" xfId="17" applyFont="1" applyAlignment="1">
      <alignment wrapText="1"/>
    </xf>
    <xf numFmtId="0" fontId="66" fillId="0" borderId="0" xfId="17" applyFont="1"/>
    <xf numFmtId="0" fontId="66" fillId="0" borderId="0" xfId="17" applyFont="1" applyAlignment="1">
      <alignment wrapText="1"/>
    </xf>
    <xf numFmtId="0" fontId="13" fillId="0" borderId="0" xfId="17"/>
    <xf numFmtId="0" fontId="88" fillId="0" borderId="0" xfId="17" applyFont="1" applyAlignment="1">
      <alignment wrapText="1"/>
    </xf>
    <xf numFmtId="0" fontId="87" fillId="0" borderId="0" xfId="17" applyFont="1" applyAlignment="1">
      <alignment vertical="top"/>
    </xf>
    <xf numFmtId="0" fontId="87" fillId="0" borderId="0" xfId="17" applyFont="1" applyAlignment="1">
      <alignment vertical="top" wrapText="1"/>
    </xf>
    <xf numFmtId="0" fontId="87" fillId="0" borderId="0" xfId="17" applyFont="1"/>
    <xf numFmtId="0" fontId="67" fillId="0" borderId="0" xfId="18" applyFont="1">
      <alignment vertical="center"/>
    </xf>
    <xf numFmtId="0" fontId="67" fillId="0" borderId="26" xfId="18" applyFont="1" applyBorder="1">
      <alignment vertical="center"/>
    </xf>
    <xf numFmtId="0" fontId="67" fillId="0" borderId="4" xfId="18" applyFont="1" applyBorder="1" applyAlignment="1">
      <alignment horizontal="center" vertical="center"/>
    </xf>
    <xf numFmtId="0" fontId="67" fillId="0" borderId="77" xfId="18" applyFont="1" applyBorder="1">
      <alignment vertical="center"/>
    </xf>
    <xf numFmtId="0" fontId="67" fillId="0" borderId="4" xfId="18" applyFont="1" applyBorder="1">
      <alignment vertical="center"/>
    </xf>
    <xf numFmtId="0" fontId="67" fillId="0" borderId="4" xfId="18" applyFont="1" applyBorder="1" applyAlignment="1">
      <alignment vertical="center" wrapText="1"/>
    </xf>
    <xf numFmtId="0" fontId="67" fillId="0" borderId="81" xfId="18" applyFont="1" applyBorder="1">
      <alignment vertical="center"/>
    </xf>
    <xf numFmtId="0" fontId="67" fillId="0" borderId="82" xfId="18" applyFont="1" applyBorder="1">
      <alignment vertical="center"/>
    </xf>
    <xf numFmtId="0" fontId="67" fillId="0" borderId="83" xfId="18" applyFont="1" applyBorder="1" applyAlignment="1">
      <alignment vertical="center" wrapText="1"/>
    </xf>
    <xf numFmtId="0" fontId="67" fillId="0" borderId="78" xfId="18" applyFont="1" applyBorder="1" applyAlignment="1">
      <alignment vertical="center" wrapText="1"/>
    </xf>
    <xf numFmtId="0" fontId="67" fillId="0" borderId="84" xfId="18" applyFont="1" applyBorder="1" applyAlignment="1">
      <alignment horizontal="center" vertical="center"/>
    </xf>
    <xf numFmtId="0" fontId="67" fillId="0" borderId="14" xfId="18" applyFont="1" applyBorder="1" applyAlignment="1">
      <alignment horizontal="center" vertical="center"/>
    </xf>
    <xf numFmtId="0" fontId="67" fillId="0" borderId="76" xfId="18" applyFont="1" applyBorder="1" applyAlignment="1">
      <alignment horizontal="center" vertical="center" textRotation="255"/>
    </xf>
    <xf numFmtId="0" fontId="91" fillId="0" borderId="80" xfId="19" applyBorder="1" applyAlignment="1">
      <alignment vertical="center" wrapText="1"/>
    </xf>
    <xf numFmtId="0" fontId="92" fillId="9" borderId="0" xfId="19" applyFont="1" applyFill="1" applyAlignment="1">
      <alignment vertical="center"/>
    </xf>
    <xf numFmtId="0" fontId="93" fillId="9" borderId="0" xfId="1" applyFont="1" applyFill="1">
      <alignment vertical="center"/>
    </xf>
    <xf numFmtId="0" fontId="94" fillId="9" borderId="0" xfId="1" applyFont="1" applyFill="1">
      <alignment vertical="center"/>
    </xf>
    <xf numFmtId="0" fontId="91" fillId="0" borderId="77" xfId="19" applyBorder="1" applyAlignment="1">
      <alignment vertical="center"/>
    </xf>
    <xf numFmtId="0" fontId="95" fillId="0" borderId="77" xfId="19" applyFont="1" applyBorder="1" applyAlignment="1">
      <alignment vertical="center"/>
    </xf>
    <xf numFmtId="0" fontId="28" fillId="7" borderId="4" xfId="12" applyFont="1" applyFill="1" applyBorder="1">
      <alignment vertical="center"/>
    </xf>
    <xf numFmtId="0" fontId="26" fillId="0" borderId="4" xfId="11" applyFont="1" applyBorder="1">
      <alignment vertical="center"/>
    </xf>
    <xf numFmtId="0" fontId="29" fillId="0" borderId="4" xfId="11" applyFont="1" applyBorder="1" applyAlignment="1">
      <alignment horizontal="center" vertical="center"/>
    </xf>
    <xf numFmtId="0" fontId="29" fillId="0" borderId="4" xfId="11" applyFont="1" applyBorder="1" applyAlignment="1">
      <alignment horizontal="center" vertical="center" wrapText="1"/>
    </xf>
    <xf numFmtId="180" fontId="29" fillId="0" borderId="4" xfId="11" applyNumberFormat="1" applyFont="1" applyBorder="1" applyAlignment="1">
      <alignment horizontal="center" vertical="center"/>
    </xf>
    <xf numFmtId="0" fontId="29" fillId="6" borderId="4" xfId="11" applyFont="1" applyFill="1" applyBorder="1" applyAlignment="1">
      <alignment horizontal="right" vertical="center"/>
    </xf>
    <xf numFmtId="0" fontId="29" fillId="0" borderId="4" xfId="7" applyFont="1" applyBorder="1" applyAlignment="1">
      <alignment horizontal="center" vertical="center"/>
    </xf>
    <xf numFmtId="0" fontId="29" fillId="0" borderId="24" xfId="7" applyFont="1" applyBorder="1" applyAlignment="1">
      <alignment horizontal="center" vertical="center"/>
    </xf>
    <xf numFmtId="0" fontId="29" fillId="0" borderId="23" xfId="11" applyFont="1" applyBorder="1" applyAlignment="1">
      <alignment horizontal="right" vertical="center"/>
    </xf>
    <xf numFmtId="0" fontId="66" fillId="0" borderId="0" xfId="12" applyFont="1">
      <alignment vertical="center"/>
    </xf>
    <xf numFmtId="0" fontId="67" fillId="0" borderId="79" xfId="18" applyFont="1" applyBorder="1" applyAlignment="1">
      <alignment vertical="center" wrapText="1"/>
    </xf>
    <xf numFmtId="0" fontId="67" fillId="0" borderId="76" xfId="18" applyFont="1" applyBorder="1">
      <alignment vertical="center"/>
    </xf>
    <xf numFmtId="0" fontId="67" fillId="0" borderId="0" xfId="18" applyFont="1" applyAlignment="1">
      <alignment horizontal="left" vertical="center" wrapText="1"/>
    </xf>
    <xf numFmtId="0" fontId="67" fillId="0" borderId="55" xfId="18" applyFont="1" applyBorder="1" applyAlignment="1">
      <alignment horizontal="center" vertical="center"/>
    </xf>
    <xf numFmtId="0" fontId="5" fillId="0" borderId="0" xfId="1" applyFont="1" applyAlignment="1">
      <alignment horizontal="left" vertical="center"/>
    </xf>
    <xf numFmtId="0" fontId="5" fillId="2" borderId="0" xfId="1" applyFont="1" applyFill="1" applyAlignment="1">
      <alignment horizontal="left" vertical="center"/>
    </xf>
    <xf numFmtId="0" fontId="5" fillId="0" borderId="0" xfId="1" applyFont="1" applyAlignment="1">
      <alignment horizontal="center" vertical="center"/>
    </xf>
    <xf numFmtId="0" fontId="5" fillId="0" borderId="0" xfId="3" applyFont="1" applyAlignment="1">
      <alignment horizontal="left" vertical="center" wrapText="1"/>
    </xf>
    <xf numFmtId="0" fontId="18" fillId="2" borderId="0" xfId="4" applyFont="1" applyFill="1" applyAlignment="1">
      <alignment horizontal="center"/>
    </xf>
    <xf numFmtId="0" fontId="5" fillId="0" borderId="0" xfId="1" applyFont="1" applyAlignment="1">
      <alignment horizontal="left" vertical="center" wrapText="1"/>
    </xf>
    <xf numFmtId="0" fontId="5" fillId="0" borderId="5" xfId="1" applyFont="1" applyBorder="1" applyAlignment="1">
      <alignment horizontal="left" vertical="center" wrapText="1"/>
    </xf>
    <xf numFmtId="0" fontId="18" fillId="0" borderId="0" xfId="0" applyFont="1" applyAlignment="1">
      <alignment horizontal="left" vertical="top" wrapText="1"/>
    </xf>
    <xf numFmtId="0" fontId="5" fillId="0" borderId="0" xfId="1" applyFont="1" applyBorder="1" applyAlignment="1">
      <alignment horizontal="left" vertical="top" wrapText="1"/>
    </xf>
    <xf numFmtId="0" fontId="5" fillId="0" borderId="1" xfId="1" applyFont="1" applyBorder="1" applyAlignment="1">
      <alignment horizontal="left" vertical="center"/>
    </xf>
    <xf numFmtId="0" fontId="5" fillId="0" borderId="2" xfId="1" applyFont="1" applyBorder="1" applyAlignment="1">
      <alignment horizontal="left" vertical="center"/>
    </xf>
    <xf numFmtId="0" fontId="5" fillId="0" borderId="3" xfId="1" applyFont="1" applyBorder="1" applyAlignment="1">
      <alignment horizontal="left" vertical="center"/>
    </xf>
    <xf numFmtId="0" fontId="18" fillId="2" borderId="0" xfId="1" applyFont="1" applyFill="1" applyAlignment="1">
      <alignment horizontal="center" vertical="center"/>
    </xf>
    <xf numFmtId="49" fontId="34" fillId="0" borderId="24" xfId="7" applyNumberFormat="1" applyFont="1" applyBorder="1" applyAlignment="1">
      <alignment vertical="center" shrinkToFit="1"/>
    </xf>
    <xf numFmtId="49" fontId="34" fillId="0" borderId="23" xfId="7" applyNumberFormat="1" applyFont="1" applyBorder="1" applyAlignment="1">
      <alignment vertical="center" shrinkToFit="1"/>
    </xf>
    <xf numFmtId="49" fontId="34" fillId="0" borderId="24" xfId="7" applyNumberFormat="1" applyFont="1" applyBorder="1" applyAlignment="1">
      <alignment horizontal="center" vertical="center" shrinkToFit="1"/>
    </xf>
    <xf numFmtId="49" fontId="34" fillId="0" borderId="23" xfId="7" applyNumberFormat="1" applyFont="1" applyBorder="1" applyAlignment="1">
      <alignment horizontal="center" vertical="center" shrinkToFit="1"/>
    </xf>
    <xf numFmtId="49" fontId="34" fillId="0" borderId="25" xfId="7" applyNumberFormat="1" applyFont="1" applyBorder="1" applyAlignment="1">
      <alignment horizontal="center" vertical="center" shrinkToFit="1"/>
    </xf>
    <xf numFmtId="49" fontId="34" fillId="3" borderId="15" xfId="7" applyNumberFormat="1" applyFont="1" applyFill="1" applyBorder="1" applyAlignment="1">
      <alignment horizontal="center" vertical="center"/>
    </xf>
    <xf numFmtId="49" fontId="34" fillId="3" borderId="14" xfId="7" applyNumberFormat="1" applyFont="1" applyFill="1" applyBorder="1" applyAlignment="1">
      <alignment horizontal="center" vertical="center"/>
    </xf>
    <xf numFmtId="49" fontId="34" fillId="3" borderId="16" xfId="7" applyNumberFormat="1" applyFont="1" applyFill="1" applyBorder="1" applyAlignment="1">
      <alignment horizontal="center" vertical="center"/>
    </xf>
    <xf numFmtId="49" fontId="36" fillId="0" borderId="14" xfId="7" applyNumberFormat="1" applyFont="1" applyBorder="1" applyAlignment="1">
      <alignment vertical="center" wrapText="1"/>
    </xf>
    <xf numFmtId="49" fontId="36" fillId="0" borderId="0" xfId="7" applyNumberFormat="1" applyFont="1" applyAlignment="1">
      <alignment vertical="center" wrapText="1"/>
    </xf>
    <xf numFmtId="49" fontId="36" fillId="0" borderId="19" xfId="7" applyNumberFormat="1" applyFont="1" applyBorder="1" applyAlignment="1">
      <alignment vertical="center" wrapText="1"/>
    </xf>
    <xf numFmtId="49" fontId="34" fillId="0" borderId="0" xfId="7" applyNumberFormat="1" applyFont="1" applyAlignment="1">
      <alignment horizontal="left" vertical="top" wrapText="1"/>
    </xf>
    <xf numFmtId="49" fontId="35" fillId="0" borderId="24" xfId="7" applyNumberFormat="1" applyFont="1" applyBorder="1" applyAlignment="1">
      <alignment vertical="center" wrapText="1"/>
    </xf>
    <xf numFmtId="49" fontId="35" fillId="0" borderId="25" xfId="7" applyNumberFormat="1" applyFont="1" applyBorder="1" applyAlignment="1">
      <alignment vertical="center" wrapText="1"/>
    </xf>
    <xf numFmtId="49" fontId="35" fillId="0" borderId="23" xfId="7" applyNumberFormat="1" applyFont="1" applyBorder="1" applyAlignment="1">
      <alignment vertical="center" wrapText="1"/>
    </xf>
    <xf numFmtId="49" fontId="34" fillId="3" borderId="4" xfId="7" applyNumberFormat="1" applyFont="1" applyFill="1" applyBorder="1" applyAlignment="1">
      <alignment horizontal="center" vertical="center"/>
    </xf>
    <xf numFmtId="0" fontId="34" fillId="8" borderId="24" xfId="14" applyFont="1" applyFill="1" applyBorder="1">
      <alignment vertical="center"/>
    </xf>
    <xf numFmtId="0" fontId="34" fillId="8" borderId="25" xfId="14" applyFont="1" applyFill="1" applyBorder="1">
      <alignment vertical="center"/>
    </xf>
    <xf numFmtId="0" fontId="34" fillId="8" borderId="23" xfId="14" applyFont="1" applyFill="1" applyBorder="1">
      <alignment vertical="center"/>
    </xf>
    <xf numFmtId="49" fontId="34" fillId="8" borderId="6" xfId="7" applyNumberFormat="1" applyFont="1" applyFill="1" applyBorder="1" applyAlignment="1">
      <alignment horizontal="center" vertical="center" textRotation="255"/>
    </xf>
    <xf numFmtId="49" fontId="34" fillId="8" borderId="10" xfId="7" applyNumberFormat="1" applyFont="1" applyFill="1" applyBorder="1" applyAlignment="1">
      <alignment horizontal="center" vertical="center" textRotation="255"/>
    </xf>
    <xf numFmtId="49" fontId="34" fillId="8" borderId="26" xfId="7" applyNumberFormat="1" applyFont="1" applyFill="1" applyBorder="1" applyAlignment="1">
      <alignment horizontal="center" vertical="center" textRotation="255"/>
    </xf>
    <xf numFmtId="49" fontId="34" fillId="3" borderId="15" xfId="7" applyNumberFormat="1" applyFont="1" applyFill="1" applyBorder="1">
      <alignment vertical="center"/>
    </xf>
    <xf numFmtId="49" fontId="34" fillId="3" borderId="14" xfId="7" applyNumberFormat="1" applyFont="1" applyFill="1" applyBorder="1">
      <alignment vertical="center"/>
    </xf>
    <xf numFmtId="49" fontId="34" fillId="3" borderId="16" xfId="7" applyNumberFormat="1" applyFont="1" applyFill="1" applyBorder="1">
      <alignment vertical="center"/>
    </xf>
    <xf numFmtId="49" fontId="34" fillId="0" borderId="0" xfId="7" applyNumberFormat="1" applyFont="1" applyAlignment="1">
      <alignment vertical="top" wrapText="1"/>
    </xf>
    <xf numFmtId="49" fontId="34" fillId="0" borderId="0" xfId="7" applyNumberFormat="1" applyFont="1" applyAlignment="1">
      <alignment vertical="top" wrapText="1" shrinkToFit="1"/>
    </xf>
    <xf numFmtId="0" fontId="34" fillId="0" borderId="0" xfId="7" applyFont="1" applyAlignment="1">
      <alignment vertical="top" wrapText="1" shrinkToFit="1"/>
    </xf>
    <xf numFmtId="49" fontId="35" fillId="0" borderId="19" xfId="7" applyNumberFormat="1" applyFont="1" applyBorder="1">
      <alignment vertical="center"/>
    </xf>
    <xf numFmtId="49" fontId="36" fillId="0" borderId="23" xfId="7" applyNumberFormat="1" applyFont="1" applyBorder="1" applyAlignment="1">
      <alignment vertical="center" wrapText="1"/>
    </xf>
    <xf numFmtId="49" fontId="34" fillId="0" borderId="25" xfId="7" applyNumberFormat="1" applyFont="1" applyBorder="1" applyAlignment="1">
      <alignment vertical="center" shrinkToFit="1"/>
    </xf>
    <xf numFmtId="0" fontId="34" fillId="0" borderId="25" xfId="7" applyFont="1" applyBorder="1" applyAlignment="1">
      <alignment vertical="center" shrinkToFit="1"/>
    </xf>
    <xf numFmtId="49" fontId="34" fillId="0" borderId="15" xfId="7" applyNumberFormat="1" applyFont="1" applyBorder="1" applyAlignment="1">
      <alignment horizontal="center" vertical="center"/>
    </xf>
    <xf numFmtId="49" fontId="34" fillId="0" borderId="14" xfId="7" applyNumberFormat="1" applyFont="1" applyBorder="1" applyAlignment="1">
      <alignment horizontal="center" vertical="center"/>
    </xf>
    <xf numFmtId="49" fontId="34" fillId="0" borderId="16" xfId="7" applyNumberFormat="1" applyFont="1" applyBorder="1" applyAlignment="1">
      <alignment horizontal="center" vertical="center"/>
    </xf>
    <xf numFmtId="49" fontId="34" fillId="3" borderId="24" xfId="7" applyNumberFormat="1" applyFont="1" applyFill="1" applyBorder="1" applyAlignment="1">
      <alignment vertical="center" shrinkToFit="1"/>
    </xf>
    <xf numFmtId="49" fontId="34" fillId="3" borderId="23" xfId="7" applyNumberFormat="1" applyFont="1" applyFill="1" applyBorder="1" applyAlignment="1">
      <alignment vertical="center" shrinkToFit="1"/>
    </xf>
    <xf numFmtId="49" fontId="34" fillId="8" borderId="14" xfId="7" applyNumberFormat="1" applyFont="1" applyFill="1" applyBorder="1" applyAlignment="1">
      <alignment horizontal="center" vertical="center" wrapText="1" shrinkToFit="1"/>
    </xf>
    <xf numFmtId="49" fontId="34" fillId="8" borderId="19" xfId="7" applyNumberFormat="1" applyFont="1" applyFill="1" applyBorder="1" applyAlignment="1">
      <alignment horizontal="center" vertical="center" wrapText="1" shrinkToFit="1"/>
    </xf>
    <xf numFmtId="49" fontId="36" fillId="8" borderId="4" xfId="7" applyNumberFormat="1" applyFont="1" applyFill="1" applyBorder="1" applyAlignment="1">
      <alignment horizontal="center" vertical="center" wrapText="1" shrinkToFit="1"/>
    </xf>
    <xf numFmtId="0" fontId="36" fillId="8" borderId="4" xfId="7" applyFont="1" applyFill="1" applyBorder="1" applyAlignment="1">
      <alignment horizontal="center" vertical="center" wrapText="1" shrinkToFit="1"/>
    </xf>
    <xf numFmtId="49" fontId="36" fillId="8" borderId="15" xfId="7" applyNumberFormat="1" applyFont="1" applyFill="1" applyBorder="1" applyAlignment="1">
      <alignment horizontal="center" vertical="center" wrapText="1" shrinkToFit="1"/>
    </xf>
    <xf numFmtId="49" fontId="36" fillId="8" borderId="14" xfId="7" applyNumberFormat="1" applyFont="1" applyFill="1" applyBorder="1" applyAlignment="1">
      <alignment horizontal="center" vertical="center" wrapText="1" shrinkToFit="1"/>
    </xf>
    <xf numFmtId="49" fontId="36" fillId="8" borderId="30" xfId="7" applyNumberFormat="1" applyFont="1" applyFill="1" applyBorder="1" applyAlignment="1">
      <alignment horizontal="center" vertical="center" wrapText="1" shrinkToFit="1"/>
    </xf>
    <xf numFmtId="49" fontId="36" fillId="8" borderId="31" xfId="7" applyNumberFormat="1" applyFont="1" applyFill="1" applyBorder="1" applyAlignment="1">
      <alignment horizontal="center" vertical="center" wrapText="1" shrinkToFit="1"/>
    </xf>
    <xf numFmtId="49" fontId="36" fillId="8" borderId="19" xfId="7" applyNumberFormat="1" applyFont="1" applyFill="1" applyBorder="1" applyAlignment="1">
      <alignment horizontal="center" vertical="center" wrapText="1" shrinkToFit="1"/>
    </xf>
    <xf numFmtId="49" fontId="36" fillId="8" borderId="32" xfId="7" applyNumberFormat="1" applyFont="1" applyFill="1" applyBorder="1" applyAlignment="1">
      <alignment horizontal="center" vertical="center" wrapText="1" shrinkToFit="1"/>
    </xf>
    <xf numFmtId="49" fontId="34" fillId="0" borderId="6" xfId="7" applyNumberFormat="1" applyFont="1" applyBorder="1" applyAlignment="1">
      <alignment horizontal="center" vertical="center" textRotation="255" wrapText="1"/>
    </xf>
    <xf numFmtId="49" fontId="34" fillId="0" borderId="10" xfId="7" applyNumberFormat="1" applyFont="1" applyBorder="1" applyAlignment="1">
      <alignment horizontal="center" vertical="center" textRotation="255" wrapText="1"/>
    </xf>
    <xf numFmtId="49" fontId="34" fillId="0" borderId="26" xfId="7" applyNumberFormat="1" applyFont="1" applyBorder="1" applyAlignment="1">
      <alignment horizontal="center" vertical="center" textRotation="255" wrapText="1"/>
    </xf>
    <xf numFmtId="49" fontId="34" fillId="0" borderId="31" xfId="7" applyNumberFormat="1" applyFont="1" applyBorder="1" applyAlignment="1">
      <alignment vertical="center" shrinkToFit="1"/>
    </xf>
    <xf numFmtId="0" fontId="34" fillId="0" borderId="19" xfId="7" applyFont="1" applyBorder="1" applyAlignment="1">
      <alignment vertical="center" shrinkToFit="1"/>
    </xf>
    <xf numFmtId="49" fontId="34" fillId="8" borderId="14" xfId="7" applyNumberFormat="1" applyFont="1" applyFill="1" applyBorder="1" applyAlignment="1">
      <alignment vertical="center" wrapText="1"/>
    </xf>
    <xf numFmtId="49" fontId="34" fillId="8" borderId="16" xfId="7" applyNumberFormat="1" applyFont="1" applyFill="1" applyBorder="1" applyAlignment="1">
      <alignment vertical="center" wrapText="1"/>
    </xf>
    <xf numFmtId="49" fontId="34" fillId="8" borderId="0" xfId="7" applyNumberFormat="1" applyFont="1" applyFill="1" applyAlignment="1">
      <alignment vertical="center" wrapText="1"/>
    </xf>
    <xf numFmtId="49" fontId="34" fillId="8" borderId="30" xfId="7" applyNumberFormat="1" applyFont="1" applyFill="1" applyBorder="1" applyAlignment="1">
      <alignment vertical="center" wrapText="1"/>
    </xf>
    <xf numFmtId="49" fontId="34" fillId="8" borderId="19" xfId="7" applyNumberFormat="1" applyFont="1" applyFill="1" applyBorder="1" applyAlignment="1">
      <alignment vertical="center" wrapText="1"/>
    </xf>
    <xf numFmtId="49" fontId="34" fillId="8" borderId="32" xfId="7" applyNumberFormat="1" applyFont="1" applyFill="1" applyBorder="1" applyAlignment="1">
      <alignment vertical="center" wrapText="1"/>
    </xf>
    <xf numFmtId="49" fontId="34" fillId="0" borderId="14" xfId="7" applyNumberFormat="1" applyFont="1" applyBorder="1">
      <alignment vertical="center"/>
    </xf>
    <xf numFmtId="49" fontId="34" fillId="0" borderId="0" xfId="7" applyNumberFormat="1" applyFont="1" applyAlignment="1">
      <alignment horizontal="center" vertical="center" shrinkToFit="1"/>
    </xf>
    <xf numFmtId="49" fontId="34" fillId="0" borderId="0" xfId="7" applyNumberFormat="1" applyFont="1" applyAlignment="1">
      <alignment vertical="center" shrinkToFit="1"/>
    </xf>
    <xf numFmtId="49" fontId="34" fillId="0" borderId="30" xfId="7" applyNumberFormat="1" applyFont="1" applyBorder="1" applyAlignment="1">
      <alignment vertical="center" shrinkToFit="1"/>
    </xf>
    <xf numFmtId="49" fontId="34" fillId="0" borderId="31" xfId="7" applyNumberFormat="1" applyFont="1" applyBorder="1">
      <alignment vertical="center"/>
    </xf>
    <xf numFmtId="49" fontId="34" fillId="0" borderId="19" xfId="7" applyNumberFormat="1" applyFont="1" applyBorder="1">
      <alignment vertical="center"/>
    </xf>
    <xf numFmtId="49" fontId="34" fillId="0" borderId="30" xfId="7" applyNumberFormat="1" applyFont="1" applyBorder="1">
      <alignment vertical="center"/>
    </xf>
    <xf numFmtId="49" fontId="34" fillId="8" borderId="24" xfId="7" applyNumberFormat="1" applyFont="1" applyFill="1" applyBorder="1" applyAlignment="1">
      <alignment horizontal="center" vertical="center" wrapText="1"/>
    </xf>
    <xf numFmtId="49" fontId="34" fillId="8" borderId="25" xfId="7" applyNumberFormat="1" applyFont="1" applyFill="1" applyBorder="1" applyAlignment="1">
      <alignment horizontal="center" vertical="center" wrapText="1"/>
    </xf>
    <xf numFmtId="49" fontId="34" fillId="8" borderId="23" xfId="7" applyNumberFormat="1" applyFont="1" applyFill="1" applyBorder="1" applyAlignment="1">
      <alignment horizontal="center" vertical="center" wrapText="1"/>
    </xf>
    <xf numFmtId="49" fontId="34" fillId="0" borderId="24" xfId="7" applyNumberFormat="1" applyFont="1" applyBorder="1" applyAlignment="1">
      <alignment horizontal="center" vertical="center"/>
    </xf>
    <xf numFmtId="49" fontId="34" fillId="0" borderId="23" xfId="7" applyNumberFormat="1" applyFont="1" applyBorder="1" applyAlignment="1">
      <alignment horizontal="center" vertical="center"/>
    </xf>
    <xf numFmtId="49" fontId="34" fillId="8" borderId="15" xfId="7" applyNumberFormat="1" applyFont="1" applyFill="1" applyBorder="1">
      <alignment vertical="center"/>
    </xf>
    <xf numFmtId="49" fontId="34" fillId="8" borderId="16" xfId="7" applyNumberFormat="1" applyFont="1" applyFill="1" applyBorder="1">
      <alignment vertical="center"/>
    </xf>
    <xf numFmtId="49" fontId="34" fillId="8" borderId="5" xfId="7" applyNumberFormat="1" applyFont="1" applyFill="1" applyBorder="1">
      <alignment vertical="center"/>
    </xf>
    <xf numFmtId="49" fontId="34" fillId="8" borderId="30" xfId="7" applyNumberFormat="1" applyFont="1" applyFill="1" applyBorder="1">
      <alignment vertical="center"/>
    </xf>
    <xf numFmtId="49" fontId="34" fillId="8" borderId="31" xfId="7" applyNumberFormat="1" applyFont="1" applyFill="1" applyBorder="1">
      <alignment vertical="center"/>
    </xf>
    <xf numFmtId="49" fontId="34" fillId="8" borderId="32" xfId="7" applyNumberFormat="1" applyFont="1" applyFill="1" applyBorder="1">
      <alignment vertical="center"/>
    </xf>
    <xf numFmtId="49" fontId="34" fillId="0" borderId="32" xfId="7" applyNumberFormat="1" applyFont="1" applyBorder="1">
      <alignment vertical="center"/>
    </xf>
    <xf numFmtId="49" fontId="34" fillId="8" borderId="28" xfId="7" applyNumberFormat="1" applyFont="1" applyFill="1" applyBorder="1" applyAlignment="1">
      <alignment vertical="center" shrinkToFit="1"/>
    </xf>
    <xf numFmtId="49" fontId="34" fillId="8" borderId="29" xfId="7" applyNumberFormat="1" applyFont="1" applyFill="1" applyBorder="1" applyAlignment="1">
      <alignment vertical="center" shrinkToFit="1"/>
    </xf>
    <xf numFmtId="49" fontId="34" fillId="0" borderId="15" xfId="7" applyNumberFormat="1" applyFont="1" applyBorder="1" applyAlignment="1">
      <alignment vertical="center" shrinkToFit="1"/>
    </xf>
    <xf numFmtId="49" fontId="34" fillId="0" borderId="14" xfId="7" applyNumberFormat="1" applyFont="1" applyBorder="1" applyAlignment="1">
      <alignment vertical="center" shrinkToFit="1"/>
    </xf>
    <xf numFmtId="49" fontId="34" fillId="0" borderId="16" xfId="7" applyNumberFormat="1" applyFont="1" applyBorder="1" applyAlignment="1">
      <alignment vertical="center" shrinkToFit="1"/>
    </xf>
    <xf numFmtId="49" fontId="34" fillId="8" borderId="21" xfId="7" applyNumberFormat="1" applyFont="1" applyFill="1" applyBorder="1" applyAlignment="1">
      <alignment vertical="center" shrinkToFit="1"/>
    </xf>
    <xf numFmtId="49" fontId="34" fillId="8" borderId="22" xfId="7" applyNumberFormat="1" applyFont="1" applyFill="1" applyBorder="1" applyAlignment="1">
      <alignment vertical="center" shrinkToFit="1"/>
    </xf>
    <xf numFmtId="49" fontId="72" fillId="0" borderId="20" xfId="7" applyNumberFormat="1" applyFont="1" applyBorder="1" applyAlignment="1">
      <alignment vertical="center" shrinkToFit="1"/>
    </xf>
    <xf numFmtId="49" fontId="72" fillId="0" borderId="21" xfId="7" applyNumberFormat="1" applyFont="1" applyBorder="1" applyAlignment="1">
      <alignment vertical="center" shrinkToFit="1"/>
    </xf>
    <xf numFmtId="49" fontId="72" fillId="0" borderId="22" xfId="7" applyNumberFormat="1" applyFont="1" applyBorder="1" applyAlignment="1">
      <alignment vertical="center" shrinkToFit="1"/>
    </xf>
    <xf numFmtId="49" fontId="22" fillId="0" borderId="0" xfId="7" applyNumberFormat="1" applyFont="1" applyAlignment="1">
      <alignment vertical="center" shrinkToFit="1"/>
    </xf>
    <xf numFmtId="49" fontId="35" fillId="0" borderId="24" xfId="7" applyNumberFormat="1" applyFont="1" applyBorder="1" applyAlignment="1">
      <alignment horizontal="center" vertical="center"/>
    </xf>
    <xf numFmtId="49" fontId="35" fillId="0" borderId="25" xfId="7" applyNumberFormat="1" applyFont="1" applyBorder="1" applyAlignment="1">
      <alignment horizontal="center" vertical="center"/>
    </xf>
    <xf numFmtId="49" fontId="35" fillId="0" borderId="23" xfId="7" applyNumberFormat="1" applyFont="1" applyBorder="1" applyAlignment="1">
      <alignment horizontal="center" vertical="center"/>
    </xf>
    <xf numFmtId="49" fontId="34" fillId="8" borderId="27" xfId="7" applyNumberFormat="1" applyFont="1" applyFill="1" applyBorder="1" applyAlignment="1">
      <alignment vertical="center" shrinkToFit="1"/>
    </xf>
    <xf numFmtId="49" fontId="34" fillId="0" borderId="27" xfId="7" applyNumberFormat="1" applyFont="1" applyBorder="1" applyAlignment="1">
      <alignment vertical="center" shrinkToFit="1"/>
    </xf>
    <xf numFmtId="49" fontId="34" fillId="0" borderId="28" xfId="7" applyNumberFormat="1" applyFont="1" applyBorder="1" applyAlignment="1">
      <alignment vertical="center" shrinkToFit="1"/>
    </xf>
    <xf numFmtId="49" fontId="34" fillId="0" borderId="29" xfId="7" applyNumberFormat="1" applyFont="1" applyBorder="1" applyAlignment="1">
      <alignment vertical="center" shrinkToFit="1"/>
    </xf>
    <xf numFmtId="49" fontId="34" fillId="8" borderId="20" xfId="7" applyNumberFormat="1" applyFont="1" applyFill="1" applyBorder="1" applyAlignment="1">
      <alignment vertical="center" shrinkToFit="1"/>
    </xf>
    <xf numFmtId="49" fontId="74" fillId="8" borderId="15" xfId="7" applyNumberFormat="1" applyFont="1" applyFill="1" applyBorder="1" applyAlignment="1">
      <alignment vertical="center" wrapText="1"/>
    </xf>
    <xf numFmtId="49" fontId="74" fillId="8" borderId="16" xfId="7" applyNumberFormat="1" applyFont="1" applyFill="1" applyBorder="1" applyAlignment="1">
      <alignment vertical="center" wrapText="1"/>
    </xf>
    <xf numFmtId="49" fontId="74" fillId="8" borderId="31" xfId="7" applyNumberFormat="1" applyFont="1" applyFill="1" applyBorder="1" applyAlignment="1">
      <alignment vertical="center" wrapText="1"/>
    </xf>
    <xf numFmtId="49" fontId="74" fillId="8" borderId="32" xfId="7" applyNumberFormat="1" applyFont="1" applyFill="1" applyBorder="1" applyAlignment="1">
      <alignment vertical="center" wrapText="1"/>
    </xf>
    <xf numFmtId="49" fontId="74" fillId="3" borderId="6" xfId="7" applyNumberFormat="1" applyFont="1" applyFill="1" applyBorder="1" applyAlignment="1">
      <alignment horizontal="center" vertical="center" shrinkToFit="1"/>
    </xf>
    <xf numFmtId="0" fontId="74" fillId="3" borderId="26" xfId="7" applyFont="1" applyFill="1" applyBorder="1" applyAlignment="1">
      <alignment horizontal="center" vertical="center" shrinkToFit="1"/>
    </xf>
    <xf numFmtId="49" fontId="34" fillId="0" borderId="14" xfId="7" applyNumberFormat="1" applyFont="1" applyBorder="1" applyAlignment="1">
      <alignment horizontal="center" vertical="center" shrinkToFit="1"/>
    </xf>
    <xf numFmtId="49" fontId="34" fillId="0" borderId="16" xfId="7" applyNumberFormat="1" applyFont="1" applyBorder="1" applyAlignment="1">
      <alignment horizontal="center" vertical="center" shrinkToFit="1"/>
    </xf>
    <xf numFmtId="49" fontId="34" fillId="0" borderId="19" xfId="7" applyNumberFormat="1" applyFont="1" applyBorder="1" applyAlignment="1">
      <alignment horizontal="center" vertical="center" shrinkToFit="1"/>
    </xf>
    <xf numFmtId="49" fontId="34" fillId="0" borderId="32" xfId="7" applyNumberFormat="1" applyFont="1" applyBorder="1" applyAlignment="1">
      <alignment horizontal="center" vertical="center" shrinkToFit="1"/>
    </xf>
    <xf numFmtId="0" fontId="34" fillId="0" borderId="27" xfId="7" applyFont="1" applyBorder="1" applyAlignment="1">
      <alignment vertical="center" shrinkToFit="1"/>
    </xf>
    <xf numFmtId="0" fontId="34" fillId="0" borderId="28" xfId="7" applyFont="1" applyBorder="1" applyAlignment="1">
      <alignment vertical="center" shrinkToFit="1"/>
    </xf>
    <xf numFmtId="0" fontId="34" fillId="0" borderId="29" xfId="7" applyFont="1" applyBorder="1" applyAlignment="1">
      <alignment vertical="center" shrinkToFit="1"/>
    </xf>
    <xf numFmtId="49" fontId="34" fillId="0" borderId="15" xfId="7" applyNumberFormat="1" applyFont="1" applyBorder="1" applyAlignment="1">
      <alignment vertical="center" wrapText="1"/>
    </xf>
    <xf numFmtId="49" fontId="34" fillId="0" borderId="16" xfId="7" applyNumberFormat="1" applyFont="1" applyBorder="1" applyAlignment="1">
      <alignment vertical="center" wrapText="1"/>
    </xf>
    <xf numFmtId="49" fontId="34" fillId="0" borderId="31" xfId="7" applyNumberFormat="1" applyFont="1" applyBorder="1" applyAlignment="1">
      <alignment vertical="center" wrapText="1"/>
    </xf>
    <xf numFmtId="49" fontId="34" fillId="0" borderId="32" xfId="7" applyNumberFormat="1" applyFont="1" applyBorder="1" applyAlignment="1">
      <alignment vertical="center" wrapText="1"/>
    </xf>
    <xf numFmtId="0" fontId="34" fillId="0" borderId="20" xfId="7" applyFont="1" applyBorder="1" applyAlignment="1">
      <alignment vertical="center" shrinkToFit="1"/>
    </xf>
    <xf numFmtId="0" fontId="34" fillId="0" borderId="21" xfId="7" applyFont="1" applyBorder="1" applyAlignment="1">
      <alignment vertical="center" shrinkToFit="1"/>
    </xf>
    <xf numFmtId="0" fontId="34" fillId="0" borderId="22" xfId="7" applyFont="1" applyBorder="1" applyAlignment="1">
      <alignment vertical="center" shrinkToFit="1"/>
    </xf>
    <xf numFmtId="49" fontId="34" fillId="8" borderId="15" xfId="7" applyNumberFormat="1" applyFont="1" applyFill="1" applyBorder="1" applyAlignment="1">
      <alignment vertical="center" wrapText="1"/>
    </xf>
    <xf numFmtId="49" fontId="34" fillId="8" borderId="5" xfId="7" applyNumberFormat="1" applyFont="1" applyFill="1" applyBorder="1" applyAlignment="1">
      <alignment vertical="center" wrapText="1"/>
    </xf>
    <xf numFmtId="49" fontId="34" fillId="8" borderId="31" xfId="7" applyNumberFormat="1" applyFont="1" applyFill="1" applyBorder="1" applyAlignment="1">
      <alignment vertical="center" wrapText="1"/>
    </xf>
    <xf numFmtId="49" fontId="74" fillId="3" borderId="24" xfId="7" applyNumberFormat="1" applyFont="1" applyFill="1" applyBorder="1" applyAlignment="1">
      <alignment horizontal="center" vertical="center" shrinkToFit="1"/>
    </xf>
    <xf numFmtId="49" fontId="74" fillId="3" borderId="25" xfId="7" applyNumberFormat="1" applyFont="1" applyFill="1" applyBorder="1" applyAlignment="1">
      <alignment horizontal="center" vertical="center" shrinkToFit="1"/>
    </xf>
    <xf numFmtId="0" fontId="75" fillId="3" borderId="25" xfId="14" applyFont="1" applyFill="1" applyBorder="1" applyAlignment="1">
      <alignment vertical="center" shrinkToFit="1"/>
    </xf>
    <xf numFmtId="0" fontId="75" fillId="3" borderId="23" xfId="14" applyFont="1" applyFill="1" applyBorder="1" applyAlignment="1">
      <alignment vertical="center" shrinkToFit="1"/>
    </xf>
    <xf numFmtId="49" fontId="74" fillId="3" borderId="24" xfId="7" applyNumberFormat="1" applyFont="1" applyFill="1" applyBorder="1" applyAlignment="1">
      <alignment horizontal="center" vertical="center"/>
    </xf>
    <xf numFmtId="49" fontId="74" fillId="3" borderId="23" xfId="7" applyNumberFormat="1" applyFont="1" applyFill="1" applyBorder="1" applyAlignment="1">
      <alignment horizontal="center" vertical="center"/>
    </xf>
    <xf numFmtId="0" fontId="22" fillId="3" borderId="0" xfId="13" applyFont="1" applyFill="1" applyAlignment="1">
      <alignment horizontal="left" vertical="center"/>
    </xf>
    <xf numFmtId="49" fontId="22" fillId="0" borderId="0" xfId="7" applyNumberFormat="1" applyFont="1" applyAlignment="1">
      <alignment horizontal="center" vertical="center"/>
    </xf>
    <xf numFmtId="49" fontId="22" fillId="3" borderId="0" xfId="7" applyNumberFormat="1" applyFont="1" applyFill="1" applyAlignment="1">
      <alignment horizontal="right" vertical="center"/>
    </xf>
    <xf numFmtId="49" fontId="22" fillId="0" borderId="0" xfId="7" applyNumberFormat="1" applyFont="1" applyAlignment="1">
      <alignment horizontal="center" vertical="center" shrinkToFit="1"/>
    </xf>
    <xf numFmtId="0" fontId="0" fillId="0" borderId="4" xfId="0" applyBorder="1" applyAlignment="1">
      <alignment vertical="center"/>
    </xf>
    <xf numFmtId="0" fontId="22" fillId="0" borderId="15" xfId="0" applyFont="1" applyBorder="1" applyAlignment="1">
      <alignment horizontal="center" vertical="center"/>
    </xf>
    <xf numFmtId="0" fontId="22" fillId="0" borderId="14" xfId="0" applyFont="1" applyBorder="1" applyAlignment="1">
      <alignment horizontal="center" vertical="center"/>
    </xf>
    <xf numFmtId="0" fontId="22" fillId="0" borderId="16" xfId="0" applyFont="1" applyBorder="1" applyAlignment="1">
      <alignment horizontal="center" vertical="center"/>
    </xf>
    <xf numFmtId="0" fontId="22" fillId="0" borderId="31" xfId="0" applyFont="1" applyBorder="1" applyAlignment="1">
      <alignment horizontal="center" vertical="center"/>
    </xf>
    <xf numFmtId="0" fontId="22" fillId="0" borderId="19" xfId="0" applyFont="1" applyBorder="1" applyAlignment="1">
      <alignment horizontal="center" vertical="center"/>
    </xf>
    <xf numFmtId="0" fontId="22" fillId="0" borderId="32" xfId="0" applyFont="1"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xf>
    <xf numFmtId="0" fontId="0" fillId="0" borderId="16" xfId="0" applyBorder="1" applyAlignment="1">
      <alignment horizontal="center" vertical="center"/>
    </xf>
    <xf numFmtId="0" fontId="0" fillId="0" borderId="31" xfId="0" applyBorder="1" applyAlignment="1">
      <alignment horizontal="center" vertical="center"/>
    </xf>
    <xf numFmtId="0" fontId="0" fillId="0" borderId="19" xfId="0" applyBorder="1" applyAlignment="1">
      <alignment horizontal="center" vertical="center"/>
    </xf>
    <xf numFmtId="0" fontId="0" fillId="0" borderId="32" xfId="0" applyBorder="1" applyAlignment="1">
      <alignment horizontal="center" vertical="center"/>
    </xf>
    <xf numFmtId="0" fontId="0" fillId="0" borderId="14" xfId="0" applyBorder="1"/>
    <xf numFmtId="0" fontId="0" fillId="0" borderId="16" xfId="0" applyBorder="1"/>
    <xf numFmtId="0" fontId="0" fillId="0" borderId="5" xfId="0" applyBorder="1"/>
    <xf numFmtId="0" fontId="0" fillId="0" borderId="0" xfId="0"/>
    <xf numFmtId="0" fontId="0" fillId="0" borderId="30" xfId="0" applyBorder="1"/>
    <xf numFmtId="0" fontId="37" fillId="0" borderId="0" xfId="0" applyFont="1" applyAlignment="1">
      <alignment horizontal="center" vertical="center"/>
    </xf>
    <xf numFmtId="0" fontId="0" fillId="0" borderId="0" xfId="0" applyAlignment="1">
      <alignment horizontal="center" vertical="center"/>
    </xf>
    <xf numFmtId="0" fontId="22" fillId="0" borderId="15" xfId="6" applyBorder="1" applyAlignment="1">
      <alignment horizontal="left" vertical="center"/>
    </xf>
    <xf numFmtId="0" fontId="22" fillId="0" borderId="16" xfId="6" applyBorder="1" applyAlignment="1">
      <alignment horizontal="left" vertical="center"/>
    </xf>
    <xf numFmtId="0" fontId="22" fillId="0" borderId="5" xfId="6" applyBorder="1" applyAlignment="1">
      <alignment horizontal="left" vertical="center"/>
    </xf>
    <xf numFmtId="0" fontId="22" fillId="0" borderId="30" xfId="6" applyBorder="1" applyAlignment="1">
      <alignment horizontal="left" vertical="center"/>
    </xf>
    <xf numFmtId="0" fontId="22" fillId="0" borderId="31" xfId="6" applyBorder="1" applyAlignment="1">
      <alignment horizontal="left" vertical="center"/>
    </xf>
    <xf numFmtId="0" fontId="22" fillId="0" borderId="32" xfId="6" applyBorder="1" applyAlignment="1">
      <alignment horizontal="left" vertical="center"/>
    </xf>
    <xf numFmtId="0" fontId="26" fillId="0" borderId="4" xfId="6" applyFont="1" applyBorder="1" applyAlignment="1" applyProtection="1">
      <alignment horizontal="left" vertical="center" wrapText="1"/>
      <protection locked="0"/>
    </xf>
    <xf numFmtId="0" fontId="26" fillId="0" borderId="4" xfId="6" applyFont="1" applyBorder="1" applyAlignment="1">
      <alignment horizontal="center" vertical="center" wrapText="1"/>
    </xf>
    <xf numFmtId="0" fontId="26" fillId="0" borderId="4" xfId="6" applyFont="1" applyBorder="1" applyProtection="1">
      <protection locked="0"/>
    </xf>
    <xf numFmtId="0" fontId="26" fillId="0" borderId="0" xfId="6" applyFont="1" applyAlignment="1">
      <alignment horizontal="left" vertical="center" wrapText="1"/>
    </xf>
    <xf numFmtId="0" fontId="26" fillId="0" borderId="0" xfId="6" applyFont="1" applyAlignment="1">
      <alignment vertical="center" wrapText="1"/>
    </xf>
    <xf numFmtId="0" fontId="26" fillId="0" borderId="24" xfId="6" applyFont="1" applyBorder="1" applyAlignment="1">
      <alignment horizontal="left" vertical="center"/>
    </xf>
    <xf numFmtId="0" fontId="26" fillId="0" borderId="23" xfId="6" applyFont="1" applyBorder="1" applyAlignment="1">
      <alignment horizontal="left" vertical="center"/>
    </xf>
    <xf numFmtId="0" fontId="26" fillId="0" borderId="24" xfId="6" applyFont="1" applyBorder="1" applyAlignment="1" applyProtection="1">
      <alignment horizontal="left" vertical="center"/>
      <protection locked="0"/>
    </xf>
    <xf numFmtId="0" fontId="26" fillId="0" borderId="25" xfId="6" applyFont="1" applyBorder="1" applyAlignment="1" applyProtection="1">
      <alignment horizontal="left" vertical="center"/>
      <protection locked="0"/>
    </xf>
    <xf numFmtId="0" fontId="26" fillId="0" borderId="23" xfId="6" applyFont="1" applyBorder="1" applyAlignment="1" applyProtection="1">
      <alignment horizontal="left" vertical="center"/>
      <protection locked="0"/>
    </xf>
    <xf numFmtId="0" fontId="26" fillId="0" borderId="24" xfId="6" applyFont="1" applyBorder="1" applyAlignment="1">
      <alignment horizontal="left" vertical="center" wrapText="1"/>
    </xf>
    <xf numFmtId="0" fontId="26" fillId="0" borderId="23" xfId="6" applyFont="1" applyBorder="1" applyAlignment="1">
      <alignment horizontal="left" vertical="center" wrapText="1"/>
    </xf>
    <xf numFmtId="0" fontId="26" fillId="0" borderId="15" xfId="6" applyFont="1" applyBorder="1" applyAlignment="1" applyProtection="1">
      <alignment horizontal="left" vertical="center"/>
      <protection locked="0"/>
    </xf>
    <xf numFmtId="0" fontId="26" fillId="0" borderId="14" xfId="6" applyFont="1" applyBorder="1" applyAlignment="1" applyProtection="1">
      <alignment horizontal="left" vertical="center"/>
      <protection locked="0"/>
    </xf>
    <xf numFmtId="0" fontId="26" fillId="0" borderId="16" xfId="6" applyFont="1" applyBorder="1" applyAlignment="1" applyProtection="1">
      <alignment horizontal="left" vertical="center"/>
      <protection locked="0"/>
    </xf>
    <xf numFmtId="0" fontId="22" fillId="0" borderId="24" xfId="6" applyBorder="1" applyAlignment="1">
      <alignment horizontal="left" vertical="center"/>
    </xf>
    <xf numFmtId="0" fontId="22" fillId="0" borderId="23" xfId="6" applyBorder="1" applyAlignment="1">
      <alignment horizontal="left" vertical="center"/>
    </xf>
    <xf numFmtId="0" fontId="22" fillId="0" borderId="25" xfId="6" applyBorder="1" applyAlignment="1">
      <alignment horizontal="left" vertical="center"/>
    </xf>
    <xf numFmtId="0" fontId="26" fillId="0" borderId="24" xfId="6" applyFont="1" applyBorder="1" applyAlignment="1">
      <alignment horizontal="center" vertical="center" wrapText="1"/>
    </xf>
    <xf numFmtId="0" fontId="26" fillId="0" borderId="25" xfId="6" applyFont="1" applyBorder="1" applyAlignment="1">
      <alignment horizontal="center" vertical="center" wrapText="1"/>
    </xf>
    <xf numFmtId="0" fontId="26" fillId="0" borderId="23" xfId="6" applyFont="1" applyBorder="1" applyAlignment="1">
      <alignment horizontal="center" vertical="center" wrapText="1"/>
    </xf>
    <xf numFmtId="0" fontId="26" fillId="0" borderId="15" xfId="6" applyFont="1" applyBorder="1" applyAlignment="1">
      <alignment horizontal="center" vertical="center"/>
    </xf>
    <xf numFmtId="0" fontId="26" fillId="0" borderId="16" xfId="6" applyFont="1" applyBorder="1" applyAlignment="1">
      <alignment horizontal="center" vertical="center"/>
    </xf>
    <xf numFmtId="0" fontId="26" fillId="0" borderId="31" xfId="6" applyFont="1" applyBorder="1" applyAlignment="1">
      <alignment horizontal="center" vertical="center"/>
    </xf>
    <xf numFmtId="0" fontId="26" fillId="0" borderId="32" xfId="6" applyFont="1" applyBorder="1" applyAlignment="1">
      <alignment horizontal="center" vertical="center"/>
    </xf>
    <xf numFmtId="0" fontId="26" fillId="0" borderId="4" xfId="6" applyFont="1" applyBorder="1" applyAlignment="1">
      <alignment horizontal="center" vertical="center"/>
    </xf>
    <xf numFmtId="0" fontId="26" fillId="4" borderId="4" xfId="6" applyFont="1" applyFill="1" applyBorder="1" applyAlignment="1">
      <alignment horizontal="center" vertical="center"/>
    </xf>
    <xf numFmtId="0" fontId="30" fillId="0" borderId="24" xfId="8" applyFont="1" applyBorder="1" applyAlignment="1">
      <alignment horizontal="left" vertical="center" shrinkToFit="1"/>
    </xf>
    <xf numFmtId="0" fontId="30" fillId="0" borderId="25" xfId="8" applyFont="1" applyBorder="1" applyAlignment="1">
      <alignment horizontal="left" vertical="center" shrinkToFit="1"/>
    </xf>
    <xf numFmtId="0" fontId="30" fillId="0" borderId="23" xfId="8" applyFont="1" applyBorder="1" applyAlignment="1">
      <alignment horizontal="left" vertical="center" shrinkToFit="1"/>
    </xf>
    <xf numFmtId="0" fontId="26" fillId="0" borderId="15" xfId="9" applyFont="1" applyBorder="1" applyAlignment="1">
      <alignment horizontal="left" vertical="center" wrapText="1"/>
    </xf>
    <xf numFmtId="0" fontId="26" fillId="0" borderId="14" xfId="9" applyFont="1" applyBorder="1" applyAlignment="1">
      <alignment horizontal="left" vertical="center" wrapText="1"/>
    </xf>
    <xf numFmtId="0" fontId="26" fillId="0" borderId="24" xfId="9" applyFont="1" applyBorder="1" applyAlignment="1">
      <alignment horizontal="center" vertical="center"/>
    </xf>
    <xf numFmtId="0" fontId="26" fillId="0" borderId="25" xfId="9" applyFont="1" applyBorder="1" applyAlignment="1">
      <alignment horizontal="center" vertical="center"/>
    </xf>
    <xf numFmtId="0" fontId="26" fillId="0" borderId="23" xfId="9" applyFont="1" applyBorder="1" applyAlignment="1">
      <alignment horizontal="center" vertical="center"/>
    </xf>
    <xf numFmtId="0" fontId="26" fillId="0" borderId="24" xfId="8" applyFont="1" applyBorder="1" applyAlignment="1">
      <alignment horizontal="center" vertical="center" shrinkToFit="1"/>
    </xf>
    <xf numFmtId="0" fontId="26" fillId="0" borderId="25" xfId="8" applyFont="1" applyBorder="1" applyAlignment="1">
      <alignment horizontal="center" vertical="center" shrinkToFit="1"/>
    </xf>
    <xf numFmtId="0" fontId="26" fillId="0" borderId="14" xfId="8" applyFont="1" applyBorder="1" applyAlignment="1">
      <alignment horizontal="center" vertical="center" shrinkToFit="1"/>
    </xf>
    <xf numFmtId="0" fontId="26" fillId="0" borderId="25" xfId="8" applyFont="1" applyBorder="1" applyAlignment="1">
      <alignment horizontal="center" vertical="center"/>
    </xf>
    <xf numFmtId="0" fontId="26" fillId="0" borderId="23" xfId="8" applyFont="1" applyBorder="1" applyAlignment="1">
      <alignment horizontal="center" vertical="center"/>
    </xf>
    <xf numFmtId="0" fontId="26" fillId="0" borderId="24" xfId="8" applyFont="1" applyBorder="1" applyAlignment="1" applyProtection="1">
      <alignment horizontal="center" vertical="center"/>
      <protection locked="0"/>
    </xf>
    <xf numFmtId="0" fontId="26" fillId="0" borderId="25" xfId="8" applyFont="1" applyBorder="1" applyAlignment="1" applyProtection="1">
      <alignment horizontal="center" vertical="center"/>
      <protection locked="0"/>
    </xf>
    <xf numFmtId="0" fontId="26" fillId="0" borderId="23" xfId="8" applyFont="1" applyBorder="1" applyAlignment="1" applyProtection="1">
      <alignment horizontal="center" vertical="center"/>
      <protection locked="0"/>
    </xf>
    <xf numFmtId="0" fontId="26" fillId="0" borderId="15" xfId="6" applyFont="1" applyBorder="1" applyAlignment="1">
      <alignment horizontal="left" vertical="center" wrapText="1"/>
    </xf>
    <xf numFmtId="0" fontId="26" fillId="0" borderId="16" xfId="6" applyFont="1" applyBorder="1" applyAlignment="1">
      <alignment horizontal="left" vertical="center" wrapText="1"/>
    </xf>
    <xf numFmtId="0" fontId="26" fillId="0" borderId="31" xfId="6" applyFont="1" applyBorder="1" applyAlignment="1">
      <alignment horizontal="left" vertical="center" wrapText="1"/>
    </xf>
    <xf numFmtId="0" fontId="26" fillId="0" borderId="32" xfId="6" applyFont="1" applyBorder="1" applyAlignment="1">
      <alignment horizontal="left" vertical="center" wrapText="1"/>
    </xf>
    <xf numFmtId="0" fontId="26" fillId="0" borderId="14" xfId="6" applyFont="1" applyBorder="1" applyAlignment="1">
      <alignment horizontal="center" vertical="center"/>
    </xf>
    <xf numFmtId="0" fontId="26" fillId="0" borderId="6" xfId="6" applyFont="1" applyBorder="1" applyAlignment="1">
      <alignment horizontal="center" vertical="center" textRotation="255" wrapText="1"/>
    </xf>
    <xf numFmtId="0" fontId="26" fillId="0" borderId="10" xfId="6" applyFont="1" applyBorder="1" applyAlignment="1">
      <alignment horizontal="center" vertical="center" textRotation="255" wrapText="1"/>
    </xf>
    <xf numFmtId="0" fontId="26" fillId="0" borderId="27" xfId="6" applyFont="1" applyBorder="1" applyAlignment="1" applyProtection="1">
      <alignment horizontal="center" vertical="center"/>
      <protection locked="0"/>
    </xf>
    <xf numFmtId="0" fontId="26" fillId="0" borderId="28" xfId="6" applyFont="1" applyBorder="1" applyAlignment="1" applyProtection="1">
      <alignment horizontal="center" vertical="center"/>
      <protection locked="0"/>
    </xf>
    <xf numFmtId="0" fontId="26" fillId="0" borderId="29" xfId="6" applyFont="1" applyBorder="1" applyAlignment="1" applyProtection="1">
      <alignment horizontal="center" vertical="center"/>
      <protection locked="0"/>
    </xf>
    <xf numFmtId="0" fontId="26" fillId="0" borderId="14" xfId="6" applyFont="1" applyBorder="1" applyAlignment="1" applyProtection="1">
      <alignment horizontal="center"/>
      <protection locked="0"/>
    </xf>
    <xf numFmtId="0" fontId="26" fillId="0" borderId="19" xfId="6" applyFont="1" applyBorder="1" applyAlignment="1" applyProtection="1">
      <alignment horizontal="center"/>
      <protection locked="0"/>
    </xf>
    <xf numFmtId="0" fontId="26" fillId="0" borderId="24" xfId="6" applyFont="1" applyBorder="1" applyAlignment="1">
      <alignment horizontal="center" vertical="center"/>
    </xf>
    <xf numFmtId="0" fontId="26" fillId="0" borderId="25" xfId="6" applyFont="1" applyBorder="1" applyAlignment="1">
      <alignment horizontal="center" vertical="center"/>
    </xf>
    <xf numFmtId="0" fontId="26" fillId="0" borderId="23" xfId="6" applyFont="1" applyBorder="1" applyAlignment="1">
      <alignment horizontal="center" vertical="center"/>
    </xf>
    <xf numFmtId="0" fontId="29" fillId="0" borderId="15" xfId="6" applyFont="1" applyBorder="1" applyAlignment="1">
      <alignment horizontal="left" vertical="center" wrapText="1" shrinkToFit="1"/>
    </xf>
    <xf numFmtId="0" fontId="29" fillId="0" borderId="14" xfId="6" applyFont="1" applyBorder="1" applyAlignment="1">
      <alignment horizontal="left" vertical="center" wrapText="1" shrinkToFit="1"/>
    </xf>
    <xf numFmtId="0" fontId="29" fillId="0" borderId="5" xfId="6" applyFont="1" applyBorder="1" applyAlignment="1">
      <alignment horizontal="left" vertical="center" wrapText="1" shrinkToFit="1"/>
    </xf>
    <xf numFmtId="0" fontId="29" fillId="0" borderId="0" xfId="6" applyFont="1" applyAlignment="1">
      <alignment horizontal="left" vertical="center" wrapText="1" shrinkToFit="1"/>
    </xf>
    <xf numFmtId="0" fontId="29" fillId="0" borderId="31" xfId="6" applyFont="1" applyBorder="1" applyAlignment="1">
      <alignment horizontal="left" vertical="center" wrapText="1" shrinkToFit="1"/>
    </xf>
    <xf numFmtId="0" fontId="29" fillId="0" borderId="19" xfId="6" applyFont="1" applyBorder="1" applyAlignment="1">
      <alignment horizontal="left" vertical="center" wrapText="1" shrinkToFit="1"/>
    </xf>
    <xf numFmtId="0" fontId="26" fillId="0" borderId="25" xfId="6" applyFont="1" applyBorder="1" applyAlignment="1" applyProtection="1">
      <alignment horizontal="center" vertical="center"/>
      <protection locked="0"/>
    </xf>
    <xf numFmtId="0" fontId="26" fillId="0" borderId="19" xfId="6" applyFont="1" applyBorder="1" applyAlignment="1" applyProtection="1">
      <alignment horizontal="center" vertical="center"/>
      <protection locked="0"/>
    </xf>
    <xf numFmtId="0" fontId="26" fillId="0" borderId="23" xfId="6" applyFont="1" applyBorder="1" applyAlignment="1" applyProtection="1">
      <alignment horizontal="center" vertical="center"/>
      <protection locked="0"/>
    </xf>
    <xf numFmtId="0" fontId="26" fillId="0" borderId="16" xfId="6" applyFont="1" applyBorder="1" applyAlignment="1">
      <alignment vertical="center"/>
    </xf>
    <xf numFmtId="0" fontId="26" fillId="0" borderId="31" xfId="6" applyFont="1" applyBorder="1" applyAlignment="1">
      <alignment vertical="center"/>
    </xf>
    <xf numFmtId="0" fontId="26" fillId="0" borderId="32" xfId="6" applyFont="1" applyBorder="1" applyAlignment="1">
      <alignment vertical="center"/>
    </xf>
    <xf numFmtId="0" fontId="26" fillId="0" borderId="20" xfId="6" applyFont="1" applyBorder="1" applyAlignment="1" applyProtection="1">
      <alignment horizontal="center" vertical="center"/>
      <protection locked="0"/>
    </xf>
    <xf numFmtId="0" fontId="26" fillId="0" borderId="21" xfId="6" applyFont="1" applyBorder="1" applyAlignment="1" applyProtection="1">
      <alignment horizontal="center" vertical="center"/>
      <protection locked="0"/>
    </xf>
    <xf numFmtId="0" fontId="26" fillId="0" borderId="22" xfId="6" applyFont="1" applyBorder="1" applyAlignment="1" applyProtection="1">
      <alignment horizontal="center" vertical="center"/>
      <protection locked="0"/>
    </xf>
    <xf numFmtId="0" fontId="26" fillId="0" borderId="5" xfId="6" applyFont="1" applyBorder="1" applyAlignment="1">
      <alignment horizontal="center" vertical="center"/>
    </xf>
    <xf numFmtId="0" fontId="26" fillId="0" borderId="17" xfId="6" applyFont="1" applyBorder="1" applyProtection="1">
      <protection locked="0"/>
    </xf>
    <xf numFmtId="0" fontId="26" fillId="0" borderId="18" xfId="6" applyFont="1" applyBorder="1" applyProtection="1">
      <protection locked="0"/>
    </xf>
    <xf numFmtId="0" fontId="26" fillId="0" borderId="26" xfId="6" applyFont="1" applyBorder="1" applyAlignment="1">
      <alignment horizontal="center" vertical="center" textRotation="255" wrapText="1"/>
    </xf>
    <xf numFmtId="0" fontId="26" fillId="0" borderId="7" xfId="6" applyFont="1" applyBorder="1" applyAlignment="1" applyProtection="1">
      <alignment horizontal="center" vertical="center"/>
      <protection locked="0"/>
    </xf>
    <xf numFmtId="0" fontId="26" fillId="0" borderId="8" xfId="6" applyFont="1" applyBorder="1" applyAlignment="1" applyProtection="1">
      <alignment horizontal="center" vertical="center"/>
      <protection locked="0"/>
    </xf>
    <xf numFmtId="0" fontId="26" fillId="0" borderId="9" xfId="6" applyFont="1" applyBorder="1" applyAlignment="1" applyProtection="1">
      <alignment horizontal="center" vertical="center"/>
      <protection locked="0"/>
    </xf>
    <xf numFmtId="0" fontId="26" fillId="0" borderId="11" xfId="6" applyFont="1" applyBorder="1" applyAlignment="1" applyProtection="1">
      <alignment horizontal="center" vertical="center"/>
      <protection locked="0"/>
    </xf>
    <xf numFmtId="0" fontId="26" fillId="0" borderId="12" xfId="6" applyFont="1" applyBorder="1" applyAlignment="1" applyProtection="1">
      <alignment horizontal="center" vertical="center"/>
      <protection locked="0"/>
    </xf>
    <xf numFmtId="0" fontId="26" fillId="0" borderId="13" xfId="6" applyFont="1" applyBorder="1" applyAlignment="1" applyProtection="1">
      <alignment horizontal="center" vertical="center"/>
      <protection locked="0"/>
    </xf>
    <xf numFmtId="0" fontId="26" fillId="0" borderId="0" xfId="6" applyFont="1" applyAlignment="1">
      <alignment horizontal="center" vertical="center"/>
    </xf>
    <xf numFmtId="0" fontId="26" fillId="0" borderId="19" xfId="6" applyFont="1" applyBorder="1" applyAlignment="1">
      <alignment horizontal="center" vertical="center"/>
    </xf>
    <xf numFmtId="0" fontId="26" fillId="3" borderId="24" xfId="6" applyFont="1" applyFill="1" applyBorder="1" applyAlignment="1">
      <alignment horizontal="center" vertical="center"/>
    </xf>
    <xf numFmtId="0" fontId="26" fillId="3" borderId="25" xfId="6" applyFont="1" applyFill="1" applyBorder="1" applyAlignment="1">
      <alignment horizontal="center" vertical="center"/>
    </xf>
    <xf numFmtId="0" fontId="26" fillId="3" borderId="23" xfId="6" applyFont="1" applyFill="1" applyBorder="1" applyAlignment="1">
      <alignment horizontal="center" vertical="center"/>
    </xf>
    <xf numFmtId="0" fontId="26" fillId="0" borderId="24" xfId="6" applyFont="1" applyBorder="1" applyAlignment="1" applyProtection="1">
      <alignment horizontal="center" vertical="center"/>
      <protection locked="0"/>
    </xf>
    <xf numFmtId="0" fontId="31" fillId="0" borderId="24" xfId="6" applyFont="1" applyBorder="1" applyAlignment="1" applyProtection="1">
      <alignment horizontal="left" vertical="center"/>
      <protection locked="0"/>
    </xf>
    <xf numFmtId="0" fontId="31" fillId="0" borderId="25" xfId="6" applyFont="1" applyBorder="1" applyAlignment="1" applyProtection="1">
      <alignment horizontal="left" vertical="center"/>
      <protection locked="0"/>
    </xf>
    <xf numFmtId="0" fontId="31" fillId="0" borderId="23" xfId="6" applyFont="1" applyBorder="1" applyAlignment="1" applyProtection="1">
      <alignment horizontal="left" vertical="center"/>
      <protection locked="0"/>
    </xf>
    <xf numFmtId="0" fontId="31" fillId="0" borderId="15" xfId="6" applyFont="1" applyBorder="1" applyAlignment="1" applyProtection="1">
      <alignment horizontal="left" vertical="center"/>
      <protection locked="0"/>
    </xf>
    <xf numFmtId="0" fontId="31" fillId="0" borderId="14" xfId="6" applyFont="1" applyBorder="1" applyAlignment="1" applyProtection="1">
      <alignment horizontal="left" vertical="center"/>
      <protection locked="0"/>
    </xf>
    <xf numFmtId="0" fontId="31" fillId="0" borderId="16" xfId="6" applyFont="1" applyBorder="1" applyAlignment="1" applyProtection="1">
      <alignment horizontal="left" vertical="center"/>
      <protection locked="0"/>
    </xf>
    <xf numFmtId="0" fontId="31" fillId="0" borderId="4" xfId="6" applyFont="1" applyBorder="1" applyAlignment="1" applyProtection="1">
      <alignment horizontal="left" vertical="center" wrapText="1"/>
      <protection locked="0"/>
    </xf>
    <xf numFmtId="0" fontId="31" fillId="0" borderId="4" xfId="6" applyFont="1" applyBorder="1" applyAlignment="1" applyProtection="1">
      <alignment vertical="center"/>
      <protection locked="0"/>
    </xf>
    <xf numFmtId="0" fontId="31" fillId="0" borderId="24" xfId="6" applyFont="1" applyBorder="1" applyAlignment="1">
      <alignment horizontal="center" vertical="center" wrapText="1"/>
    </xf>
    <xf numFmtId="0" fontId="31" fillId="0" borderId="25" xfId="6" applyFont="1" applyBorder="1" applyAlignment="1">
      <alignment horizontal="center" vertical="center" wrapText="1"/>
    </xf>
    <xf numFmtId="0" fontId="31" fillId="0" borderId="23" xfId="6" applyFont="1" applyBorder="1" applyAlignment="1">
      <alignment horizontal="center" vertical="center" wrapText="1"/>
    </xf>
    <xf numFmtId="0" fontId="31" fillId="0" borderId="24" xfId="6" applyFont="1" applyBorder="1" applyAlignment="1" applyProtection="1">
      <alignment horizontal="center" vertical="center"/>
      <protection locked="0"/>
    </xf>
    <xf numFmtId="0" fontId="31" fillId="0" borderId="25" xfId="6" applyFont="1" applyBorder="1" applyAlignment="1" applyProtection="1">
      <alignment horizontal="center" vertical="center"/>
      <protection locked="0"/>
    </xf>
    <xf numFmtId="0" fontId="31" fillId="0" borderId="23" xfId="6" applyFont="1" applyBorder="1" applyAlignment="1" applyProtection="1">
      <alignment horizontal="center" vertical="center"/>
      <protection locked="0"/>
    </xf>
    <xf numFmtId="0" fontId="33" fillId="0" borderId="27" xfId="6" applyFont="1" applyBorder="1" applyAlignment="1" applyProtection="1">
      <alignment horizontal="center" vertical="center"/>
      <protection locked="0"/>
    </xf>
    <xf numFmtId="0" fontId="33" fillId="0" borderId="28" xfId="6" applyFont="1" applyBorder="1" applyAlignment="1" applyProtection="1">
      <alignment horizontal="center" vertical="center"/>
      <protection locked="0"/>
    </xf>
    <xf numFmtId="0" fontId="33" fillId="0" borderId="29" xfId="6" applyFont="1" applyBorder="1" applyAlignment="1" applyProtection="1">
      <alignment horizontal="center" vertical="center"/>
      <protection locked="0"/>
    </xf>
    <xf numFmtId="0" fontId="26" fillId="0" borderId="6" xfId="6" applyFont="1" applyBorder="1" applyAlignment="1">
      <alignment horizontal="center" vertical="center"/>
    </xf>
    <xf numFmtId="0" fontId="26" fillId="0" borderId="26" xfId="6" applyFont="1" applyBorder="1" applyAlignment="1">
      <alignment horizontal="center" vertical="center"/>
    </xf>
    <xf numFmtId="0" fontId="31" fillId="0" borderId="15" xfId="6" applyFont="1" applyBorder="1" applyAlignment="1" applyProtection="1">
      <alignment horizontal="center"/>
      <protection locked="0"/>
    </xf>
    <xf numFmtId="0" fontId="31" fillId="0" borderId="31" xfId="6" applyFont="1" applyBorder="1" applyAlignment="1" applyProtection="1">
      <alignment horizontal="center"/>
      <protection locked="0"/>
    </xf>
    <xf numFmtId="0" fontId="31" fillId="0" borderId="14" xfId="6" applyFont="1" applyBorder="1" applyAlignment="1" applyProtection="1">
      <alignment horizontal="center"/>
      <protection locked="0"/>
    </xf>
    <xf numFmtId="0" fontId="31" fillId="0" borderId="19" xfId="6" applyFont="1" applyBorder="1" applyAlignment="1" applyProtection="1">
      <alignment horizontal="center"/>
      <protection locked="0"/>
    </xf>
    <xf numFmtId="0" fontId="31" fillId="0" borderId="24" xfId="6" applyFont="1" applyBorder="1" applyAlignment="1">
      <alignment horizontal="center" vertical="center"/>
    </xf>
    <xf numFmtId="0" fontId="31" fillId="0" borderId="25" xfId="6" applyFont="1" applyBorder="1" applyAlignment="1">
      <alignment horizontal="center" vertical="center"/>
    </xf>
    <xf numFmtId="0" fontId="31" fillId="0" borderId="23" xfId="6" applyFont="1" applyBorder="1" applyAlignment="1">
      <alignment horizontal="center" vertical="center"/>
    </xf>
    <xf numFmtId="0" fontId="31" fillId="0" borderId="20" xfId="6" applyFont="1" applyBorder="1" applyAlignment="1" applyProtection="1">
      <alignment horizontal="center" vertical="center"/>
      <protection locked="0"/>
    </xf>
    <xf numFmtId="0" fontId="31" fillId="0" borderId="21" xfId="6" applyFont="1" applyBorder="1" applyAlignment="1" applyProtection="1">
      <alignment horizontal="center" vertical="center"/>
      <protection locked="0"/>
    </xf>
    <xf numFmtId="0" fontId="31" fillId="0" borderId="22" xfId="6" applyFont="1" applyBorder="1" applyAlignment="1" applyProtection="1">
      <alignment horizontal="center" vertical="center"/>
      <protection locked="0"/>
    </xf>
    <xf numFmtId="0" fontId="26" fillId="0" borderId="10" xfId="6" applyFont="1" applyBorder="1" applyAlignment="1">
      <alignment horizontal="center" vertical="center"/>
    </xf>
    <xf numFmtId="0" fontId="31" fillId="0" borderId="17" xfId="6" applyFont="1" applyBorder="1" applyProtection="1">
      <protection locked="0"/>
    </xf>
    <xf numFmtId="0" fontId="31" fillId="0" borderId="18" xfId="6" applyFont="1" applyBorder="1" applyProtection="1">
      <protection locked="0"/>
    </xf>
    <xf numFmtId="0" fontId="31" fillId="0" borderId="20" xfId="6" applyFont="1" applyBorder="1" applyAlignment="1" applyProtection="1">
      <alignment horizontal="left" vertical="center"/>
      <protection locked="0"/>
    </xf>
    <xf numFmtId="0" fontId="31" fillId="0" borderId="21" xfId="6" applyFont="1" applyBorder="1" applyAlignment="1" applyProtection="1">
      <alignment horizontal="left" vertical="center"/>
      <protection locked="0"/>
    </xf>
    <xf numFmtId="0" fontId="31" fillId="0" borderId="22" xfId="6" applyFont="1" applyBorder="1" applyAlignment="1" applyProtection="1">
      <alignment horizontal="left" vertical="center"/>
      <protection locked="0"/>
    </xf>
    <xf numFmtId="0" fontId="31" fillId="0" borderId="7" xfId="6" applyFont="1" applyBorder="1" applyAlignment="1" applyProtection="1">
      <alignment horizontal="left" vertical="center"/>
      <protection locked="0"/>
    </xf>
    <xf numFmtId="0" fontId="31" fillId="0" borderId="8" xfId="6" applyFont="1" applyBorder="1" applyAlignment="1" applyProtection="1">
      <alignment horizontal="left" vertical="center"/>
      <protection locked="0"/>
    </xf>
    <xf numFmtId="0" fontId="31" fillId="0" borderId="9" xfId="6" applyFont="1" applyBorder="1" applyAlignment="1" applyProtection="1">
      <alignment horizontal="left" vertical="center"/>
      <protection locked="0"/>
    </xf>
    <xf numFmtId="0" fontId="31" fillId="0" borderId="11" xfId="6" applyFont="1" applyBorder="1" applyAlignment="1" applyProtection="1">
      <alignment horizontal="left" vertical="center"/>
      <protection locked="0"/>
    </xf>
    <xf numFmtId="0" fontId="31" fillId="0" borderId="12" xfId="6" applyFont="1" applyBorder="1" applyAlignment="1" applyProtection="1">
      <alignment horizontal="left" vertical="center"/>
      <protection locked="0"/>
    </xf>
    <xf numFmtId="0" fontId="31" fillId="0" borderId="13" xfId="6" applyFont="1" applyBorder="1" applyAlignment="1" applyProtection="1">
      <alignment horizontal="left" vertical="center"/>
      <protection locked="0"/>
    </xf>
    <xf numFmtId="0" fontId="31" fillId="0" borderId="24" xfId="6" applyFont="1" applyBorder="1" applyAlignment="1">
      <alignment horizontal="left" vertical="center"/>
    </xf>
    <xf numFmtId="0" fontId="31" fillId="0" borderId="25" xfId="6" applyFont="1" applyBorder="1" applyAlignment="1">
      <alignment horizontal="left" vertical="center"/>
    </xf>
    <xf numFmtId="0" fontId="31" fillId="0" borderId="23" xfId="6" applyFont="1" applyBorder="1" applyAlignment="1">
      <alignment horizontal="left" vertical="center"/>
    </xf>
    <xf numFmtId="0" fontId="57" fillId="0" borderId="0" xfId="0" applyFont="1" applyAlignment="1">
      <alignment horizontal="left" vertical="center"/>
    </xf>
    <xf numFmtId="0" fontId="57" fillId="0" borderId="0" xfId="0" applyFont="1" applyAlignment="1">
      <alignment horizontal="center" vertical="center"/>
    </xf>
    <xf numFmtId="0" fontId="68" fillId="0" borderId="24" xfId="0" applyFont="1" applyBorder="1" applyAlignment="1">
      <alignment horizontal="center" vertical="center"/>
    </xf>
    <xf numFmtId="0" fontId="68" fillId="0" borderId="23" xfId="0" applyFont="1" applyBorder="1" applyAlignment="1">
      <alignment horizontal="center" vertical="center"/>
    </xf>
    <xf numFmtId="0" fontId="68" fillId="0" borderId="4" xfId="0" applyFont="1" applyBorder="1" applyAlignment="1">
      <alignment horizontal="center" vertical="center"/>
    </xf>
    <xf numFmtId="0" fontId="57" fillId="0" borderId="4" xfId="0" applyFont="1" applyBorder="1" applyAlignment="1">
      <alignment horizontal="center" vertical="center"/>
    </xf>
    <xf numFmtId="0" fontId="57" fillId="0" borderId="4" xfId="0" applyFont="1" applyBorder="1" applyAlignment="1">
      <alignment horizontal="center" vertical="center" wrapText="1"/>
    </xf>
    <xf numFmtId="0" fontId="28" fillId="0" borderId="24" xfId="0" applyFont="1" applyBorder="1" applyAlignment="1">
      <alignment horizontal="center" vertical="center"/>
    </xf>
    <xf numFmtId="0" fontId="28" fillId="0" borderId="23" xfId="0" applyFont="1" applyBorder="1" applyAlignment="1">
      <alignment horizontal="center" vertical="center"/>
    </xf>
    <xf numFmtId="58" fontId="28" fillId="0" borderId="15" xfId="0" applyNumberFormat="1" applyFont="1" applyBorder="1" applyAlignment="1">
      <alignment horizontal="center" vertical="center"/>
    </xf>
    <xf numFmtId="0" fontId="28" fillId="0" borderId="16" xfId="0" applyFont="1" applyBorder="1" applyAlignment="1">
      <alignment horizontal="center" vertical="center"/>
    </xf>
    <xf numFmtId="0" fontId="28" fillId="0" borderId="4" xfId="0" applyFont="1" applyBorder="1" applyAlignment="1">
      <alignment horizontal="center" vertical="center"/>
    </xf>
    <xf numFmtId="58" fontId="28" fillId="0" borderId="24" xfId="0" applyNumberFormat="1" applyFont="1" applyBorder="1" applyAlignment="1">
      <alignment horizontal="center" vertical="center"/>
    </xf>
    <xf numFmtId="58" fontId="28" fillId="0" borderId="23" xfId="0" applyNumberFormat="1" applyFont="1" applyBorder="1" applyAlignment="1">
      <alignment horizontal="center" vertical="center"/>
    </xf>
    <xf numFmtId="58" fontId="28" fillId="0" borderId="4" xfId="0" applyNumberFormat="1" applyFont="1" applyBorder="1" applyAlignment="1">
      <alignment horizontal="center" vertical="center"/>
    </xf>
    <xf numFmtId="0" fontId="68" fillId="0" borderId="0" xfId="0" applyFont="1" applyAlignment="1">
      <alignment horizontal="left" vertical="center" wrapText="1"/>
    </xf>
    <xf numFmtId="0" fontId="68" fillId="0" borderId="0" xfId="0" applyFont="1" applyAlignment="1">
      <alignment horizontal="left" vertical="center"/>
    </xf>
    <xf numFmtId="0" fontId="29" fillId="0" borderId="0" xfId="0" applyFont="1" applyAlignment="1">
      <alignment horizontal="left"/>
    </xf>
    <xf numFmtId="0" fontId="40" fillId="0" borderId="24" xfId="0" applyFont="1" applyBorder="1" applyAlignment="1">
      <alignment horizontal="center" vertical="center"/>
    </xf>
    <xf numFmtId="0" fontId="40" fillId="0" borderId="25" xfId="0" applyFont="1" applyBorder="1" applyAlignment="1">
      <alignment horizontal="center" vertical="center"/>
    </xf>
    <xf numFmtId="0" fontId="40" fillId="0" borderId="23" xfId="0" applyFont="1" applyBorder="1" applyAlignment="1">
      <alignment horizontal="center" vertical="center"/>
    </xf>
    <xf numFmtId="0" fontId="39" fillId="0" borderId="24" xfId="0" applyFont="1" applyBorder="1" applyAlignment="1">
      <alignment horizontal="left" vertical="center"/>
    </xf>
    <xf numFmtId="0" fontId="39" fillId="0" borderId="25" xfId="0" applyFont="1" applyBorder="1" applyAlignment="1">
      <alignment horizontal="left" vertical="center"/>
    </xf>
    <xf numFmtId="0" fontId="39" fillId="0" borderId="23" xfId="0" applyFont="1" applyBorder="1" applyAlignment="1">
      <alignment horizontal="left" vertical="center"/>
    </xf>
    <xf numFmtId="0" fontId="42" fillId="0" borderId="43" xfId="0" applyFont="1"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42" fillId="4" borderId="48" xfId="0" applyFont="1" applyFill="1" applyBorder="1" applyAlignment="1">
      <alignment horizontal="center"/>
    </xf>
    <xf numFmtId="0" fontId="42" fillId="4" borderId="49" xfId="0" applyFont="1" applyFill="1" applyBorder="1" applyAlignment="1">
      <alignment horizontal="center"/>
    </xf>
    <xf numFmtId="0" fontId="42" fillId="4" borderId="57" xfId="0" applyFont="1" applyFill="1" applyBorder="1" applyAlignment="1">
      <alignment horizontal="center"/>
    </xf>
    <xf numFmtId="0" fontId="42" fillId="0" borderId="24" xfId="0" applyFont="1" applyBorder="1" applyAlignment="1">
      <alignment horizontal="center" vertical="center"/>
    </xf>
    <xf numFmtId="0" fontId="0" fillId="0" borderId="25" xfId="0" applyBorder="1" applyAlignment="1">
      <alignment horizontal="center" vertical="center"/>
    </xf>
    <xf numFmtId="0" fontId="0" fillId="0" borderId="23" xfId="0" applyBorder="1" applyAlignment="1">
      <alignment horizontal="center" vertical="center"/>
    </xf>
    <xf numFmtId="0" fontId="45" fillId="0" borderId="58" xfId="0" applyFont="1" applyBorder="1" applyAlignment="1">
      <alignment wrapText="1"/>
    </xf>
    <xf numFmtId="0" fontId="45" fillId="0" borderId="58" xfId="0" applyFont="1" applyBorder="1"/>
    <xf numFmtId="0" fontId="42" fillId="0" borderId="15" xfId="0" applyFont="1" applyBorder="1" applyAlignment="1">
      <alignment horizontal="left" vertical="top"/>
    </xf>
    <xf numFmtId="0" fontId="42" fillId="0" borderId="14" xfId="0" applyFont="1" applyBorder="1" applyAlignment="1">
      <alignment horizontal="left" vertical="top"/>
    </xf>
    <xf numFmtId="0" fontId="42" fillId="0" borderId="16" xfId="0" applyFont="1" applyBorder="1" applyAlignment="1">
      <alignment horizontal="left" vertical="top"/>
    </xf>
    <xf numFmtId="0" fontId="42" fillId="0" borderId="5" xfId="0" applyFont="1" applyBorder="1" applyAlignment="1">
      <alignment horizontal="left" vertical="top"/>
    </xf>
    <xf numFmtId="0" fontId="42" fillId="0" borderId="0" xfId="0" applyFont="1" applyAlignment="1">
      <alignment horizontal="left" vertical="top"/>
    </xf>
    <xf numFmtId="0" fontId="42" fillId="0" borderId="30" xfId="0" applyFont="1" applyBorder="1" applyAlignment="1">
      <alignment horizontal="left" vertical="top"/>
    </xf>
    <xf numFmtId="0" fontId="42" fillId="0" borderId="31" xfId="0" applyFont="1" applyBorder="1" applyAlignment="1">
      <alignment horizontal="left" vertical="top"/>
    </xf>
    <xf numFmtId="0" fontId="42" fillId="0" borderId="19" xfId="0" applyFont="1" applyBorder="1" applyAlignment="1">
      <alignment horizontal="left" vertical="top"/>
    </xf>
    <xf numFmtId="0" fontId="42" fillId="0" borderId="32" xfId="0" applyFont="1" applyBorder="1" applyAlignment="1">
      <alignment horizontal="left" vertical="top"/>
    </xf>
    <xf numFmtId="0" fontId="42" fillId="0" borderId="65" xfId="0" applyFont="1" applyBorder="1" applyAlignment="1">
      <alignment horizontal="center"/>
    </xf>
    <xf numFmtId="0" fontId="42" fillId="0" borderId="17" xfId="0" applyFont="1" applyBorder="1" applyAlignment="1">
      <alignment horizontal="center"/>
    </xf>
    <xf numFmtId="0" fontId="42" fillId="0" borderId="18" xfId="0" applyFont="1" applyBorder="1" applyAlignment="1">
      <alignment horizontal="center"/>
    </xf>
    <xf numFmtId="0" fontId="42" fillId="0" borderId="31" xfId="0" applyFont="1" applyBorder="1" applyAlignment="1">
      <alignment horizontal="center"/>
    </xf>
    <xf numFmtId="0" fontId="42" fillId="0" borderId="19" xfId="0" applyFont="1" applyBorder="1" applyAlignment="1">
      <alignment horizontal="center"/>
    </xf>
    <xf numFmtId="0" fontId="42" fillId="0" borderId="32" xfId="0" applyFont="1" applyBorder="1" applyAlignment="1">
      <alignment horizontal="center"/>
    </xf>
    <xf numFmtId="0" fontId="42" fillId="0" borderId="25" xfId="0" applyFont="1" applyBorder="1" applyAlignment="1">
      <alignment horizontal="center" vertical="center"/>
    </xf>
    <xf numFmtId="0" fontId="42" fillId="0" borderId="23" xfId="0" applyFont="1" applyBorder="1" applyAlignment="1">
      <alignment horizontal="center" vertical="center"/>
    </xf>
    <xf numFmtId="0" fontId="42" fillId="0" borderId="15" xfId="0" applyFont="1" applyBorder="1" applyAlignment="1">
      <alignment horizontal="center"/>
    </xf>
    <xf numFmtId="0" fontId="42" fillId="0" borderId="14" xfId="0" applyFont="1" applyBorder="1" applyAlignment="1">
      <alignment horizontal="center"/>
    </xf>
    <xf numFmtId="0" fontId="42" fillId="0" borderId="16" xfId="0" applyFont="1" applyBorder="1" applyAlignment="1">
      <alignment horizontal="center"/>
    </xf>
    <xf numFmtId="0" fontId="42" fillId="0" borderId="5" xfId="0" applyFont="1" applyBorder="1" applyAlignment="1">
      <alignment horizontal="center"/>
    </xf>
    <xf numFmtId="0" fontId="42" fillId="0" borderId="0" xfId="0" applyFont="1" applyAlignment="1">
      <alignment horizontal="center"/>
    </xf>
    <xf numFmtId="0" fontId="42" fillId="0" borderId="30" xfId="0" applyFont="1" applyBorder="1" applyAlignment="1">
      <alignment horizontal="center"/>
    </xf>
    <xf numFmtId="0" fontId="42" fillId="0" borderId="62" xfId="0" applyFont="1" applyBorder="1" applyAlignment="1">
      <alignment horizontal="center"/>
    </xf>
    <xf numFmtId="0" fontId="42" fillId="0" borderId="63" xfId="0" applyFont="1" applyBorder="1" applyAlignment="1">
      <alignment horizontal="center"/>
    </xf>
    <xf numFmtId="0" fontId="42" fillId="0" borderId="64" xfId="0" applyFont="1" applyBorder="1" applyAlignment="1">
      <alignment horizontal="center"/>
    </xf>
    <xf numFmtId="0" fontId="42" fillId="0" borderId="27" xfId="0" applyFont="1" applyBorder="1" applyAlignment="1">
      <alignment horizontal="center"/>
    </xf>
    <xf numFmtId="0" fontId="42" fillId="0" borderId="28" xfId="0" applyFont="1" applyBorder="1" applyAlignment="1">
      <alignment horizontal="center"/>
    </xf>
    <xf numFmtId="0" fontId="42" fillId="0" borderId="29" xfId="0" applyFont="1" applyBorder="1" applyAlignment="1">
      <alignment horizontal="center"/>
    </xf>
    <xf numFmtId="0" fontId="42" fillId="0" borderId="59" xfId="0" applyFont="1" applyBorder="1" applyAlignment="1">
      <alignment horizontal="center"/>
    </xf>
    <xf numFmtId="0" fontId="42" fillId="0" borderId="60" xfId="0" applyFont="1" applyBorder="1" applyAlignment="1">
      <alignment horizontal="center"/>
    </xf>
    <xf numFmtId="0" fontId="42" fillId="0" borderId="61" xfId="0" applyFont="1" applyBorder="1" applyAlignment="1">
      <alignment horizontal="center"/>
    </xf>
    <xf numFmtId="0" fontId="42" fillId="0" borderId="6" xfId="0" applyFont="1" applyBorder="1" applyAlignment="1">
      <alignment horizontal="distributed" vertical="center" indent="1"/>
    </xf>
    <xf numFmtId="0" fontId="42" fillId="0" borderId="26" xfId="0" applyFont="1" applyBorder="1" applyAlignment="1">
      <alignment horizontal="distributed" vertical="center" indent="1"/>
    </xf>
    <xf numFmtId="0" fontId="42" fillId="0" borderId="25" xfId="0" applyFont="1" applyBorder="1" applyAlignment="1">
      <alignment horizontal="center"/>
    </xf>
    <xf numFmtId="0" fontId="42" fillId="0" borderId="23" xfId="0" applyFont="1" applyBorder="1" applyAlignment="1">
      <alignment horizontal="center"/>
    </xf>
    <xf numFmtId="0" fontId="46" fillId="0" borderId="0" xfId="0" applyFont="1" applyAlignment="1">
      <alignment horizontal="center"/>
    </xf>
    <xf numFmtId="0" fontId="42" fillId="0" borderId="25" xfId="0" applyFont="1" applyBorder="1" applyAlignment="1">
      <alignment horizontal="distributed" vertical="center"/>
    </xf>
    <xf numFmtId="0" fontId="0" fillId="0" borderId="25" xfId="0" applyBorder="1"/>
    <xf numFmtId="0" fontId="0" fillId="0" borderId="23" xfId="0" applyBorder="1"/>
    <xf numFmtId="0" fontId="42" fillId="0" borderId="10" xfId="0" applyFont="1" applyBorder="1" applyAlignment="1">
      <alignment horizontal="distributed" vertical="center"/>
    </xf>
    <xf numFmtId="0" fontId="42" fillId="0" borderId="5" xfId="0" applyFont="1" applyBorder="1" applyAlignment="1">
      <alignment horizontal="center" vertical="center"/>
    </xf>
    <xf numFmtId="0" fontId="42" fillId="0" borderId="0" xfId="0" applyFont="1" applyAlignment="1">
      <alignment horizontal="center" vertical="center"/>
    </xf>
    <xf numFmtId="0" fontId="42" fillId="0" borderId="30" xfId="0" applyFont="1" applyBorder="1" applyAlignment="1">
      <alignment horizontal="center" vertical="center"/>
    </xf>
    <xf numFmtId="49" fontId="39" fillId="0" borderId="0" xfId="0" applyNumberFormat="1" applyFont="1" applyAlignment="1">
      <alignment horizontal="center" vertical="center" shrinkToFit="1"/>
    </xf>
    <xf numFmtId="49" fontId="26" fillId="0" borderId="0" xfId="0" applyNumberFormat="1" applyFont="1" applyAlignment="1">
      <alignment horizontal="left" vertical="top" wrapText="1"/>
    </xf>
    <xf numFmtId="49" fontId="39" fillId="0" borderId="52" xfId="0" applyNumberFormat="1" applyFont="1" applyBorder="1" applyAlignment="1">
      <alignment horizontal="center" vertical="center"/>
    </xf>
    <xf numFmtId="49" fontId="39" fillId="0" borderId="14" xfId="0" applyNumberFormat="1" applyFont="1" applyBorder="1" applyAlignment="1">
      <alignment horizontal="center" vertical="center"/>
    </xf>
    <xf numFmtId="49" fontId="39" fillId="0" borderId="33" xfId="0" applyNumberFormat="1" applyFont="1" applyBorder="1" applyAlignment="1">
      <alignment horizontal="center" vertical="center"/>
    </xf>
    <xf numFmtId="49" fontId="39" fillId="0" borderId="50" xfId="0" applyNumberFormat="1" applyFont="1" applyBorder="1" applyAlignment="1">
      <alignment horizontal="center" vertical="center"/>
    </xf>
    <xf numFmtId="49" fontId="39" fillId="0" borderId="19" xfId="0" applyNumberFormat="1" applyFont="1" applyBorder="1" applyAlignment="1">
      <alignment horizontal="center" vertical="center"/>
    </xf>
    <xf numFmtId="49" fontId="39" fillId="0" borderId="34" xfId="0" applyNumberFormat="1" applyFont="1" applyBorder="1" applyAlignment="1">
      <alignment horizontal="center" vertical="center"/>
    </xf>
    <xf numFmtId="49" fontId="39" fillId="0" borderId="50" xfId="0" applyNumberFormat="1" applyFont="1" applyBorder="1" applyAlignment="1">
      <alignment horizontal="left" vertical="center" shrinkToFit="1"/>
    </xf>
    <xf numFmtId="49" fontId="39" fillId="0" borderId="19" xfId="0" applyNumberFormat="1" applyFont="1" applyBorder="1" applyAlignment="1">
      <alignment horizontal="left" vertical="center" shrinkToFit="1"/>
    </xf>
    <xf numFmtId="49" fontId="39" fillId="0" borderId="34" xfId="0" applyNumberFormat="1" applyFont="1" applyBorder="1" applyAlignment="1">
      <alignment horizontal="left" vertical="center" shrinkToFit="1"/>
    </xf>
    <xf numFmtId="49" fontId="39" fillId="0" borderId="51" xfId="0" applyNumberFormat="1" applyFont="1" applyBorder="1" applyAlignment="1">
      <alignment horizontal="left" vertical="center" shrinkToFit="1"/>
    </xf>
    <xf numFmtId="0" fontId="0" fillId="0" borderId="25" xfId="0" applyBorder="1" applyAlignment="1">
      <alignment horizontal="left" vertical="center" shrinkToFit="1"/>
    </xf>
    <xf numFmtId="49" fontId="39" fillId="0" borderId="25" xfId="0" applyNumberFormat="1" applyFont="1" applyBorder="1" applyAlignment="1">
      <alignment horizontal="left" vertical="center" shrinkToFit="1"/>
    </xf>
    <xf numFmtId="0" fontId="0" fillId="0" borderId="38" xfId="0" applyBorder="1" applyAlignment="1">
      <alignment horizontal="left" vertical="center" shrinkToFit="1"/>
    </xf>
    <xf numFmtId="49" fontId="39" fillId="0" borderId="47" xfId="0" applyNumberFormat="1" applyFont="1" applyBorder="1" applyAlignment="1">
      <alignment horizontal="center" vertical="center"/>
    </xf>
    <xf numFmtId="49" fontId="39" fillId="0" borderId="0" xfId="0" applyNumberFormat="1" applyFont="1" applyAlignment="1">
      <alignment horizontal="center" vertical="center"/>
    </xf>
    <xf numFmtId="49" fontId="39" fillId="0" borderId="73" xfId="0" applyNumberFormat="1" applyFont="1" applyBorder="1" applyAlignment="1">
      <alignment horizontal="center" vertical="center"/>
    </xf>
    <xf numFmtId="49" fontId="39" fillId="0" borderId="53" xfId="0" applyNumberFormat="1" applyFont="1" applyBorder="1" applyAlignment="1">
      <alignment horizontal="center" vertical="center"/>
    </xf>
    <xf numFmtId="49" fontId="39" fillId="0" borderId="55" xfId="0" applyNumberFormat="1" applyFont="1" applyBorder="1" applyAlignment="1">
      <alignment horizontal="center" vertical="center"/>
    </xf>
    <xf numFmtId="49" fontId="39" fillId="0" borderId="74" xfId="0" applyNumberFormat="1" applyFont="1" applyBorder="1" applyAlignment="1">
      <alignment horizontal="center" vertical="center"/>
    </xf>
    <xf numFmtId="49" fontId="39" fillId="0" borderId="52" xfId="0" applyNumberFormat="1" applyFont="1" applyBorder="1" applyAlignment="1">
      <alignment horizontal="left" vertical="center"/>
    </xf>
    <xf numFmtId="49" fontId="39" fillId="0" borderId="14" xfId="0" applyNumberFormat="1" applyFont="1" applyBorder="1" applyAlignment="1">
      <alignment horizontal="left" vertical="center"/>
    </xf>
    <xf numFmtId="49" fontId="39" fillId="0" borderId="33" xfId="0" applyNumberFormat="1" applyFont="1" applyBorder="1" applyAlignment="1">
      <alignment horizontal="left" vertical="center"/>
    </xf>
    <xf numFmtId="49" fontId="49" fillId="0" borderId="0" xfId="0" applyNumberFormat="1" applyFont="1" applyAlignment="1">
      <alignment horizontal="center" vertical="center"/>
    </xf>
    <xf numFmtId="49" fontId="39" fillId="0" borderId="42" xfId="0" applyNumberFormat="1" applyFont="1" applyBorder="1" applyAlignment="1">
      <alignment horizontal="center" vertical="center"/>
    </xf>
    <xf numFmtId="49" fontId="39" fillId="0" borderId="44" xfId="0" applyNumberFormat="1" applyFont="1" applyBorder="1" applyAlignment="1">
      <alignment horizontal="center" vertical="center"/>
    </xf>
    <xf numFmtId="49" fontId="39" fillId="0" borderId="66" xfId="0" applyNumberFormat="1" applyFont="1" applyBorder="1" applyAlignment="1">
      <alignment horizontal="center" vertical="center"/>
    </xf>
    <xf numFmtId="49" fontId="39" fillId="0" borderId="44" xfId="0" applyNumberFormat="1" applyFont="1" applyBorder="1" applyAlignment="1">
      <alignment horizontal="right" vertical="center"/>
    </xf>
    <xf numFmtId="49" fontId="39" fillId="0" borderId="66" xfId="0" applyNumberFormat="1" applyFont="1" applyBorder="1" applyAlignment="1">
      <alignment horizontal="right" vertical="center"/>
    </xf>
    <xf numFmtId="49" fontId="39" fillId="0" borderId="67" xfId="0" applyNumberFormat="1" applyFont="1" applyBorder="1" applyAlignment="1">
      <alignment horizontal="center" vertical="center"/>
    </xf>
    <xf numFmtId="49" fontId="39" fillId="0" borderId="68" xfId="0" applyNumberFormat="1" applyFont="1" applyBorder="1" applyAlignment="1">
      <alignment horizontal="center" vertical="center"/>
    </xf>
    <xf numFmtId="49" fontId="39" fillId="0" borderId="69" xfId="0" applyNumberFormat="1" applyFont="1" applyBorder="1" applyAlignment="1">
      <alignment horizontal="center" vertical="center"/>
    </xf>
    <xf numFmtId="49" fontId="39" fillId="0" borderId="70" xfId="0" applyNumberFormat="1" applyFont="1" applyBorder="1" applyAlignment="1">
      <alignment horizontal="center" vertical="center" shrinkToFit="1"/>
    </xf>
    <xf numFmtId="49" fontId="39" fillId="0" borderId="71" xfId="0" applyNumberFormat="1" applyFont="1" applyBorder="1" applyAlignment="1">
      <alignment horizontal="center" vertical="center" shrinkToFit="1"/>
    </xf>
    <xf numFmtId="49" fontId="39" fillId="0" borderId="72" xfId="0" applyNumberFormat="1" applyFont="1" applyBorder="1" applyAlignment="1">
      <alignment horizontal="center" vertical="center" shrinkToFit="1"/>
    </xf>
    <xf numFmtId="49" fontId="39" fillId="0" borderId="50" xfId="0" applyNumberFormat="1" applyFont="1" applyBorder="1" applyAlignment="1">
      <alignment horizontal="center" vertical="center" shrinkToFit="1"/>
    </xf>
    <xf numFmtId="49" fontId="39" fillId="0" borderId="19" xfId="0" applyNumberFormat="1" applyFont="1" applyBorder="1" applyAlignment="1">
      <alignment horizontal="center" vertical="center" shrinkToFit="1"/>
    </xf>
    <xf numFmtId="49" fontId="39" fillId="0" borderId="34" xfId="0" applyNumberFormat="1" applyFont="1" applyBorder="1" applyAlignment="1">
      <alignment horizontal="center" vertical="center" shrinkToFit="1"/>
    </xf>
    <xf numFmtId="0" fontId="52" fillId="0" borderId="0" xfId="15" applyFont="1" applyAlignment="1">
      <alignment horizontal="center"/>
    </xf>
    <xf numFmtId="0" fontId="39" fillId="0" borderId="5" xfId="15" applyFont="1" applyBorder="1" applyAlignment="1">
      <alignment horizontal="center"/>
    </xf>
    <xf numFmtId="0" fontId="39" fillId="0" borderId="0" xfId="15" applyFont="1" applyAlignment="1">
      <alignment horizontal="center"/>
    </xf>
    <xf numFmtId="0" fontId="39" fillId="0" borderId="30" xfId="15" applyFont="1" applyBorder="1" applyAlignment="1">
      <alignment horizontal="center"/>
    </xf>
    <xf numFmtId="0" fontId="40" fillId="0" borderId="5" xfId="15" applyFont="1" applyBorder="1" applyAlignment="1">
      <alignment horizontal="left" vertical="top"/>
    </xf>
    <xf numFmtId="0" fontId="40" fillId="0" borderId="30" xfId="15" applyFont="1" applyBorder="1" applyAlignment="1">
      <alignment horizontal="left" vertical="top"/>
    </xf>
    <xf numFmtId="0" fontId="53" fillId="0" borderId="24" xfId="15" applyFont="1" applyBorder="1" applyAlignment="1">
      <alignment horizontal="center" vertical="center"/>
    </xf>
    <xf numFmtId="0" fontId="53" fillId="0" borderId="23" xfId="15" applyFont="1" applyBorder="1" applyAlignment="1">
      <alignment horizontal="center" vertical="center"/>
    </xf>
    <xf numFmtId="0" fontId="79" fillId="3" borderId="0" xfId="16" applyFont="1" applyFill="1" applyAlignment="1">
      <alignment horizontal="center" vertical="top"/>
    </xf>
    <xf numFmtId="0" fontId="79" fillId="3" borderId="24" xfId="16" applyFont="1" applyFill="1" applyBorder="1" applyAlignment="1">
      <alignment horizontal="left" vertical="center"/>
    </xf>
    <xf numFmtId="0" fontId="79" fillId="3" borderId="25" xfId="16" applyFont="1" applyFill="1" applyBorder="1" applyAlignment="1">
      <alignment horizontal="left" vertical="center"/>
    </xf>
    <xf numFmtId="0" fontId="79" fillId="3" borderId="23" xfId="16" applyFont="1" applyFill="1" applyBorder="1" applyAlignment="1">
      <alignment horizontal="left" vertical="center"/>
    </xf>
    <xf numFmtId="0" fontId="81" fillId="3" borderId="0" xfId="16" applyFont="1" applyFill="1" applyAlignment="1">
      <alignment horizontal="center" vertical="center"/>
    </xf>
    <xf numFmtId="0" fontId="79" fillId="3" borderId="0" xfId="16" applyFont="1" applyFill="1" applyAlignment="1">
      <alignment horizontal="center" vertical="center"/>
    </xf>
    <xf numFmtId="0" fontId="81" fillId="3" borderId="0" xfId="16" applyFont="1" applyFill="1" applyAlignment="1">
      <alignment horizontal="right"/>
    </xf>
    <xf numFmtId="0" fontId="83" fillId="3" borderId="0" xfId="16" applyFont="1" applyFill="1" applyAlignment="1">
      <alignment horizontal="left" vertical="center"/>
    </xf>
    <xf numFmtId="0" fontId="83" fillId="3" borderId="19" xfId="16" applyFont="1" applyFill="1" applyBorder="1" applyAlignment="1">
      <alignment horizontal="left" vertical="center"/>
    </xf>
    <xf numFmtId="0" fontId="83" fillId="3" borderId="14" xfId="16" applyFont="1" applyFill="1" applyBorder="1" applyAlignment="1">
      <alignment horizontal="left"/>
    </xf>
    <xf numFmtId="0" fontId="83" fillId="3" borderId="14" xfId="16" applyFont="1" applyFill="1" applyBorder="1" applyAlignment="1">
      <alignment horizontal="center" vertical="center"/>
    </xf>
    <xf numFmtId="0" fontId="83" fillId="3" borderId="19" xfId="16" applyFont="1" applyFill="1" applyBorder="1" applyAlignment="1">
      <alignment horizontal="center" vertical="center"/>
    </xf>
    <xf numFmtId="0" fontId="80" fillId="3" borderId="19" xfId="16" applyFont="1" applyFill="1" applyBorder="1" applyAlignment="1">
      <alignment horizontal="center"/>
    </xf>
    <xf numFmtId="0" fontId="26" fillId="5" borderId="4" xfId="11" applyFont="1" applyFill="1" applyBorder="1" applyAlignment="1">
      <alignment horizontal="center" vertical="center" wrapText="1"/>
    </xf>
    <xf numFmtId="0" fontId="26" fillId="6" borderId="19" xfId="11" applyFont="1" applyFill="1" applyBorder="1" applyAlignment="1">
      <alignment horizontal="center" vertical="center"/>
    </xf>
    <xf numFmtId="0" fontId="26" fillId="0" borderId="19" xfId="11" applyFont="1" applyBorder="1" applyAlignment="1">
      <alignment horizontal="center" vertical="center"/>
    </xf>
    <xf numFmtId="0" fontId="26" fillId="2" borderId="4" xfId="11" applyFont="1" applyFill="1" applyBorder="1" applyAlignment="1">
      <alignment horizontal="center" vertical="center"/>
    </xf>
    <xf numFmtId="0" fontId="26" fillId="5" borderId="4" xfId="11" applyFont="1" applyFill="1" applyBorder="1" applyAlignment="1">
      <alignment horizontal="center" vertical="center"/>
    </xf>
    <xf numFmtId="0" fontId="28" fillId="7" borderId="4" xfId="12" applyFont="1" applyFill="1" applyBorder="1">
      <alignment vertical="center"/>
    </xf>
    <xf numFmtId="0" fontId="26" fillId="0" borderId="4" xfId="11" applyFont="1" applyBorder="1">
      <alignment vertical="center"/>
    </xf>
    <xf numFmtId="0" fontId="29" fillId="0" borderId="15" xfId="11" applyFont="1" applyBorder="1" applyAlignment="1">
      <alignment horizontal="center" vertical="center"/>
    </xf>
    <xf numFmtId="0" fontId="29" fillId="0" borderId="5" xfId="11" applyFont="1" applyBorder="1" applyAlignment="1">
      <alignment horizontal="center" vertical="center"/>
    </xf>
    <xf numFmtId="0" fontId="29" fillId="0" borderId="15" xfId="11" applyFont="1" applyBorder="1" applyAlignment="1">
      <alignment horizontal="center" vertical="center" wrapText="1"/>
    </xf>
    <xf numFmtId="0" fontId="29" fillId="0" borderId="5" xfId="11" applyFont="1" applyBorder="1" applyAlignment="1">
      <alignment horizontal="center" vertical="center" wrapText="1"/>
    </xf>
    <xf numFmtId="0" fontId="29" fillId="0" borderId="31" xfId="11" applyFont="1" applyBorder="1" applyAlignment="1">
      <alignment horizontal="center" vertical="center" wrapText="1"/>
    </xf>
    <xf numFmtId="0" fontId="29" fillId="0" borderId="4" xfId="11" applyFont="1" applyBorder="1" applyAlignment="1">
      <alignment horizontal="center" vertical="center"/>
    </xf>
    <xf numFmtId="0" fontId="29" fillId="0" borderId="24" xfId="11" applyFont="1" applyBorder="1" applyAlignment="1">
      <alignment horizontal="center" vertical="center"/>
    </xf>
    <xf numFmtId="49" fontId="29" fillId="0" borderId="4" xfId="11" applyNumberFormat="1" applyFont="1" applyBorder="1" applyAlignment="1">
      <alignment horizontal="center" vertical="center"/>
    </xf>
    <xf numFmtId="0" fontId="29" fillId="0" borderId="23" xfId="11" applyFont="1" applyBorder="1" applyAlignment="1">
      <alignment horizontal="center" vertical="center" wrapText="1"/>
    </xf>
    <xf numFmtId="0" fontId="58" fillId="0" borderId="5" xfId="11" applyFont="1" applyBorder="1" applyAlignment="1">
      <alignment horizontal="center" vertical="center" wrapText="1"/>
    </xf>
    <xf numFmtId="0" fontId="58" fillId="0" borderId="31" xfId="11" applyFont="1" applyBorder="1" applyAlignment="1">
      <alignment horizontal="center" vertical="center" wrapText="1"/>
    </xf>
    <xf numFmtId="0" fontId="26" fillId="2" borderId="4" xfId="11" applyFont="1" applyFill="1" applyBorder="1">
      <alignment vertical="center"/>
    </xf>
    <xf numFmtId="0" fontId="29" fillId="0" borderId="4" xfId="11" applyFont="1" applyBorder="1" applyAlignment="1">
      <alignment horizontal="center" vertical="center" wrapText="1"/>
    </xf>
    <xf numFmtId="0" fontId="26" fillId="0" borderId="4" xfId="11" applyFont="1" applyBorder="1" applyAlignment="1">
      <alignment horizontal="center" vertical="center" wrapText="1"/>
    </xf>
    <xf numFmtId="180" fontId="29" fillId="0" borderId="4" xfId="11" applyNumberFormat="1" applyFont="1" applyBorder="1" applyAlignment="1">
      <alignment horizontal="center" vertical="center"/>
    </xf>
    <xf numFmtId="0" fontId="29" fillId="0" borderId="25" xfId="11" applyFont="1" applyBorder="1" applyAlignment="1">
      <alignment horizontal="center" vertical="center"/>
    </xf>
    <xf numFmtId="0" fontId="29" fillId="0" borderId="23" xfId="11" applyFont="1" applyBorder="1" applyAlignment="1">
      <alignment horizontal="center" vertical="center"/>
    </xf>
    <xf numFmtId="0" fontId="29" fillId="6" borderId="4" xfId="11" applyFont="1" applyFill="1" applyBorder="1" applyAlignment="1">
      <alignment horizontal="right" vertical="center"/>
    </xf>
    <xf numFmtId="0" fontId="29" fillId="0" borderId="4" xfId="11" applyFont="1" applyBorder="1">
      <alignment vertical="center"/>
    </xf>
    <xf numFmtId="0" fontId="29" fillId="0" borderId="10" xfId="11" applyFont="1" applyBorder="1" applyAlignment="1">
      <alignment horizontal="center" vertical="center" wrapText="1"/>
    </xf>
    <xf numFmtId="0" fontId="29" fillId="0" borderId="0" xfId="7" applyFont="1" applyAlignment="1">
      <alignment horizontal="center" vertical="center" wrapText="1"/>
    </xf>
    <xf numFmtId="179" fontId="29" fillId="0" borderId="6" xfId="11" applyNumberFormat="1" applyFont="1" applyBorder="1">
      <alignment vertical="center"/>
    </xf>
    <xf numFmtId="179" fontId="29" fillId="0" borderId="26" xfId="11" applyNumberFormat="1" applyFont="1" applyBorder="1">
      <alignment vertical="center"/>
    </xf>
    <xf numFmtId="0" fontId="29" fillId="0" borderId="4" xfId="11" applyFont="1" applyBorder="1" applyAlignment="1">
      <alignment horizontal="left" vertical="center"/>
    </xf>
    <xf numFmtId="0" fontId="29" fillId="0" borderId="4" xfId="7" applyFont="1" applyBorder="1" applyAlignment="1">
      <alignment horizontal="center" vertical="center" wrapText="1"/>
    </xf>
    <xf numFmtId="0" fontId="29" fillId="0" borderId="4" xfId="7" applyFont="1" applyBorder="1" applyAlignment="1">
      <alignment horizontal="center" vertical="center"/>
    </xf>
    <xf numFmtId="0" fontId="29" fillId="0" borderId="24" xfId="7" applyFont="1" applyBorder="1" applyAlignment="1">
      <alignment horizontal="center" vertical="center"/>
    </xf>
    <xf numFmtId="0" fontId="29" fillId="0" borderId="25" xfId="7" applyFont="1" applyBorder="1" applyAlignment="1">
      <alignment horizontal="center" vertical="center"/>
    </xf>
    <xf numFmtId="0" fontId="29" fillId="0" borderId="23" xfId="7" applyFont="1" applyBorder="1" applyAlignment="1">
      <alignment horizontal="center" vertical="center"/>
    </xf>
    <xf numFmtId="0" fontId="29" fillId="0" borderId="24" xfId="11" applyFont="1" applyBorder="1" applyAlignment="1">
      <alignment horizontal="right" vertical="center"/>
    </xf>
    <xf numFmtId="0" fontId="29" fillId="0" borderId="23" xfId="11" applyFont="1" applyBorder="1" applyAlignment="1">
      <alignment horizontal="right" vertical="center"/>
    </xf>
    <xf numFmtId="0" fontId="29" fillId="0" borderId="10" xfId="11" applyFont="1" applyBorder="1" applyAlignment="1">
      <alignment horizontal="right" vertical="center"/>
    </xf>
    <xf numFmtId="0" fontId="29" fillId="0" borderId="5" xfId="11" applyFont="1" applyBorder="1" applyAlignment="1">
      <alignment horizontal="right" vertical="center"/>
    </xf>
    <xf numFmtId="0" fontId="29" fillId="0" borderId="30" xfId="11" applyFont="1" applyBorder="1" applyAlignment="1">
      <alignment horizontal="right" vertical="center"/>
    </xf>
    <xf numFmtId="0" fontId="29" fillId="0" borderId="24" xfId="7" applyFont="1" applyBorder="1" applyAlignment="1">
      <alignment horizontal="center" vertical="center" wrapText="1"/>
    </xf>
    <xf numFmtId="0" fontId="29" fillId="0" borderId="25" xfId="7" applyFont="1" applyBorder="1" applyAlignment="1">
      <alignment horizontal="center" vertical="center" wrapText="1"/>
    </xf>
    <xf numFmtId="0" fontId="29" fillId="0" borderId="23" xfId="7" applyFont="1" applyBorder="1" applyAlignment="1">
      <alignment horizontal="center" vertical="center" wrapText="1"/>
    </xf>
  </cellXfs>
  <cellStyles count="20">
    <cellStyle name="Normal 2" xfId="6" xr:uid="{D9D140E5-91EA-4987-8861-20E2CF348933}"/>
    <cellStyle name="ハイパーリンク" xfId="19" builtinId="8"/>
    <cellStyle name="標準" xfId="0" builtinId="0"/>
    <cellStyle name="標準 2" xfId="2" xr:uid="{235CC71D-1AAF-4745-A185-E8391D32E88D}"/>
    <cellStyle name="標準 2 2" xfId="7" xr:uid="{8948FBA2-62ED-45D2-AD78-3C2A8712A9EF}"/>
    <cellStyle name="標準 2 2 2" xfId="3" xr:uid="{8539871D-ADFC-4FA5-AB3C-86A69A9280B5}"/>
    <cellStyle name="標準 2 2 3" xfId="10" xr:uid="{D1A9D0E2-BB6C-4E19-8B49-9F3478717402}"/>
    <cellStyle name="標準 2 2 4" xfId="15" xr:uid="{40006E5E-D62F-4BD7-8D8E-27D997EFD49E}"/>
    <cellStyle name="標準 2 3" xfId="12" xr:uid="{D5837B40-E591-42B6-92FE-4CAEAF0BD5A7}"/>
    <cellStyle name="標準 2 4" xfId="17" xr:uid="{B888152C-775A-4EC1-A16D-CD1C293A5D21}"/>
    <cellStyle name="標準 3" xfId="1" xr:uid="{27F65DD9-87ED-4647-BA39-9C7697767F39}"/>
    <cellStyle name="標準 3 2" xfId="8" xr:uid="{2E67148B-5DFF-4D2C-9B33-EF2E6A6D7CE2}"/>
    <cellStyle name="標準 4" xfId="4" xr:uid="{BBED2A8F-5DB1-4386-8CCA-98FE1E754368}"/>
    <cellStyle name="標準 5" xfId="5" xr:uid="{36F11C29-3B5D-46D4-8074-7F824E3B910A}"/>
    <cellStyle name="標準 6" xfId="14" xr:uid="{1F2B9F1D-54C4-4B36-9C54-A0F2540D91FE}"/>
    <cellStyle name="標準 7" xfId="16" xr:uid="{960F0199-CEBA-45C0-994E-34C48235D002}"/>
    <cellStyle name="標準 8" xfId="18" xr:uid="{BED07841-CC49-4FD2-8903-532CEAC693E6}"/>
    <cellStyle name="標準_③-２加算様式（就労）" xfId="11" xr:uid="{21518710-FED4-48CF-A2A9-A327910029A4}"/>
    <cellStyle name="標準_事業者指定様式（多機能用総括表）作業ファイル" xfId="9" xr:uid="{7777BC32-AEBB-4407-B3D2-38B81DCD04C5}"/>
    <cellStyle name="標準_第１号様式・付表" xfId="13" xr:uid="{CE2964D4-5F33-44F7-9F43-C376EFE6B8BB}"/>
  </cellStyles>
  <dxfs count="0"/>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7.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12304;&#24517;&#35201;&#26360;&#39006;&#19968;&#35239;&#12305;&#25351;&#23450;&#30003;&#35531;&#12539;&#26356;&#26032;!A1"/></Relationships>
</file>

<file path=xl/drawings/_rels/drawing10.xml.rels><?xml version="1.0" encoding="UTF-8" standalone="yes"?>
<Relationships xmlns="http://schemas.openxmlformats.org/package/2006/relationships"><Relationship Id="rId1" Type="http://schemas.openxmlformats.org/officeDocument/2006/relationships/hyperlink" Target="#&#12304;&#24517;&#35201;&#26360;&#39006;&#19968;&#35239;&#12305;&#25351;&#23450;&#30003;&#35531;&#12539;&#26356;&#26032;!A1"/></Relationships>
</file>

<file path=xl/drawings/_rels/drawing11.xml.rels><?xml version="1.0" encoding="UTF-8" standalone="yes"?>
<Relationships xmlns="http://schemas.openxmlformats.org/package/2006/relationships"><Relationship Id="rId1" Type="http://schemas.openxmlformats.org/officeDocument/2006/relationships/hyperlink" Target="#&#12304;&#24517;&#35201;&#26360;&#39006;&#19968;&#35239;&#12305;&#25351;&#23450;&#30003;&#35531;&#12539;&#26356;&#26032;!A1"/></Relationships>
</file>

<file path=xl/drawings/_rels/drawing12.xml.rels><?xml version="1.0" encoding="UTF-8" standalone="yes"?>
<Relationships xmlns="http://schemas.openxmlformats.org/package/2006/relationships"><Relationship Id="rId1" Type="http://schemas.openxmlformats.org/officeDocument/2006/relationships/hyperlink" Target="#&#12304;&#24517;&#35201;&#26360;&#39006;&#19968;&#35239;&#12305;&#25351;&#23450;&#30003;&#35531;&#12539;&#26356;&#26032;!A1"/></Relationships>
</file>

<file path=xl/drawings/_rels/drawing13.xml.rels><?xml version="1.0" encoding="UTF-8" standalone="yes"?>
<Relationships xmlns="http://schemas.openxmlformats.org/package/2006/relationships"><Relationship Id="rId1" Type="http://schemas.openxmlformats.org/officeDocument/2006/relationships/hyperlink" Target="#&#12304;&#24517;&#35201;&#26360;&#39006;&#19968;&#35239;&#12305;&#25351;&#23450;&#30003;&#35531;&#12539;&#26356;&#26032;!A1"/></Relationships>
</file>

<file path=xl/drawings/_rels/drawing14.xml.rels><?xml version="1.0" encoding="UTF-8" standalone="yes"?>
<Relationships xmlns="http://schemas.openxmlformats.org/package/2006/relationships"><Relationship Id="rId1" Type="http://schemas.openxmlformats.org/officeDocument/2006/relationships/hyperlink" Target="#&#12304;&#24517;&#35201;&#26360;&#39006;&#19968;&#35239;&#12305;&#25351;&#23450;&#30003;&#35531;&#12539;&#26356;&#26032;!A1"/></Relationships>
</file>

<file path=xl/drawings/_rels/drawing15.xml.rels><?xml version="1.0" encoding="UTF-8" standalone="yes"?>
<Relationships xmlns="http://schemas.openxmlformats.org/package/2006/relationships"><Relationship Id="rId1" Type="http://schemas.openxmlformats.org/officeDocument/2006/relationships/hyperlink" Target="#&#12304;&#24517;&#35201;&#26360;&#39006;&#19968;&#35239;&#12305;&#25351;&#23450;&#30003;&#35531;&#12539;&#26356;&#26032;!A1"/></Relationships>
</file>

<file path=xl/drawings/_rels/drawing2.xml.rels><?xml version="1.0" encoding="UTF-8" standalone="yes"?>
<Relationships xmlns="http://schemas.openxmlformats.org/package/2006/relationships"><Relationship Id="rId1" Type="http://schemas.openxmlformats.org/officeDocument/2006/relationships/hyperlink" Target="#&#12304;&#24517;&#35201;&#26360;&#39006;&#19968;&#35239;&#12305;&#25351;&#23450;&#30003;&#35531;&#12539;&#26356;&#26032;!A1"/></Relationships>
</file>

<file path=xl/drawings/_rels/drawing3.xml.rels><?xml version="1.0" encoding="UTF-8" standalone="yes"?>
<Relationships xmlns="http://schemas.openxmlformats.org/package/2006/relationships"><Relationship Id="rId1" Type="http://schemas.openxmlformats.org/officeDocument/2006/relationships/hyperlink" Target="#&#12304;&#24517;&#35201;&#26360;&#39006;&#19968;&#35239;&#12305;&#25351;&#23450;&#30003;&#35531;&#12539;&#26356;&#26032;!A1"/></Relationships>
</file>

<file path=xl/drawings/_rels/drawing4.xml.rels><?xml version="1.0" encoding="UTF-8" standalone="yes"?>
<Relationships xmlns="http://schemas.openxmlformats.org/package/2006/relationships"><Relationship Id="rId1" Type="http://schemas.openxmlformats.org/officeDocument/2006/relationships/hyperlink" Target="#&#12304;&#24517;&#35201;&#26360;&#39006;&#19968;&#35239;&#12305;&#25351;&#23450;&#30003;&#35531;&#12539;&#26356;&#26032;!A1"/></Relationships>
</file>

<file path=xl/drawings/_rels/drawing6.xml.rels><?xml version="1.0" encoding="UTF-8" standalone="yes"?>
<Relationships xmlns="http://schemas.openxmlformats.org/package/2006/relationships"><Relationship Id="rId1" Type="http://schemas.openxmlformats.org/officeDocument/2006/relationships/hyperlink" Target="#&#12304;&#24517;&#35201;&#26360;&#39006;&#19968;&#35239;&#12305;&#25351;&#23450;&#30003;&#35531;&#12539;&#26356;&#26032;!A1"/></Relationships>
</file>

<file path=xl/drawings/_rels/drawing7.xml.rels><?xml version="1.0" encoding="UTF-8" standalone="yes"?>
<Relationships xmlns="http://schemas.openxmlformats.org/package/2006/relationships"><Relationship Id="rId1" Type="http://schemas.openxmlformats.org/officeDocument/2006/relationships/hyperlink" Target="#&#12304;&#24517;&#35201;&#26360;&#39006;&#19968;&#35239;&#12305;&#25351;&#23450;&#30003;&#35531;&#12539;&#26356;&#26032;!A1"/></Relationships>
</file>

<file path=xl/drawings/_rels/drawing8.xml.rels><?xml version="1.0" encoding="UTF-8" standalone="yes"?>
<Relationships xmlns="http://schemas.openxmlformats.org/package/2006/relationships"><Relationship Id="rId1" Type="http://schemas.openxmlformats.org/officeDocument/2006/relationships/hyperlink" Target="#&#12304;&#24517;&#35201;&#26360;&#39006;&#19968;&#35239;&#12305;&#25351;&#23450;&#30003;&#35531;&#12539;&#26356;&#26032;!A1"/></Relationships>
</file>

<file path=xl/drawings/_rels/drawing9.xml.rels><?xml version="1.0" encoding="UTF-8" standalone="yes"?>
<Relationships xmlns="http://schemas.openxmlformats.org/package/2006/relationships"><Relationship Id="rId1" Type="http://schemas.openxmlformats.org/officeDocument/2006/relationships/hyperlink" Target="#&#12304;&#24517;&#35201;&#26360;&#39006;&#19968;&#35239;&#12305;&#25351;&#23450;&#30003;&#35531;&#12539;&#26356;&#26032;!A1"/></Relationships>
</file>

<file path=xl/drawings/drawing1.xml><?xml version="1.0" encoding="utf-8"?>
<xdr:wsDr xmlns:xdr="http://schemas.openxmlformats.org/drawingml/2006/spreadsheetDrawing" xmlns:a="http://schemas.openxmlformats.org/drawingml/2006/main">
  <xdr:twoCellAnchor>
    <xdr:from>
      <xdr:col>31</xdr:col>
      <xdr:colOff>14005</xdr:colOff>
      <xdr:row>3</xdr:row>
      <xdr:rowOff>21010</xdr:rowOff>
    </xdr:from>
    <xdr:to>
      <xdr:col>52</xdr:col>
      <xdr:colOff>77040</xdr:colOff>
      <xdr:row>6</xdr:row>
      <xdr:rowOff>210111</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F909A618-5B1B-FAB8-A9B8-FB081F42A4EF}"/>
            </a:ext>
          </a:extLst>
        </xdr:cNvPr>
        <xdr:cNvSpPr/>
      </xdr:nvSpPr>
      <xdr:spPr>
        <a:xfrm>
          <a:off x="6527424" y="525275"/>
          <a:ext cx="4475351" cy="693365"/>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FF0000"/>
              </a:solidFill>
            </a:rPr>
            <a:t>必要書類一覧にもどる</a:t>
          </a:r>
          <a:endParaRPr kumimoji="1" lang="en-US" altLang="ja-JP" sz="1100" b="1" kern="1200">
            <a:solidFill>
              <a:srgbClr val="FF0000"/>
            </a:solidFill>
          </a:endParaRPr>
        </a:p>
        <a:p>
          <a:pPr algn="l"/>
          <a:r>
            <a:rPr kumimoji="1" lang="ja-JP" altLang="en-US" sz="1100" b="1" kern="1200">
              <a:solidFill>
                <a:srgbClr val="FF0000"/>
              </a:solidFill>
            </a:rPr>
            <a:t>（ここをクリックすると指定（更新）必要書類一覧にもどります）</a:t>
          </a:r>
          <a:endParaRPr kumimoji="1" lang="en-US" altLang="ja-JP" sz="1100" b="1" kern="1200">
            <a:solidFill>
              <a:srgbClr val="FF0000"/>
            </a:solidFill>
          </a:endParaRPr>
        </a:p>
        <a:p>
          <a:pPr algn="l"/>
          <a:endParaRPr kumimoji="1" lang="ja-JP" altLang="en-US" sz="1100" kern="1200">
            <a:solidFill>
              <a:srgbClr val="FF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76200</xdr:colOff>
      <xdr:row>1</xdr:row>
      <xdr:rowOff>266700</xdr:rowOff>
    </xdr:from>
    <xdr:to>
      <xdr:col>17</xdr:col>
      <xdr:colOff>438150</xdr:colOff>
      <xdr:row>4</xdr:row>
      <xdr:rowOff>114300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38E7D6B6-4936-4DB5-B03D-D3D2DECD9988}"/>
            </a:ext>
          </a:extLst>
        </xdr:cNvPr>
        <xdr:cNvSpPr/>
      </xdr:nvSpPr>
      <xdr:spPr>
        <a:xfrm>
          <a:off x="7267575" y="514350"/>
          <a:ext cx="4476750" cy="704850"/>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FF0000"/>
              </a:solidFill>
            </a:rPr>
            <a:t>必要書類一覧にもどる</a:t>
          </a:r>
          <a:endParaRPr kumimoji="1" lang="en-US" altLang="ja-JP" sz="1100" b="1" kern="1200">
            <a:solidFill>
              <a:srgbClr val="FF0000"/>
            </a:solidFill>
          </a:endParaRPr>
        </a:p>
        <a:p>
          <a:pPr algn="l"/>
          <a:r>
            <a:rPr kumimoji="1" lang="ja-JP" altLang="en-US" sz="1100" b="1" kern="1200">
              <a:solidFill>
                <a:srgbClr val="FF0000"/>
              </a:solidFill>
            </a:rPr>
            <a:t>（ここをクリックすると指定（更新）必要書類一覧にもどります）</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409575</xdr:colOff>
      <xdr:row>2</xdr:row>
      <xdr:rowOff>47625</xdr:rowOff>
    </xdr:from>
    <xdr:to>
      <xdr:col>10</xdr:col>
      <xdr:colOff>285750</xdr:colOff>
      <xdr:row>4</xdr:row>
      <xdr:rowOff>66675</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E38DDE3E-179E-4D1C-B0BC-01C2D33BF451}"/>
            </a:ext>
          </a:extLst>
        </xdr:cNvPr>
        <xdr:cNvSpPr/>
      </xdr:nvSpPr>
      <xdr:spPr>
        <a:xfrm>
          <a:off x="7715250" y="504825"/>
          <a:ext cx="4476750" cy="704850"/>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FF0000"/>
              </a:solidFill>
            </a:rPr>
            <a:t>必要書類一覧にもどる</a:t>
          </a:r>
          <a:endParaRPr kumimoji="1" lang="en-US" altLang="ja-JP" sz="1100" b="1" kern="1200">
            <a:solidFill>
              <a:srgbClr val="FF0000"/>
            </a:solidFill>
          </a:endParaRPr>
        </a:p>
        <a:p>
          <a:pPr algn="l"/>
          <a:r>
            <a:rPr kumimoji="1" lang="ja-JP" altLang="en-US" sz="1100" b="1" kern="1200">
              <a:solidFill>
                <a:srgbClr val="FF0000"/>
              </a:solidFill>
            </a:rPr>
            <a:t>（ここをクリックすると指定（更新）必要書類一覧にもどります）</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361950</xdr:colOff>
      <xdr:row>2</xdr:row>
      <xdr:rowOff>76200</xdr:rowOff>
    </xdr:from>
    <xdr:to>
      <xdr:col>9</xdr:col>
      <xdr:colOff>38100</xdr:colOff>
      <xdr:row>5</xdr:row>
      <xdr:rowOff>171450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F1644689-1B9A-4E57-B855-1CE0FCF21D11}"/>
            </a:ext>
          </a:extLst>
        </xdr:cNvPr>
        <xdr:cNvSpPr/>
      </xdr:nvSpPr>
      <xdr:spPr>
        <a:xfrm>
          <a:off x="7315200" y="514350"/>
          <a:ext cx="4476750" cy="704850"/>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FF0000"/>
              </a:solidFill>
            </a:rPr>
            <a:t>必要書類一覧にもどる</a:t>
          </a:r>
          <a:endParaRPr kumimoji="1" lang="en-US" altLang="ja-JP" sz="1100" b="1" kern="1200">
            <a:solidFill>
              <a:srgbClr val="FF0000"/>
            </a:solidFill>
          </a:endParaRPr>
        </a:p>
        <a:p>
          <a:pPr algn="l"/>
          <a:r>
            <a:rPr kumimoji="1" lang="ja-JP" altLang="en-US" sz="1100" b="1" kern="1200">
              <a:solidFill>
                <a:srgbClr val="FF0000"/>
              </a:solidFill>
            </a:rPr>
            <a:t>（ここをクリックすると指定（更新）必要書類一覧にもどります）</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13</xdr:col>
      <xdr:colOff>168519</xdr:colOff>
      <xdr:row>1</xdr:row>
      <xdr:rowOff>102578</xdr:rowOff>
    </xdr:from>
    <xdr:to>
      <xdr:col>22</xdr:col>
      <xdr:colOff>95249</xdr:colOff>
      <xdr:row>4</xdr:row>
      <xdr:rowOff>60081</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D218B27B-BE35-4E9B-802D-E2E8A52FDB0C}"/>
            </a:ext>
          </a:extLst>
        </xdr:cNvPr>
        <xdr:cNvSpPr/>
      </xdr:nvSpPr>
      <xdr:spPr>
        <a:xfrm>
          <a:off x="6704134" y="351693"/>
          <a:ext cx="4476750" cy="704850"/>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FF0000"/>
              </a:solidFill>
            </a:rPr>
            <a:t>必要書類一覧にもどる</a:t>
          </a:r>
          <a:endParaRPr kumimoji="1" lang="en-US" altLang="ja-JP" sz="1100" b="1" kern="1200">
            <a:solidFill>
              <a:srgbClr val="FF0000"/>
            </a:solidFill>
          </a:endParaRPr>
        </a:p>
        <a:p>
          <a:pPr algn="l"/>
          <a:r>
            <a:rPr kumimoji="1" lang="ja-JP" altLang="en-US" sz="1100" b="1" kern="1200">
              <a:solidFill>
                <a:srgbClr val="FF0000"/>
              </a:solidFill>
            </a:rPr>
            <a:t>（ここをクリックすると指定（更新）必要書類一覧にもどります）</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317501</xdr:colOff>
      <xdr:row>1</xdr:row>
      <xdr:rowOff>127000</xdr:rowOff>
    </xdr:from>
    <xdr:to>
      <xdr:col>13</xdr:col>
      <xdr:colOff>47626</xdr:colOff>
      <xdr:row>4</xdr:row>
      <xdr:rowOff>276225</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B1730AC6-4D8F-4969-8926-4A2A346E9EB0}"/>
            </a:ext>
          </a:extLst>
        </xdr:cNvPr>
        <xdr:cNvSpPr/>
      </xdr:nvSpPr>
      <xdr:spPr>
        <a:xfrm>
          <a:off x="7207251" y="365125"/>
          <a:ext cx="4476750" cy="704850"/>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FF0000"/>
              </a:solidFill>
            </a:rPr>
            <a:t>必要書類一覧にもどる</a:t>
          </a:r>
          <a:endParaRPr kumimoji="1" lang="en-US" altLang="ja-JP" sz="1100" b="1" kern="1200">
            <a:solidFill>
              <a:srgbClr val="FF0000"/>
            </a:solidFill>
          </a:endParaRPr>
        </a:p>
        <a:p>
          <a:pPr algn="l"/>
          <a:r>
            <a:rPr kumimoji="1" lang="ja-JP" altLang="en-US" sz="1100" b="1" kern="1200">
              <a:solidFill>
                <a:srgbClr val="FF0000"/>
              </a:solidFill>
            </a:rPr>
            <a:t>（ここをクリックすると指定（更新）必要書類一覧にもどります）</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40</xdr:col>
      <xdr:colOff>381000</xdr:colOff>
      <xdr:row>10</xdr:row>
      <xdr:rowOff>28575</xdr:rowOff>
    </xdr:from>
    <xdr:to>
      <xdr:col>42</xdr:col>
      <xdr:colOff>2807970</xdr:colOff>
      <xdr:row>13</xdr:row>
      <xdr:rowOff>43815</xdr:rowOff>
    </xdr:to>
    <xdr:sp macro="" textlink="">
      <xdr:nvSpPr>
        <xdr:cNvPr id="2" name="テキスト ボックス 1">
          <a:extLst>
            <a:ext uri="{FF2B5EF4-FFF2-40B4-BE49-F238E27FC236}">
              <a16:creationId xmlns:a16="http://schemas.microsoft.com/office/drawing/2014/main" id="{6F4E2EDD-B863-4652-87D4-68A73A087107}"/>
            </a:ext>
          </a:extLst>
        </xdr:cNvPr>
        <xdr:cNvSpPr txBox="1"/>
      </xdr:nvSpPr>
      <xdr:spPr>
        <a:xfrm>
          <a:off x="11630025" y="2076450"/>
          <a:ext cx="3684270" cy="70104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rgbClr val="FF0000"/>
              </a:solidFill>
            </a:rPr>
            <a:t>※</a:t>
          </a:r>
          <a:r>
            <a:rPr kumimoji="1" lang="ja-JP" altLang="en-US" sz="1200" b="1" u="none">
              <a:solidFill>
                <a:srgbClr val="FF0000"/>
              </a:solidFill>
            </a:rPr>
            <a:t>色がついたセルのみ記入</a:t>
          </a:r>
          <a:r>
            <a:rPr kumimoji="1" lang="ja-JP" altLang="en-US" sz="1200" b="1">
              <a:solidFill>
                <a:srgbClr val="FF0000"/>
              </a:solidFill>
            </a:rPr>
            <a:t>（白色のセルは計算式を入力しているため入力しないでください）</a:t>
          </a:r>
        </a:p>
      </xdr:txBody>
    </xdr:sp>
    <xdr:clientData/>
  </xdr:twoCellAnchor>
  <xdr:twoCellAnchor>
    <xdr:from>
      <xdr:col>40</xdr:col>
      <xdr:colOff>285750</xdr:colOff>
      <xdr:row>2</xdr:row>
      <xdr:rowOff>9525</xdr:rowOff>
    </xdr:from>
    <xdr:to>
      <xdr:col>42</xdr:col>
      <xdr:colOff>3505200</xdr:colOff>
      <xdr:row>5</xdr:row>
      <xdr:rowOff>28575</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1337095A-D311-45C0-97A3-6292F49396B9}"/>
            </a:ext>
          </a:extLst>
        </xdr:cNvPr>
        <xdr:cNvSpPr/>
      </xdr:nvSpPr>
      <xdr:spPr>
        <a:xfrm>
          <a:off x="11534775" y="485775"/>
          <a:ext cx="4476750" cy="704850"/>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FF0000"/>
              </a:solidFill>
            </a:rPr>
            <a:t>必要書類一覧にもどる</a:t>
          </a:r>
          <a:endParaRPr kumimoji="1" lang="en-US" altLang="ja-JP" sz="1100" b="1" kern="1200">
            <a:solidFill>
              <a:srgbClr val="FF0000"/>
            </a:solidFill>
          </a:endParaRPr>
        </a:p>
        <a:p>
          <a:pPr algn="l"/>
          <a:r>
            <a:rPr kumimoji="1" lang="ja-JP" altLang="en-US" sz="1100" b="1" kern="1200">
              <a:solidFill>
                <a:srgbClr val="FF0000"/>
              </a:solidFill>
            </a:rPr>
            <a:t>（ここをクリックすると指定（更新）必要書類一覧にもどります）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161925</xdr:colOff>
      <xdr:row>2</xdr:row>
      <xdr:rowOff>28575</xdr:rowOff>
    </xdr:from>
    <xdr:to>
      <xdr:col>52</xdr:col>
      <xdr:colOff>9525</xdr:colOff>
      <xdr:row>5</xdr:row>
      <xdr:rowOff>104775</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61069A3C-BC33-8C50-2D59-AF7ECC53A337}"/>
            </a:ext>
          </a:extLst>
        </xdr:cNvPr>
        <xdr:cNvSpPr/>
      </xdr:nvSpPr>
      <xdr:spPr>
        <a:xfrm>
          <a:off x="7620000" y="390525"/>
          <a:ext cx="4476750" cy="647700"/>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FF0000"/>
              </a:solidFill>
            </a:rPr>
            <a:t>必要書類一覧にもどる</a:t>
          </a:r>
          <a:endParaRPr kumimoji="1" lang="en-US" altLang="ja-JP" sz="1100" b="1" kern="1200">
            <a:solidFill>
              <a:srgbClr val="FF0000"/>
            </a:solidFill>
          </a:endParaRPr>
        </a:p>
        <a:p>
          <a:pPr algn="l"/>
          <a:r>
            <a:rPr kumimoji="1" lang="ja-JP" altLang="en-US" sz="1100" b="1" kern="1200">
              <a:solidFill>
                <a:srgbClr val="FF0000"/>
              </a:solidFill>
            </a:rPr>
            <a:t>（ここをクリックすると指定（更新）必要書類一覧にもどります）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26</xdr:col>
      <xdr:colOff>228600</xdr:colOff>
      <xdr:row>3</xdr:row>
      <xdr:rowOff>66675</xdr:rowOff>
    </xdr:from>
    <xdr:to>
      <xdr:col>33</xdr:col>
      <xdr:colOff>352425</xdr:colOff>
      <xdr:row>6</xdr:row>
      <xdr:rowOff>257175</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C75C6841-9ECA-4FCB-8CE2-52CF0DAA7064}"/>
            </a:ext>
          </a:extLst>
        </xdr:cNvPr>
        <xdr:cNvSpPr/>
      </xdr:nvSpPr>
      <xdr:spPr>
        <a:xfrm>
          <a:off x="7772400" y="581025"/>
          <a:ext cx="4476750" cy="704850"/>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FF0000"/>
              </a:solidFill>
            </a:rPr>
            <a:t>必要書類一覧にもどる</a:t>
          </a:r>
          <a:endParaRPr kumimoji="1" lang="en-US" altLang="ja-JP" sz="1100" b="1" kern="1200">
            <a:solidFill>
              <a:srgbClr val="FF0000"/>
            </a:solidFill>
          </a:endParaRPr>
        </a:p>
        <a:p>
          <a:pPr algn="l"/>
          <a:r>
            <a:rPr kumimoji="1" lang="ja-JP" altLang="en-US" sz="1100" b="1" kern="1200">
              <a:solidFill>
                <a:srgbClr val="FF0000"/>
              </a:solidFill>
            </a:rPr>
            <a:t>（ここをクリックすると指定（更新）必要書類一覧にもどります）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9525</xdr:colOff>
      <xdr:row>2</xdr:row>
      <xdr:rowOff>142875</xdr:rowOff>
    </xdr:from>
    <xdr:to>
      <xdr:col>30</xdr:col>
      <xdr:colOff>57150</xdr:colOff>
      <xdr:row>6</xdr:row>
      <xdr:rowOff>161925</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AA8F25D1-3C6D-484A-A1AE-FF1F3137B01D}"/>
            </a:ext>
          </a:extLst>
        </xdr:cNvPr>
        <xdr:cNvSpPr/>
      </xdr:nvSpPr>
      <xdr:spPr>
        <a:xfrm>
          <a:off x="7124700" y="523875"/>
          <a:ext cx="4476750" cy="704850"/>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FF0000"/>
              </a:solidFill>
            </a:rPr>
            <a:t>必要書類一覧にもどる</a:t>
          </a:r>
          <a:endParaRPr kumimoji="1" lang="en-US" altLang="ja-JP" sz="1100" b="1" kern="1200">
            <a:solidFill>
              <a:srgbClr val="FF0000"/>
            </a:solidFill>
          </a:endParaRPr>
        </a:p>
        <a:p>
          <a:pPr algn="l"/>
          <a:r>
            <a:rPr kumimoji="1" lang="ja-JP" altLang="en-US" sz="1100" b="1" kern="1200">
              <a:solidFill>
                <a:srgbClr val="FF0000"/>
              </a:solidFill>
            </a:rPr>
            <a:t>（ここをクリックすると指定（更新）必要書類一覧にもどります）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50800</xdr:colOff>
      <xdr:row>0</xdr:row>
      <xdr:rowOff>88900</xdr:rowOff>
    </xdr:from>
    <xdr:to>
      <xdr:col>12</xdr:col>
      <xdr:colOff>180975</xdr:colOff>
      <xdr:row>1</xdr:row>
      <xdr:rowOff>127000</xdr:rowOff>
    </xdr:to>
    <xdr:sp macro="" textlink="">
      <xdr:nvSpPr>
        <xdr:cNvPr id="2" name="テキスト ボックス 1">
          <a:extLst>
            <a:ext uri="{FF2B5EF4-FFF2-40B4-BE49-F238E27FC236}">
              <a16:creationId xmlns:a16="http://schemas.microsoft.com/office/drawing/2014/main" id="{3483B738-732B-41A9-8978-38314766A100}"/>
            </a:ext>
          </a:extLst>
        </xdr:cNvPr>
        <xdr:cNvSpPr txBox="1"/>
      </xdr:nvSpPr>
      <xdr:spPr>
        <a:xfrm>
          <a:off x="5518150" y="88900"/>
          <a:ext cx="835025" cy="228600"/>
        </a:xfrm>
        <a:prstGeom prst="rect">
          <a:avLst/>
        </a:prstGeom>
        <a:solidFill>
          <a:schemeClr val="lt1"/>
        </a:solidFill>
        <a:ln w="1905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C00000"/>
              </a:solidFill>
              <a:latin typeface="BIZ UDPゴシック" panose="020B0400000000000000" pitchFamily="50" charset="-128"/>
              <a:ea typeface="BIZ UDPゴシック" panose="020B0400000000000000" pitchFamily="50" charset="-128"/>
            </a:rPr>
            <a:t>記入例</a:t>
          </a:r>
        </a:p>
      </xdr:txBody>
    </xdr:sp>
    <xdr:clientData/>
  </xdr:twoCellAnchor>
  <xdr:twoCellAnchor>
    <xdr:from>
      <xdr:col>8</xdr:col>
      <xdr:colOff>15875</xdr:colOff>
      <xdr:row>11</xdr:row>
      <xdr:rowOff>34925</xdr:rowOff>
    </xdr:from>
    <xdr:to>
      <xdr:col>12</xdr:col>
      <xdr:colOff>250825</xdr:colOff>
      <xdr:row>13</xdr:row>
      <xdr:rowOff>95251</xdr:rowOff>
    </xdr:to>
    <xdr:sp macro="" textlink="">
      <xdr:nvSpPr>
        <xdr:cNvPr id="3" name="吹き出し: 角を丸めた四角形 2">
          <a:extLst>
            <a:ext uri="{FF2B5EF4-FFF2-40B4-BE49-F238E27FC236}">
              <a16:creationId xmlns:a16="http://schemas.microsoft.com/office/drawing/2014/main" id="{8F625867-40AC-449D-8CAD-146093D4E09F}"/>
            </a:ext>
          </a:extLst>
        </xdr:cNvPr>
        <xdr:cNvSpPr/>
      </xdr:nvSpPr>
      <xdr:spPr>
        <a:xfrm>
          <a:off x="4778375" y="1958975"/>
          <a:ext cx="1644650" cy="403226"/>
        </a:xfrm>
        <a:prstGeom prst="wedgeRoundRectCallout">
          <a:avLst>
            <a:gd name="adj1" fmla="val 7468"/>
            <a:gd name="adj2" fmla="val 72276"/>
            <a:gd name="adj3" fmla="val 16667"/>
          </a:avLst>
        </a:prstGeom>
        <a:solidFill>
          <a:srgbClr val="FDF3ED"/>
        </a:solidFill>
        <a:ln w="12700">
          <a:solidFill>
            <a:schemeClr val="accent2"/>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ysClr val="windowText" lastClr="000000"/>
              </a:solidFill>
              <a:latin typeface="BIZ UDPゴシック" panose="020B0400000000000000" pitchFamily="50" charset="-128"/>
              <a:ea typeface="BIZ UDPゴシック" panose="020B0400000000000000" pitchFamily="50" charset="-128"/>
            </a:rPr>
            <a:t>管理者が事業所内で他の職種と兼務する場合は記入</a:t>
          </a:r>
        </a:p>
      </xdr:txBody>
    </xdr:sp>
    <xdr:clientData/>
  </xdr:twoCellAnchor>
  <xdr:twoCellAnchor>
    <xdr:from>
      <xdr:col>5</xdr:col>
      <xdr:colOff>292100</xdr:colOff>
      <xdr:row>15</xdr:row>
      <xdr:rowOff>25400</xdr:rowOff>
    </xdr:from>
    <xdr:to>
      <xdr:col>10</xdr:col>
      <xdr:colOff>139699</xdr:colOff>
      <xdr:row>17</xdr:row>
      <xdr:rowOff>139700</xdr:rowOff>
    </xdr:to>
    <xdr:sp macro="" textlink="">
      <xdr:nvSpPr>
        <xdr:cNvPr id="4" name="四角形: 角を丸くする 3">
          <a:extLst>
            <a:ext uri="{FF2B5EF4-FFF2-40B4-BE49-F238E27FC236}">
              <a16:creationId xmlns:a16="http://schemas.microsoft.com/office/drawing/2014/main" id="{A4787816-BDCE-4213-A255-534402924A13}"/>
            </a:ext>
          </a:extLst>
        </xdr:cNvPr>
        <xdr:cNvSpPr/>
      </xdr:nvSpPr>
      <xdr:spPr>
        <a:xfrm>
          <a:off x="3349625" y="2635250"/>
          <a:ext cx="2257424" cy="457200"/>
        </a:xfrm>
        <a:prstGeom prst="roundRect">
          <a:avLst/>
        </a:prstGeom>
        <a:solidFill>
          <a:srgbClr val="FDF3ED"/>
        </a:solidFill>
        <a:ln w="19050">
          <a:solidFill>
            <a:schemeClr val="accent2"/>
          </a:solidFill>
          <a:prstDash val="sysDot"/>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800" b="0">
              <a:solidFill>
                <a:sysClr val="windowText" lastClr="000000"/>
              </a:solidFill>
              <a:latin typeface="BIZ UDPゴシック" panose="020B0400000000000000" pitchFamily="50" charset="-128"/>
              <a:ea typeface="BIZ UDPゴシック" panose="020B0400000000000000" pitchFamily="50" charset="-128"/>
            </a:rPr>
            <a:t>⬅この欄は、管理者が他の事業所又は施設の従業者との兼務をする場合に記入</a:t>
          </a:r>
        </a:p>
      </xdr:txBody>
    </xdr:sp>
    <xdr:clientData/>
  </xdr:twoCellAnchor>
  <xdr:twoCellAnchor>
    <xdr:from>
      <xdr:col>6</xdr:col>
      <xdr:colOff>514351</xdr:colOff>
      <xdr:row>26</xdr:row>
      <xdr:rowOff>76200</xdr:rowOff>
    </xdr:from>
    <xdr:to>
      <xdr:col>10</xdr:col>
      <xdr:colOff>285751</xdr:colOff>
      <xdr:row>28</xdr:row>
      <xdr:rowOff>285750</xdr:rowOff>
    </xdr:to>
    <xdr:sp macro="" textlink="">
      <xdr:nvSpPr>
        <xdr:cNvPr id="5" name="吹き出し: 角を丸めた四角形 4">
          <a:extLst>
            <a:ext uri="{FF2B5EF4-FFF2-40B4-BE49-F238E27FC236}">
              <a16:creationId xmlns:a16="http://schemas.microsoft.com/office/drawing/2014/main" id="{7551BDBA-9674-4494-A892-F1169F09B93C}"/>
            </a:ext>
          </a:extLst>
        </xdr:cNvPr>
        <xdr:cNvSpPr/>
      </xdr:nvSpPr>
      <xdr:spPr>
        <a:xfrm>
          <a:off x="4267201" y="3371850"/>
          <a:ext cx="1485900" cy="552450"/>
        </a:xfrm>
        <a:prstGeom prst="wedgeRoundRectCallout">
          <a:avLst>
            <a:gd name="adj1" fmla="val -63121"/>
            <a:gd name="adj2" fmla="val 24722"/>
            <a:gd name="adj3" fmla="val 16667"/>
          </a:avLst>
        </a:prstGeom>
        <a:solidFill>
          <a:srgbClr val="FDF3ED"/>
        </a:solidFill>
        <a:ln w="9525">
          <a:solidFill>
            <a:schemeClr val="accent2"/>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ysClr val="windowText" lastClr="000000"/>
              </a:solidFill>
              <a:latin typeface="BIZ UDPゴシック" panose="020B0400000000000000" pitchFamily="50" charset="-128"/>
              <a:ea typeface="BIZ UDPゴシック" panose="020B0400000000000000" pitchFamily="50" charset="-128"/>
            </a:rPr>
            <a:t>更新の場合には、「利用者の推定数」欄は前年度の平均利用者数を記入</a:t>
          </a:r>
        </a:p>
      </xdr:txBody>
    </xdr:sp>
    <xdr:clientData/>
  </xdr:twoCellAnchor>
  <xdr:twoCellAnchor>
    <xdr:from>
      <xdr:col>8</xdr:col>
      <xdr:colOff>301625</xdr:colOff>
      <xdr:row>31</xdr:row>
      <xdr:rowOff>155575</xdr:rowOff>
    </xdr:from>
    <xdr:to>
      <xdr:col>12</xdr:col>
      <xdr:colOff>234950</xdr:colOff>
      <xdr:row>31</xdr:row>
      <xdr:rowOff>409575</xdr:rowOff>
    </xdr:to>
    <xdr:sp macro="" textlink="">
      <xdr:nvSpPr>
        <xdr:cNvPr id="6" name="吹き出し: 角を丸めた四角形 5">
          <a:extLst>
            <a:ext uri="{FF2B5EF4-FFF2-40B4-BE49-F238E27FC236}">
              <a16:creationId xmlns:a16="http://schemas.microsoft.com/office/drawing/2014/main" id="{1EF5DFDC-9289-45D4-9A4B-FEE93BB3E231}"/>
            </a:ext>
          </a:extLst>
        </xdr:cNvPr>
        <xdr:cNvSpPr/>
      </xdr:nvSpPr>
      <xdr:spPr>
        <a:xfrm>
          <a:off x="5064125" y="4451350"/>
          <a:ext cx="1343025" cy="254000"/>
        </a:xfrm>
        <a:prstGeom prst="wedgeRoundRectCallout">
          <a:avLst>
            <a:gd name="adj1" fmla="val -44733"/>
            <a:gd name="adj2" fmla="val 77625"/>
            <a:gd name="adj3" fmla="val 16667"/>
          </a:avLst>
        </a:prstGeom>
        <a:solidFill>
          <a:srgbClr val="FDF3ED"/>
        </a:solidFill>
        <a:ln w="9525">
          <a:solidFill>
            <a:schemeClr val="accent2"/>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ysClr val="windowText" lastClr="000000"/>
              </a:solidFill>
              <a:latin typeface="BIZ UDPゴシック" panose="020B0400000000000000" pitchFamily="50" charset="-128"/>
              <a:ea typeface="BIZ UDPゴシック" panose="020B0400000000000000" pitchFamily="50" charset="-128"/>
            </a:rPr>
            <a:t>主な診療科名１つを記載</a:t>
          </a:r>
        </a:p>
      </xdr:txBody>
    </xdr:sp>
    <xdr:clientData/>
  </xdr:twoCellAnchor>
  <xdr:twoCellAnchor>
    <xdr:from>
      <xdr:col>2</xdr:col>
      <xdr:colOff>422275</xdr:colOff>
      <xdr:row>39</xdr:row>
      <xdr:rowOff>53975</xdr:rowOff>
    </xdr:from>
    <xdr:to>
      <xdr:col>10</xdr:col>
      <xdr:colOff>269875</xdr:colOff>
      <xdr:row>40</xdr:row>
      <xdr:rowOff>127000</xdr:rowOff>
    </xdr:to>
    <xdr:sp macro="" textlink="">
      <xdr:nvSpPr>
        <xdr:cNvPr id="7" name="四角形: 角を丸くする 6">
          <a:extLst>
            <a:ext uri="{FF2B5EF4-FFF2-40B4-BE49-F238E27FC236}">
              <a16:creationId xmlns:a16="http://schemas.microsoft.com/office/drawing/2014/main" id="{FD75BCB5-511F-44D5-B0B6-D2F36D36A6B3}"/>
            </a:ext>
          </a:extLst>
        </xdr:cNvPr>
        <xdr:cNvSpPr/>
      </xdr:nvSpPr>
      <xdr:spPr>
        <a:xfrm>
          <a:off x="1508125" y="6121400"/>
          <a:ext cx="4229100" cy="244475"/>
        </a:xfrm>
        <a:prstGeom prst="roundRect">
          <a:avLst/>
        </a:prstGeom>
        <a:solidFill>
          <a:srgbClr val="FDF3ED"/>
        </a:solidFill>
        <a:ln w="19050">
          <a:solidFill>
            <a:schemeClr val="accent2"/>
          </a:solidFill>
          <a:prstDash val="sysDot"/>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900" b="1">
              <a:solidFill>
                <a:sysClr val="windowText" lastClr="000000"/>
              </a:solidFill>
              <a:latin typeface="BIZ UDPゴシック" panose="020B0400000000000000" pitchFamily="50" charset="-128"/>
              <a:ea typeface="BIZ UDPゴシック" panose="020B0400000000000000" pitchFamily="50" charset="-128"/>
            </a:rPr>
            <a:t>⬇　以下は記入欄が不足する場合に使用してください。　⬇</a:t>
          </a:r>
          <a:endParaRPr kumimoji="1" lang="en-US" altLang="ja-JP" sz="900" b="1">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0</xdr:colOff>
      <xdr:row>3</xdr:row>
      <xdr:rowOff>0</xdr:rowOff>
    </xdr:from>
    <xdr:to>
      <xdr:col>17</xdr:col>
      <xdr:colOff>361950</xdr:colOff>
      <xdr:row>7</xdr:row>
      <xdr:rowOff>0</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65C0FA79-237F-4E36-9803-981263DAA933}"/>
            </a:ext>
          </a:extLst>
        </xdr:cNvPr>
        <xdr:cNvSpPr/>
      </xdr:nvSpPr>
      <xdr:spPr>
        <a:xfrm>
          <a:off x="8553450" y="514350"/>
          <a:ext cx="4476750" cy="704850"/>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FF0000"/>
              </a:solidFill>
            </a:rPr>
            <a:t>必要書類一覧にもどる</a:t>
          </a:r>
          <a:endParaRPr kumimoji="1" lang="en-US" altLang="ja-JP" sz="1100" b="1" kern="1200">
            <a:solidFill>
              <a:srgbClr val="FF0000"/>
            </a:solidFill>
          </a:endParaRPr>
        </a:p>
        <a:p>
          <a:pPr algn="l"/>
          <a:r>
            <a:rPr kumimoji="1" lang="ja-JP" altLang="en-US" sz="1100" b="1" kern="1200">
              <a:solidFill>
                <a:srgbClr val="FF0000"/>
              </a:solidFill>
            </a:rPr>
            <a:t>（ここをクリックすると指定（更新）必要書類一覧にもどります）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30</xdr:col>
      <xdr:colOff>305288</xdr:colOff>
      <xdr:row>2</xdr:row>
      <xdr:rowOff>12211</xdr:rowOff>
    </xdr:from>
    <xdr:to>
      <xdr:col>36</xdr:col>
      <xdr:colOff>678961</xdr:colOff>
      <xdr:row>5</xdr:row>
      <xdr:rowOff>45426</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0374C280-4C43-46BE-94DD-DDFE929A0012}"/>
            </a:ext>
          </a:extLst>
        </xdr:cNvPr>
        <xdr:cNvSpPr/>
      </xdr:nvSpPr>
      <xdr:spPr>
        <a:xfrm>
          <a:off x="10685096" y="402980"/>
          <a:ext cx="4476750" cy="704850"/>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FF0000"/>
              </a:solidFill>
            </a:rPr>
            <a:t>必要書類一覧にもどる</a:t>
          </a:r>
          <a:endParaRPr kumimoji="1" lang="en-US" altLang="ja-JP" sz="1100" b="1" kern="1200">
            <a:solidFill>
              <a:srgbClr val="FF0000"/>
            </a:solidFill>
          </a:endParaRPr>
        </a:p>
        <a:p>
          <a:pPr algn="l"/>
          <a:r>
            <a:rPr kumimoji="1" lang="ja-JP" altLang="en-US" sz="1100" b="1" kern="1200">
              <a:solidFill>
                <a:srgbClr val="FF0000"/>
              </a:solidFill>
            </a:rPr>
            <a:t>（ここをクリックすると指定（更新）必要書類一覧にもどります）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390525</xdr:colOff>
      <xdr:row>2</xdr:row>
      <xdr:rowOff>28575</xdr:rowOff>
    </xdr:from>
    <xdr:to>
      <xdr:col>12</xdr:col>
      <xdr:colOff>66675</xdr:colOff>
      <xdr:row>4</xdr:row>
      <xdr:rowOff>219075</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17FA8304-A42E-41F5-94E0-76891DBBA7D5}"/>
            </a:ext>
          </a:extLst>
        </xdr:cNvPr>
        <xdr:cNvSpPr/>
      </xdr:nvSpPr>
      <xdr:spPr>
        <a:xfrm>
          <a:off x="6867525" y="381000"/>
          <a:ext cx="4476750" cy="704850"/>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FF0000"/>
              </a:solidFill>
            </a:rPr>
            <a:t>必要書類一覧にもどる</a:t>
          </a:r>
          <a:endParaRPr kumimoji="1" lang="en-US" altLang="ja-JP" sz="1100" b="1" kern="1200">
            <a:solidFill>
              <a:srgbClr val="FF0000"/>
            </a:solidFill>
          </a:endParaRPr>
        </a:p>
        <a:p>
          <a:pPr algn="l"/>
          <a:r>
            <a:rPr kumimoji="1" lang="ja-JP" altLang="en-US" sz="1100" b="1" kern="1200">
              <a:solidFill>
                <a:srgbClr val="FF0000"/>
              </a:solidFill>
            </a:rPr>
            <a:t>（ここをクリックすると指定（更新）必要書類一覧にもどります）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390525</xdr:colOff>
      <xdr:row>2</xdr:row>
      <xdr:rowOff>38100</xdr:rowOff>
    </xdr:from>
    <xdr:to>
      <xdr:col>16</xdr:col>
      <xdr:colOff>66675</xdr:colOff>
      <xdr:row>5</xdr:row>
      <xdr:rowOff>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580AC77F-6D1E-4FF0-A588-DF267F26F7F4}"/>
            </a:ext>
          </a:extLst>
        </xdr:cNvPr>
        <xdr:cNvSpPr/>
      </xdr:nvSpPr>
      <xdr:spPr>
        <a:xfrm>
          <a:off x="7162800" y="476250"/>
          <a:ext cx="4476750" cy="704850"/>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FF0000"/>
              </a:solidFill>
            </a:rPr>
            <a:t>必要書類一覧にもどる</a:t>
          </a:r>
          <a:endParaRPr kumimoji="1" lang="en-US" altLang="ja-JP" sz="1100" b="1" kern="1200">
            <a:solidFill>
              <a:srgbClr val="FF0000"/>
            </a:solidFill>
          </a:endParaRPr>
        </a:p>
        <a:p>
          <a:pPr algn="l"/>
          <a:r>
            <a:rPr kumimoji="1" lang="ja-JP" altLang="en-US" sz="1100" b="1" kern="1200">
              <a:solidFill>
                <a:srgbClr val="FF0000"/>
              </a:solidFill>
            </a:rPr>
            <a:t>（ここをクリックすると指定（更新）必要書類一覧にもどります）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V1N4-FLSRV.prefnagasaki2.lan\UserProfiles$\015041\Downloads\00126933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https://mhlwlan.sharepoint.com/sites/12203000/WorkingDocLib/&#26087;&#20316;&#26989;&#25991;&#26360;&#38936;&#22495;&#12363;&#12425;&#12398;&#31227;&#34892;&#12501;&#12457;&#12523;&#12480;/&#38556;&#23475;&#31119;&#31049;&#35506;/03%20&#20225;&#30011;&#27861;&#20196;&#20418;/R7&#24180;&#24230;/01_&#27861;&#20196;&#25913;&#27491;&#31561;/10_DBS/&#27096;&#24335;&#21578;&#31034;/1128_&#36890;&#30693;&#25913;&#27491;/&#36890;&#30693;&#20316;&#25104;/&#9313;&#21220;&#21209;&#24418;&#24907;&#19968;&#35239;&#34920;&#65291;&#33258;&#27835;&#20307;&#12372;&#24847;&#35211;.xlsx" TargetMode="External"/><Relationship Id="rId1" Type="http://schemas.openxmlformats.org/officeDocument/2006/relationships/externalLinkPath" Target="file:///\\V1N4-FLSRV.prefnagasaki2.lan\UserProfiles$\015875\Downloads\&#9313;&#21220;&#21209;&#24418;&#24907;&#19968;&#35239;&#34920;&#65291;&#33258;&#27835;&#20307;&#12372;&#24847;&#352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付表３－２"/>
      <sheetName val="勤務形態一覧表（汎用）"/>
      <sheetName val="勤務形態一覧表（重度訪問介護）"/>
      <sheetName val="勤務形態一覧表（同行援護）"/>
      <sheetName val="勤務形態一覧表（行動援護）"/>
      <sheetName val="勤務形態一覧表（療養介護）"/>
      <sheetName val="勤務形態一覧表（生活介護）"/>
      <sheetName val="勤務形態一覧表（機能訓練）"/>
      <sheetName val="勤務形態一覧表（生活訓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ow r="1">
          <cell r="A1" t="str">
            <v>！申請するサービス類型を選択してください</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row r="6">
          <cell r="A6">
            <v>1</v>
          </cell>
          <cell r="B6">
            <v>20</v>
          </cell>
          <cell r="C6" t="str">
            <v>263</v>
          </cell>
          <cell r="D6" t="str">
            <v>小万泰弘</v>
          </cell>
          <cell r="E6" t="str">
            <v>小万理沙</v>
          </cell>
          <cell r="F6" t="str">
            <v>753-0814</v>
          </cell>
          <cell r="G6" t="str">
            <v>山口市吉敷下東2丁目13番27-103号</v>
          </cell>
          <cell r="I6">
            <v>3512370648</v>
          </cell>
          <cell r="J6">
            <v>20</v>
          </cell>
          <cell r="K6">
            <v>3</v>
          </cell>
          <cell r="L6">
            <v>24</v>
          </cell>
          <cell r="M6">
            <v>20</v>
          </cell>
          <cell r="N6">
            <v>4</v>
          </cell>
          <cell r="O6">
            <v>18</v>
          </cell>
          <cell r="P6">
            <v>20</v>
          </cell>
          <cell r="Q6">
            <v>4</v>
          </cell>
          <cell r="R6">
            <v>30</v>
          </cell>
          <cell r="S6" t="str">
            <v>平成19年4月～平成20年2月</v>
          </cell>
          <cell r="U6">
            <v>102300</v>
          </cell>
          <cell r="V6">
            <v>40861</v>
          </cell>
          <cell r="W6" t="str">
            <v>山口銀行流通センター支店</v>
          </cell>
          <cell r="X6" t="str">
            <v>普通</v>
          </cell>
          <cell r="Y6" t="str">
            <v>００１５２１７</v>
          </cell>
          <cell r="Z6" t="str">
            <v>ｺﾏﾝﾔｽﾋﾛ</v>
          </cell>
          <cell r="AA6">
            <v>68616</v>
          </cell>
          <cell r="AB6">
            <v>40861</v>
          </cell>
          <cell r="AC6">
            <v>27755</v>
          </cell>
          <cell r="AD6" t="str">
            <v>山口市</v>
          </cell>
          <cell r="AE6" t="str">
            <v>山口市</v>
          </cell>
          <cell r="AF6" t="str">
            <v>兄弟が児童デイサービスを利用</v>
          </cell>
        </row>
        <row r="7">
          <cell r="A7">
            <v>2</v>
          </cell>
          <cell r="B7">
            <v>20</v>
          </cell>
          <cell r="C7" t="str">
            <v>４４４</v>
          </cell>
          <cell r="D7" t="str">
            <v>神庭夏樹</v>
          </cell>
          <cell r="E7" t="str">
            <v>神庭響暉</v>
          </cell>
          <cell r="F7" t="str">
            <v>752-0928</v>
          </cell>
          <cell r="G7" t="str">
            <v>下関市長府才川1-29-21</v>
          </cell>
          <cell r="I7">
            <v>3532420365</v>
          </cell>
          <cell r="J7">
            <v>20</v>
          </cell>
          <cell r="K7">
            <v>4</v>
          </cell>
          <cell r="L7">
            <v>22</v>
          </cell>
          <cell r="M7">
            <v>20</v>
          </cell>
          <cell r="N7">
            <v>4</v>
          </cell>
          <cell r="O7">
            <v>28</v>
          </cell>
          <cell r="P7">
            <v>20</v>
          </cell>
          <cell r="Q7">
            <v>5</v>
          </cell>
          <cell r="R7">
            <v>16</v>
          </cell>
          <cell r="S7" t="str">
            <v>平成20年2月</v>
          </cell>
          <cell r="U7">
            <v>9300</v>
          </cell>
          <cell r="V7">
            <v>3350</v>
          </cell>
          <cell r="W7" t="str">
            <v>山口銀行唐戸支店</v>
          </cell>
          <cell r="X7" t="str">
            <v>普通</v>
          </cell>
          <cell r="Y7" t="str">
            <v>６２１５１４９</v>
          </cell>
          <cell r="Z7" t="str">
            <v>ｶﾝﾊﾞﾅﾂｷ</v>
          </cell>
          <cell r="AA7">
            <v>5243</v>
          </cell>
          <cell r="AB7">
            <v>3350</v>
          </cell>
          <cell r="AC7">
            <v>1893</v>
          </cell>
          <cell r="AD7" t="str">
            <v>下関市</v>
          </cell>
          <cell r="AE7" t="str">
            <v>下関市</v>
          </cell>
          <cell r="AF7" t="str">
            <v>児童デイサービスを利用</v>
          </cell>
        </row>
        <row r="8">
          <cell r="A8">
            <v>3</v>
          </cell>
          <cell r="B8">
            <v>20</v>
          </cell>
          <cell r="C8" t="str">
            <v>639</v>
          </cell>
          <cell r="D8" t="str">
            <v>徳井伸紀</v>
          </cell>
          <cell r="E8" t="str">
            <v>徳井飛悠</v>
          </cell>
          <cell r="F8" t="str">
            <v>753-0215</v>
          </cell>
          <cell r="G8" t="str">
            <v>山口市大内矢田675-10</v>
          </cell>
          <cell r="I8">
            <v>3512371067</v>
          </cell>
          <cell r="J8">
            <v>20</v>
          </cell>
          <cell r="K8">
            <v>5</v>
          </cell>
          <cell r="L8">
            <v>30</v>
          </cell>
          <cell r="M8">
            <v>20</v>
          </cell>
          <cell r="N8">
            <v>6</v>
          </cell>
          <cell r="O8">
            <v>10</v>
          </cell>
          <cell r="P8">
            <v>20</v>
          </cell>
          <cell r="Q8">
            <v>6</v>
          </cell>
          <cell r="R8">
            <v>23</v>
          </cell>
          <cell r="S8" t="str">
            <v>平成20年1月～3月</v>
          </cell>
          <cell r="U8">
            <v>22719</v>
          </cell>
          <cell r="V8">
            <v>6375</v>
          </cell>
          <cell r="W8" t="str">
            <v>山口銀行大内支店</v>
          </cell>
          <cell r="X8" t="str">
            <v>普通</v>
          </cell>
          <cell r="Y8" t="str">
            <v>６１６９８５８</v>
          </cell>
          <cell r="Z8" t="str">
            <v>ﾄｸｲﾉﾌﾞｷ</v>
          </cell>
          <cell r="AA8">
            <v>10891</v>
          </cell>
          <cell r="AB8">
            <v>6375</v>
          </cell>
          <cell r="AC8">
            <v>4516</v>
          </cell>
          <cell r="AD8" t="str">
            <v>山口市</v>
          </cell>
          <cell r="AE8" t="str">
            <v>子ども発達支援センター愛</v>
          </cell>
          <cell r="AF8" t="str">
            <v>兄弟が児童デイサービスを利用</v>
          </cell>
        </row>
        <row r="9">
          <cell r="A9">
            <v>4</v>
          </cell>
          <cell r="B9">
            <v>20</v>
          </cell>
          <cell r="C9" t="str">
            <v>847</v>
          </cell>
          <cell r="D9" t="str">
            <v>小万泰弘</v>
          </cell>
          <cell r="E9" t="str">
            <v>小万理沙</v>
          </cell>
          <cell r="F9" t="str">
            <v>753-0814</v>
          </cell>
          <cell r="G9" t="str">
            <v>山口市吉敷下東2丁目13番27-103号</v>
          </cell>
          <cell r="I9">
            <v>3512370648</v>
          </cell>
          <cell r="J9">
            <v>20</v>
          </cell>
          <cell r="K9">
            <v>6</v>
          </cell>
          <cell r="L9">
            <v>6</v>
          </cell>
          <cell r="M9">
            <v>20</v>
          </cell>
          <cell r="N9">
            <v>7</v>
          </cell>
          <cell r="O9">
            <v>4</v>
          </cell>
          <cell r="P9">
            <v>20</v>
          </cell>
          <cell r="Q9">
            <v>7</v>
          </cell>
          <cell r="R9">
            <v>16</v>
          </cell>
          <cell r="S9" t="str">
            <v>平成20年3月</v>
          </cell>
          <cell r="U9">
            <v>9300</v>
          </cell>
          <cell r="V9">
            <v>3814</v>
          </cell>
          <cell r="W9" t="str">
            <v>山口銀行流通センター支店</v>
          </cell>
          <cell r="X9" t="str">
            <v>普通</v>
          </cell>
          <cell r="Y9" t="str">
            <v>００１５２１７</v>
          </cell>
          <cell r="Z9" t="str">
            <v>ｺﾏﾝﾔｽﾋﾛ</v>
          </cell>
          <cell r="AA9">
            <v>6464</v>
          </cell>
          <cell r="AB9">
            <v>3814</v>
          </cell>
          <cell r="AC9">
            <v>2650</v>
          </cell>
          <cell r="AD9" t="str">
            <v>山口市</v>
          </cell>
          <cell r="AE9" t="str">
            <v>山口市</v>
          </cell>
          <cell r="AF9" t="str">
            <v>兄弟が児童デイサービスを利用</v>
          </cell>
        </row>
        <row r="10">
          <cell r="A10">
            <v>5</v>
          </cell>
          <cell r="B10">
            <v>20</v>
          </cell>
          <cell r="C10" t="str">
            <v>848</v>
          </cell>
          <cell r="D10" t="str">
            <v>神庭夏樹</v>
          </cell>
          <cell r="E10" t="str">
            <v>神庭響暉</v>
          </cell>
          <cell r="F10" t="str">
            <v>752-0928</v>
          </cell>
          <cell r="G10" t="str">
            <v>下関市長府才川1-29-21</v>
          </cell>
          <cell r="I10">
            <v>3532420365</v>
          </cell>
          <cell r="J10">
            <v>20</v>
          </cell>
          <cell r="K10">
            <v>6</v>
          </cell>
          <cell r="L10">
            <v>24</v>
          </cell>
          <cell r="M10">
            <v>20</v>
          </cell>
          <cell r="N10">
            <v>7</v>
          </cell>
          <cell r="O10">
            <v>14</v>
          </cell>
          <cell r="P10">
            <v>20</v>
          </cell>
          <cell r="Q10">
            <v>7</v>
          </cell>
          <cell r="R10">
            <v>16</v>
          </cell>
          <cell r="S10" t="str">
            <v>平成20年3月</v>
          </cell>
          <cell r="U10">
            <v>9300</v>
          </cell>
          <cell r="V10">
            <v>3129</v>
          </cell>
          <cell r="W10" t="str">
            <v>山口銀行唐戸支店</v>
          </cell>
          <cell r="X10" t="str">
            <v>普通</v>
          </cell>
          <cell r="Y10" t="str">
            <v>６２１５１４９</v>
          </cell>
          <cell r="Z10" t="str">
            <v>ｶﾝﾊﾞﾅﾂｷ</v>
          </cell>
          <cell r="AA10">
            <v>4719</v>
          </cell>
          <cell r="AB10">
            <v>3129</v>
          </cell>
          <cell r="AC10">
            <v>1590</v>
          </cell>
          <cell r="AD10" t="str">
            <v>下関市</v>
          </cell>
          <cell r="AE10" t="str">
            <v>はたぶ園</v>
          </cell>
          <cell r="AF10" t="str">
            <v>児童デイサービスを利用</v>
          </cell>
        </row>
        <row r="11">
          <cell r="A11">
            <v>6</v>
          </cell>
          <cell r="B11">
            <v>20</v>
          </cell>
          <cell r="C11" t="str">
            <v>1250</v>
          </cell>
          <cell r="D11" t="str">
            <v>神庭夏樹</v>
          </cell>
          <cell r="E11" t="str">
            <v>神庭響暉</v>
          </cell>
          <cell r="F11" t="str">
            <v>752-0928</v>
          </cell>
          <cell r="G11" t="str">
            <v>下関市長府才川1-29-21</v>
          </cell>
          <cell r="I11">
            <v>3532420365</v>
          </cell>
          <cell r="J11">
            <v>20</v>
          </cell>
          <cell r="K11">
            <v>8</v>
          </cell>
          <cell r="L11">
            <v>28</v>
          </cell>
          <cell r="M11">
            <v>20</v>
          </cell>
          <cell r="N11">
            <v>9</v>
          </cell>
          <cell r="O11">
            <v>4</v>
          </cell>
          <cell r="P11">
            <v>20</v>
          </cell>
          <cell r="Q11">
            <v>9</v>
          </cell>
          <cell r="R11">
            <v>19</v>
          </cell>
          <cell r="S11" t="str">
            <v>平成20年4月</v>
          </cell>
          <cell r="U11">
            <v>9300</v>
          </cell>
          <cell r="V11">
            <v>2631</v>
          </cell>
          <cell r="W11" t="str">
            <v>山口銀行唐戸支店</v>
          </cell>
          <cell r="X11" t="str">
            <v>普通</v>
          </cell>
          <cell r="Y11" t="str">
            <v>６２１５１４９</v>
          </cell>
          <cell r="Z11" t="str">
            <v>ｶﾝﾊﾞﾅﾂｷ</v>
          </cell>
          <cell r="AA11">
            <v>3670</v>
          </cell>
          <cell r="AB11">
            <v>2631</v>
          </cell>
          <cell r="AC11">
            <v>1039</v>
          </cell>
          <cell r="AD11" t="str">
            <v>下関市</v>
          </cell>
          <cell r="AE11" t="str">
            <v>はたぶ園</v>
          </cell>
          <cell r="AF11" t="str">
            <v>児童デイサービスを利用</v>
          </cell>
        </row>
        <row r="12">
          <cell r="A12">
            <v>7</v>
          </cell>
          <cell r="B12">
            <v>20</v>
          </cell>
          <cell r="C12" t="str">
            <v>1399</v>
          </cell>
          <cell r="D12" t="str">
            <v>神庭夏樹</v>
          </cell>
          <cell r="E12" t="str">
            <v>神庭響暉</v>
          </cell>
          <cell r="F12" t="str">
            <v>752-0928</v>
          </cell>
          <cell r="G12" t="str">
            <v>下関市長府才川1-29-21</v>
          </cell>
          <cell r="I12">
            <v>3532420365</v>
          </cell>
          <cell r="J12">
            <v>20</v>
          </cell>
          <cell r="K12">
            <v>9</v>
          </cell>
          <cell r="L12">
            <v>18</v>
          </cell>
          <cell r="M12">
            <v>20</v>
          </cell>
          <cell r="N12">
            <v>9</v>
          </cell>
          <cell r="O12">
            <v>25</v>
          </cell>
          <cell r="P12">
            <v>20</v>
          </cell>
          <cell r="Q12">
            <v>10</v>
          </cell>
          <cell r="R12">
            <v>1</v>
          </cell>
          <cell r="S12" t="str">
            <v>平成２０年５月～６月</v>
          </cell>
          <cell r="U12">
            <v>18600</v>
          </cell>
          <cell r="V12">
            <v>5262</v>
          </cell>
          <cell r="W12" t="str">
            <v>山口銀行唐戸支店</v>
          </cell>
          <cell r="X12" t="str">
            <v>普通</v>
          </cell>
          <cell r="Y12" t="str">
            <v>６２１５１４９</v>
          </cell>
          <cell r="Z12" t="str">
            <v>ｶﾝﾊﾞﾅﾂｷ</v>
          </cell>
          <cell r="AA12">
            <v>7340</v>
          </cell>
          <cell r="AB12">
            <v>5262</v>
          </cell>
          <cell r="AC12">
            <v>2078</v>
          </cell>
          <cell r="AD12" t="str">
            <v>下関市</v>
          </cell>
          <cell r="AE12" t="str">
            <v>はたぶ園</v>
          </cell>
          <cell r="AF12" t="str">
            <v>児童デイサービスを利用</v>
          </cell>
        </row>
        <row r="13">
          <cell r="A13">
            <v>8</v>
          </cell>
          <cell r="B13">
            <v>20</v>
          </cell>
          <cell r="C13" t="str">
            <v>1910</v>
          </cell>
          <cell r="D13" t="str">
            <v>坂本真浩</v>
          </cell>
          <cell r="E13" t="str">
            <v>坂本渉</v>
          </cell>
          <cell r="F13" t="str">
            <v>747-0833</v>
          </cell>
          <cell r="G13" t="str">
            <v>防府市大字浜方３４－１０</v>
          </cell>
          <cell r="I13">
            <v>3512001904</v>
          </cell>
          <cell r="J13">
            <v>20</v>
          </cell>
          <cell r="K13">
            <v>12</v>
          </cell>
          <cell r="L13">
            <v>2</v>
          </cell>
          <cell r="M13">
            <v>20</v>
          </cell>
          <cell r="N13">
            <v>12</v>
          </cell>
          <cell r="O13">
            <v>8</v>
          </cell>
          <cell r="P13">
            <v>20</v>
          </cell>
          <cell r="Q13">
            <v>12</v>
          </cell>
          <cell r="R13">
            <v>15</v>
          </cell>
          <cell r="S13" t="str">
            <v>平成20年10月</v>
          </cell>
          <cell r="U13">
            <v>4600</v>
          </cell>
          <cell r="V13">
            <v>1822</v>
          </cell>
          <cell r="W13" t="str">
            <v>山口銀行中関支店</v>
          </cell>
          <cell r="X13" t="str">
            <v>普通</v>
          </cell>
          <cell r="Y13" t="str">
            <v>６０７４３７２</v>
          </cell>
          <cell r="Z13" t="str">
            <v>ｻｶﾓﾄﾏｻﾋﾛ</v>
          </cell>
          <cell r="AA13">
            <v>3016</v>
          </cell>
          <cell r="AB13">
            <v>1822</v>
          </cell>
          <cell r="AC13">
            <v>1194</v>
          </cell>
          <cell r="AD13" t="str">
            <v>防府市</v>
          </cell>
          <cell r="AE13" t="str">
            <v>子ども発達支援センター愛</v>
          </cell>
          <cell r="AF13" t="str">
            <v>児童デイサービスを利用</v>
          </cell>
        </row>
        <row r="14">
          <cell r="A14">
            <v>9</v>
          </cell>
          <cell r="B14">
            <v>20</v>
          </cell>
          <cell r="C14" t="str">
            <v>2125</v>
          </cell>
          <cell r="D14" t="str">
            <v>坂本真浩</v>
          </cell>
          <cell r="E14" t="str">
            <v>坂本渉</v>
          </cell>
          <cell r="F14" t="str">
            <v>747-0833</v>
          </cell>
          <cell r="G14" t="str">
            <v>防府市大字浜方３４－１０</v>
          </cell>
          <cell r="I14">
            <v>3512001904</v>
          </cell>
          <cell r="J14">
            <v>20</v>
          </cell>
          <cell r="K14">
            <v>12</v>
          </cell>
          <cell r="L14">
            <v>17</v>
          </cell>
          <cell r="M14">
            <v>21</v>
          </cell>
          <cell r="N14">
            <v>1</v>
          </cell>
          <cell r="O14">
            <v>9</v>
          </cell>
          <cell r="P14">
            <v>21</v>
          </cell>
          <cell r="Q14">
            <v>1</v>
          </cell>
          <cell r="R14">
            <v>16</v>
          </cell>
          <cell r="S14" t="str">
            <v>平成20年11月</v>
          </cell>
          <cell r="U14">
            <v>4600</v>
          </cell>
          <cell r="V14">
            <v>1125</v>
          </cell>
          <cell r="W14" t="str">
            <v>山口銀行中関支店</v>
          </cell>
          <cell r="X14" t="str">
            <v>普通</v>
          </cell>
          <cell r="Y14" t="str">
            <v>６０７４３７２</v>
          </cell>
          <cell r="Z14" t="str">
            <v>ｻｶﾓﾄﾏｻﾋﾛ</v>
          </cell>
          <cell r="AA14">
            <v>2907</v>
          </cell>
          <cell r="AB14">
            <v>1125</v>
          </cell>
          <cell r="AC14">
            <v>1782</v>
          </cell>
          <cell r="AD14" t="str">
            <v>防府市</v>
          </cell>
          <cell r="AE14" t="str">
            <v>子ども発達支援センター愛</v>
          </cell>
          <cell r="AF14" t="str">
            <v>児童デイサービスを利用</v>
          </cell>
        </row>
        <row r="15">
          <cell r="A15">
            <v>10</v>
          </cell>
          <cell r="AB15" t="str">
            <v/>
          </cell>
          <cell r="AC15" t="str">
            <v/>
          </cell>
        </row>
        <row r="16">
          <cell r="A16">
            <v>11</v>
          </cell>
          <cell r="AB16" t="str">
            <v/>
          </cell>
          <cell r="AC16" t="str">
            <v/>
          </cell>
        </row>
        <row r="17">
          <cell r="A17">
            <v>12</v>
          </cell>
          <cell r="AB17" t="str">
            <v/>
          </cell>
          <cell r="AC17" t="str">
            <v/>
          </cell>
        </row>
        <row r="18">
          <cell r="A18">
            <v>13</v>
          </cell>
          <cell r="AB18" t="str">
            <v/>
          </cell>
          <cell r="AC18" t="str">
            <v/>
          </cell>
        </row>
        <row r="19">
          <cell r="A19">
            <v>14</v>
          </cell>
          <cell r="AB19" t="str">
            <v/>
          </cell>
          <cell r="AC19" t="str">
            <v/>
          </cell>
        </row>
        <row r="20">
          <cell r="A20">
            <v>15</v>
          </cell>
          <cell r="AB20" t="str">
            <v/>
          </cell>
          <cell r="AC20" t="str">
            <v/>
          </cell>
        </row>
        <row r="21">
          <cell r="A21">
            <v>16</v>
          </cell>
          <cell r="AB21" t="str">
            <v/>
          </cell>
          <cell r="AC21" t="str">
            <v/>
          </cell>
        </row>
        <row r="22">
          <cell r="A22">
            <v>17</v>
          </cell>
          <cell r="AB22" t="str">
            <v/>
          </cell>
          <cell r="AC22" t="str">
            <v/>
          </cell>
        </row>
        <row r="23">
          <cell r="A23">
            <v>18</v>
          </cell>
          <cell r="AB23" t="str">
            <v/>
          </cell>
          <cell r="AC23" t="str">
            <v/>
          </cell>
        </row>
        <row r="24">
          <cell r="A24">
            <v>19</v>
          </cell>
          <cell r="AB24" t="str">
            <v/>
          </cell>
          <cell r="AC24" t="str">
            <v/>
          </cell>
        </row>
        <row r="25">
          <cell r="A25">
            <v>20</v>
          </cell>
          <cell r="AB25" t="str">
            <v/>
          </cell>
          <cell r="AC25" t="str">
            <v/>
          </cell>
        </row>
        <row r="26">
          <cell r="A26">
            <v>21</v>
          </cell>
          <cell r="AB26" t="str">
            <v/>
          </cell>
          <cell r="AC26" t="str">
            <v/>
          </cell>
        </row>
        <row r="27">
          <cell r="A27">
            <v>22</v>
          </cell>
          <cell r="AB27" t="str">
            <v/>
          </cell>
          <cell r="AC27" t="str">
            <v/>
          </cell>
        </row>
        <row r="28">
          <cell r="A28">
            <v>23</v>
          </cell>
          <cell r="AB28" t="str">
            <v/>
          </cell>
          <cell r="AC28" t="str">
            <v/>
          </cell>
        </row>
        <row r="29">
          <cell r="A29">
            <v>24</v>
          </cell>
          <cell r="AB29" t="str">
            <v/>
          </cell>
          <cell r="AC29" t="str">
            <v/>
          </cell>
        </row>
        <row r="30">
          <cell r="A30">
            <v>25</v>
          </cell>
          <cell r="AB30" t="str">
            <v/>
          </cell>
          <cell r="AC30" t="str">
            <v/>
          </cell>
        </row>
        <row r="31">
          <cell r="A31">
            <v>26</v>
          </cell>
          <cell r="AB31" t="str">
            <v/>
          </cell>
          <cell r="AC31" t="str">
            <v/>
          </cell>
        </row>
        <row r="32">
          <cell r="A32">
            <v>27</v>
          </cell>
          <cell r="AB32" t="str">
            <v/>
          </cell>
          <cell r="AC32" t="str">
            <v/>
          </cell>
        </row>
        <row r="33">
          <cell r="A33">
            <v>28</v>
          </cell>
          <cell r="AB33" t="str">
            <v/>
          </cell>
          <cell r="AC33" t="str">
            <v/>
          </cell>
        </row>
        <row r="34">
          <cell r="A34">
            <v>29</v>
          </cell>
          <cell r="AB34" t="str">
            <v/>
          </cell>
          <cell r="AC34" t="str">
            <v/>
          </cell>
        </row>
        <row r="35">
          <cell r="A35">
            <v>30</v>
          </cell>
          <cell r="AB35" t="str">
            <v/>
          </cell>
          <cell r="AC35" t="str">
            <v/>
          </cell>
        </row>
        <row r="36">
          <cell r="A36">
            <v>31</v>
          </cell>
          <cell r="AB36" t="str">
            <v/>
          </cell>
          <cell r="AC36" t="str">
            <v/>
          </cell>
        </row>
        <row r="37">
          <cell r="A37">
            <v>32</v>
          </cell>
          <cell r="AB37" t="str">
            <v/>
          </cell>
          <cell r="AC37" t="str">
            <v/>
          </cell>
        </row>
        <row r="38">
          <cell r="A38">
            <v>33</v>
          </cell>
          <cell r="AB38" t="str">
            <v/>
          </cell>
          <cell r="AC38" t="str">
            <v/>
          </cell>
        </row>
        <row r="39">
          <cell r="A39">
            <v>34</v>
          </cell>
          <cell r="AB39" t="str">
            <v/>
          </cell>
          <cell r="AC39" t="str">
            <v/>
          </cell>
        </row>
        <row r="40">
          <cell r="A40">
            <v>35</v>
          </cell>
          <cell r="AB40" t="str">
            <v/>
          </cell>
          <cell r="AC40" t="str">
            <v/>
          </cell>
        </row>
        <row r="41">
          <cell r="A41">
            <v>36</v>
          </cell>
          <cell r="AB41" t="str">
            <v/>
          </cell>
          <cell r="AC41" t="str">
            <v/>
          </cell>
        </row>
        <row r="42">
          <cell r="A42">
            <v>37</v>
          </cell>
          <cell r="AB42" t="str">
            <v/>
          </cell>
          <cell r="AC42" t="str">
            <v/>
          </cell>
        </row>
        <row r="43">
          <cell r="A43">
            <v>38</v>
          </cell>
          <cell r="AB43" t="str">
            <v/>
          </cell>
          <cell r="AC43" t="str">
            <v/>
          </cell>
        </row>
        <row r="44">
          <cell r="A44">
            <v>39</v>
          </cell>
          <cell r="AB44" t="str">
            <v/>
          </cell>
          <cell r="AC44" t="str">
            <v/>
          </cell>
        </row>
        <row r="45">
          <cell r="A45">
            <v>40</v>
          </cell>
          <cell r="AB45" t="str">
            <v/>
          </cell>
          <cell r="AC45" t="str">
            <v/>
          </cell>
        </row>
        <row r="46">
          <cell r="A46">
            <v>41</v>
          </cell>
          <cell r="AB46" t="str">
            <v/>
          </cell>
          <cell r="AC46" t="str">
            <v/>
          </cell>
        </row>
        <row r="47">
          <cell r="A47">
            <v>42</v>
          </cell>
          <cell r="AB47" t="str">
            <v/>
          </cell>
          <cell r="AC47" t="str">
            <v/>
          </cell>
        </row>
        <row r="48">
          <cell r="A48">
            <v>43</v>
          </cell>
          <cell r="AB48" t="str">
            <v/>
          </cell>
          <cell r="AC48" t="str">
            <v/>
          </cell>
        </row>
        <row r="49">
          <cell r="A49">
            <v>44</v>
          </cell>
          <cell r="AB49" t="str">
            <v/>
          </cell>
          <cell r="AC49" t="str">
            <v/>
          </cell>
        </row>
        <row r="50">
          <cell r="A50">
            <v>45</v>
          </cell>
          <cell r="AB50" t="str">
            <v/>
          </cell>
          <cell r="AC50" t="str">
            <v/>
          </cell>
        </row>
        <row r="51">
          <cell r="A51">
            <v>46</v>
          </cell>
          <cell r="AB51" t="str">
            <v/>
          </cell>
          <cell r="AC51" t="str">
            <v/>
          </cell>
        </row>
        <row r="52">
          <cell r="A52">
            <v>47</v>
          </cell>
          <cell r="AB52" t="str">
            <v/>
          </cell>
          <cell r="AC52" t="str">
            <v/>
          </cell>
        </row>
        <row r="53">
          <cell r="A53">
            <v>48</v>
          </cell>
          <cell r="AB53" t="str">
            <v/>
          </cell>
          <cell r="AC53" t="str">
            <v/>
          </cell>
        </row>
        <row r="54">
          <cell r="A54">
            <v>49</v>
          </cell>
          <cell r="AB54" t="str">
            <v/>
          </cell>
          <cell r="AC54" t="str">
            <v/>
          </cell>
        </row>
        <row r="55">
          <cell r="A55">
            <v>50</v>
          </cell>
          <cell r="AB55" t="str">
            <v/>
          </cell>
          <cell r="AC55" t="str">
            <v/>
          </cell>
        </row>
        <row r="56">
          <cell r="A56">
            <v>51</v>
          </cell>
          <cell r="AB56" t="str">
            <v/>
          </cell>
          <cell r="AC56" t="str">
            <v/>
          </cell>
        </row>
        <row r="57">
          <cell r="A57">
            <v>52</v>
          </cell>
          <cell r="AB57" t="str">
            <v/>
          </cell>
          <cell r="AC57" t="str">
            <v/>
          </cell>
        </row>
        <row r="58">
          <cell r="A58">
            <v>53</v>
          </cell>
          <cell r="AB58" t="str">
            <v/>
          </cell>
          <cell r="AC58" t="str">
            <v/>
          </cell>
        </row>
        <row r="59">
          <cell r="A59">
            <v>54</v>
          </cell>
          <cell r="AB59" t="str">
            <v/>
          </cell>
          <cell r="AC59" t="str">
            <v/>
          </cell>
        </row>
        <row r="60">
          <cell r="A60">
            <v>55</v>
          </cell>
          <cell r="AB60" t="str">
            <v/>
          </cell>
          <cell r="AC60" t="str">
            <v/>
          </cell>
        </row>
        <row r="61">
          <cell r="A61">
            <v>56</v>
          </cell>
          <cell r="AB61" t="str">
            <v/>
          </cell>
          <cell r="AC61" t="str">
            <v/>
          </cell>
        </row>
        <row r="62">
          <cell r="A62">
            <v>57</v>
          </cell>
          <cell r="AB62" t="str">
            <v/>
          </cell>
          <cell r="AC62" t="str">
            <v/>
          </cell>
        </row>
        <row r="63">
          <cell r="A63">
            <v>58</v>
          </cell>
          <cell r="AB63" t="str">
            <v/>
          </cell>
          <cell r="AC63" t="str">
            <v/>
          </cell>
        </row>
        <row r="64">
          <cell r="A64">
            <v>59</v>
          </cell>
          <cell r="AB64" t="str">
            <v/>
          </cell>
          <cell r="AC64" t="str">
            <v/>
          </cell>
        </row>
        <row r="65">
          <cell r="A65">
            <v>60</v>
          </cell>
          <cell r="AB65" t="str">
            <v/>
          </cell>
          <cell r="AC65" t="str">
            <v/>
          </cell>
        </row>
        <row r="66">
          <cell r="A66">
            <v>61</v>
          </cell>
          <cell r="AB66" t="str">
            <v/>
          </cell>
          <cell r="AC66" t="str">
            <v/>
          </cell>
        </row>
        <row r="67">
          <cell r="A67">
            <v>62</v>
          </cell>
          <cell r="AB67" t="str">
            <v/>
          </cell>
          <cell r="AC67" t="str">
            <v/>
          </cell>
        </row>
        <row r="68">
          <cell r="A68">
            <v>63</v>
          </cell>
          <cell r="AB68" t="str">
            <v/>
          </cell>
          <cell r="AC68" t="str">
            <v/>
          </cell>
        </row>
        <row r="69">
          <cell r="A69">
            <v>64</v>
          </cell>
          <cell r="AB69" t="str">
            <v/>
          </cell>
          <cell r="AC69" t="str">
            <v/>
          </cell>
        </row>
        <row r="70">
          <cell r="A70">
            <v>65</v>
          </cell>
          <cell r="AB70" t="str">
            <v/>
          </cell>
          <cell r="AC70" t="str">
            <v/>
          </cell>
        </row>
        <row r="71">
          <cell r="A71">
            <v>66</v>
          </cell>
          <cell r="AB71" t="str">
            <v/>
          </cell>
          <cell r="AC71" t="str">
            <v/>
          </cell>
        </row>
        <row r="72">
          <cell r="A72">
            <v>67</v>
          </cell>
          <cell r="AB72" t="str">
            <v/>
          </cell>
          <cell r="AC72" t="str">
            <v/>
          </cell>
        </row>
        <row r="73">
          <cell r="A73">
            <v>68</v>
          </cell>
          <cell r="AB73" t="str">
            <v/>
          </cell>
          <cell r="AC73" t="str">
            <v/>
          </cell>
        </row>
        <row r="74">
          <cell r="A74">
            <v>69</v>
          </cell>
          <cell r="AB74" t="str">
            <v/>
          </cell>
          <cell r="AC74" t="str">
            <v/>
          </cell>
        </row>
        <row r="75">
          <cell r="A75">
            <v>70</v>
          </cell>
          <cell r="AB75" t="str">
            <v/>
          </cell>
          <cell r="AC75" t="str">
            <v/>
          </cell>
        </row>
        <row r="76">
          <cell r="A76">
            <v>71</v>
          </cell>
          <cell r="AB76" t="str">
            <v/>
          </cell>
          <cell r="AC76" t="str">
            <v/>
          </cell>
        </row>
        <row r="77">
          <cell r="A77">
            <v>72</v>
          </cell>
          <cell r="AB77" t="str">
            <v/>
          </cell>
          <cell r="AC77" t="str">
            <v/>
          </cell>
        </row>
        <row r="78">
          <cell r="A78">
            <v>73</v>
          </cell>
          <cell r="AB78" t="str">
            <v/>
          </cell>
          <cell r="AC78" t="str">
            <v/>
          </cell>
        </row>
        <row r="79">
          <cell r="A79">
            <v>74</v>
          </cell>
          <cell r="AB79" t="str">
            <v/>
          </cell>
          <cell r="AC79" t="str">
            <v/>
          </cell>
        </row>
        <row r="80">
          <cell r="A80">
            <v>75</v>
          </cell>
          <cell r="AB80" t="str">
            <v/>
          </cell>
          <cell r="AC80" t="str">
            <v/>
          </cell>
        </row>
        <row r="81">
          <cell r="A81">
            <v>76</v>
          </cell>
          <cell r="AB81" t="str">
            <v/>
          </cell>
          <cell r="AC81" t="str">
            <v/>
          </cell>
        </row>
        <row r="82">
          <cell r="A82">
            <v>77</v>
          </cell>
          <cell r="AB82" t="str">
            <v/>
          </cell>
          <cell r="AC82" t="str">
            <v/>
          </cell>
        </row>
        <row r="83">
          <cell r="A83">
            <v>78</v>
          </cell>
          <cell r="AB83" t="str">
            <v/>
          </cell>
          <cell r="AC83" t="str">
            <v/>
          </cell>
        </row>
        <row r="84">
          <cell r="A84">
            <v>79</v>
          </cell>
          <cell r="AB84" t="str">
            <v/>
          </cell>
          <cell r="AC84" t="str">
            <v/>
          </cell>
        </row>
        <row r="85">
          <cell r="A85">
            <v>80</v>
          </cell>
          <cell r="AB85" t="str">
            <v/>
          </cell>
          <cell r="AC85" t="str">
            <v/>
          </cell>
        </row>
        <row r="86">
          <cell r="A86">
            <v>81</v>
          </cell>
          <cell r="AB86" t="str">
            <v/>
          </cell>
          <cell r="AC86" t="str">
            <v/>
          </cell>
        </row>
        <row r="87">
          <cell r="A87">
            <v>82</v>
          </cell>
          <cell r="AB87" t="str">
            <v/>
          </cell>
          <cell r="AC87" t="str">
            <v/>
          </cell>
        </row>
        <row r="88">
          <cell r="A88">
            <v>83</v>
          </cell>
          <cell r="AB88" t="str">
            <v/>
          </cell>
          <cell r="AC88" t="str">
            <v/>
          </cell>
        </row>
        <row r="89">
          <cell r="A89">
            <v>84</v>
          </cell>
          <cell r="AB89" t="str">
            <v/>
          </cell>
          <cell r="AC89" t="str">
            <v/>
          </cell>
        </row>
        <row r="90">
          <cell r="A90">
            <v>85</v>
          </cell>
          <cell r="AB90" t="str">
            <v/>
          </cell>
          <cell r="AC90" t="str">
            <v/>
          </cell>
        </row>
        <row r="91">
          <cell r="A91">
            <v>86</v>
          </cell>
          <cell r="AB91" t="str">
            <v/>
          </cell>
          <cell r="AC91" t="str">
            <v/>
          </cell>
        </row>
        <row r="92">
          <cell r="A92">
            <v>87</v>
          </cell>
          <cell r="AB92" t="str">
            <v/>
          </cell>
          <cell r="AC92" t="str">
            <v/>
          </cell>
        </row>
        <row r="93">
          <cell r="A93">
            <v>88</v>
          </cell>
          <cell r="AB93" t="str">
            <v/>
          </cell>
          <cell r="AC93" t="str">
            <v/>
          </cell>
        </row>
        <row r="94">
          <cell r="A94">
            <v>89</v>
          </cell>
          <cell r="AB94" t="str">
            <v/>
          </cell>
          <cell r="AC94" t="str">
            <v/>
          </cell>
        </row>
        <row r="95">
          <cell r="A95">
            <v>90</v>
          </cell>
          <cell r="AB95" t="str">
            <v/>
          </cell>
          <cell r="AC95" t="str">
            <v/>
          </cell>
        </row>
        <row r="96">
          <cell r="A96">
            <v>91</v>
          </cell>
          <cell r="AB96" t="str">
            <v/>
          </cell>
          <cell r="AC96" t="str">
            <v/>
          </cell>
        </row>
        <row r="97">
          <cell r="A97">
            <v>92</v>
          </cell>
          <cell r="AB97" t="str">
            <v/>
          </cell>
          <cell r="AC97" t="str">
            <v/>
          </cell>
        </row>
        <row r="98">
          <cell r="A98">
            <v>93</v>
          </cell>
          <cell r="AB98" t="str">
            <v/>
          </cell>
          <cell r="AC98" t="str">
            <v/>
          </cell>
        </row>
        <row r="99">
          <cell r="A99">
            <v>94</v>
          </cell>
          <cell r="AB99" t="str">
            <v/>
          </cell>
          <cell r="AC99" t="str">
            <v/>
          </cell>
        </row>
        <row r="100">
          <cell r="A100">
            <v>95</v>
          </cell>
          <cell r="AB100" t="str">
            <v/>
          </cell>
          <cell r="AC100" t="str">
            <v/>
          </cell>
        </row>
        <row r="101">
          <cell r="A101">
            <v>96</v>
          </cell>
          <cell r="AB101" t="str">
            <v/>
          </cell>
          <cell r="AC101" t="str">
            <v/>
          </cell>
        </row>
        <row r="102">
          <cell r="A102">
            <v>97</v>
          </cell>
          <cell r="AB102" t="str">
            <v/>
          </cell>
          <cell r="AC102" t="str">
            <v/>
          </cell>
        </row>
        <row r="103">
          <cell r="A103">
            <v>98</v>
          </cell>
          <cell r="AB103" t="str">
            <v/>
          </cell>
          <cell r="AC103" t="str">
            <v/>
          </cell>
        </row>
        <row r="104">
          <cell r="A104">
            <v>99</v>
          </cell>
          <cell r="AB104" t="str">
            <v/>
          </cell>
          <cell r="AC104" t="str">
            <v/>
          </cell>
        </row>
        <row r="105">
          <cell r="A105">
            <v>100</v>
          </cell>
          <cell r="AB105" t="str">
            <v/>
          </cell>
          <cell r="AC105" t="str">
            <v/>
          </cell>
        </row>
        <row r="106">
          <cell r="AB106" t="str">
            <v/>
          </cell>
          <cell r="AC106" t="str">
            <v/>
          </cell>
        </row>
        <row r="107">
          <cell r="AB107" t="str">
            <v/>
          </cell>
          <cell r="AC107" t="str">
            <v/>
          </cell>
        </row>
        <row r="108">
          <cell r="AB108" t="str">
            <v/>
          </cell>
          <cell r="AC108" t="str">
            <v/>
          </cell>
        </row>
        <row r="109">
          <cell r="AB109" t="str">
            <v/>
          </cell>
          <cell r="AC109" t="str">
            <v/>
          </cell>
        </row>
        <row r="110">
          <cell r="AB110" t="str">
            <v/>
          </cell>
          <cell r="AC110" t="str">
            <v/>
          </cell>
        </row>
        <row r="111">
          <cell r="AB111" t="str">
            <v/>
          </cell>
          <cell r="AC111" t="str">
            <v/>
          </cell>
        </row>
        <row r="112">
          <cell r="AB112" t="str">
            <v/>
          </cell>
          <cell r="AC112" t="str">
            <v/>
          </cell>
        </row>
        <row r="113">
          <cell r="AB113" t="str">
            <v/>
          </cell>
          <cell r="AC113" t="str">
            <v/>
          </cell>
        </row>
        <row r="114">
          <cell r="AB114" t="str">
            <v/>
          </cell>
          <cell r="AC114" t="str">
            <v/>
          </cell>
        </row>
        <row r="115">
          <cell r="AB115" t="str">
            <v/>
          </cell>
          <cell r="AC115" t="str">
            <v/>
          </cell>
        </row>
        <row r="116">
          <cell r="AB116" t="str">
            <v/>
          </cell>
          <cell r="AC116" t="str">
            <v/>
          </cell>
        </row>
        <row r="117">
          <cell r="AB117" t="str">
            <v/>
          </cell>
          <cell r="AC117" t="str">
            <v/>
          </cell>
        </row>
        <row r="118">
          <cell r="AB118" t="str">
            <v/>
          </cell>
          <cell r="AC118" t="str">
            <v/>
          </cell>
        </row>
        <row r="119">
          <cell r="AB119" t="str">
            <v/>
          </cell>
          <cell r="AC119" t="str">
            <v/>
          </cell>
        </row>
        <row r="120">
          <cell r="AB120" t="str">
            <v/>
          </cell>
          <cell r="AC120" t="str">
            <v/>
          </cell>
        </row>
        <row r="121">
          <cell r="AB121" t="str">
            <v/>
          </cell>
          <cell r="AC121" t="str">
            <v/>
          </cell>
        </row>
        <row r="122">
          <cell r="AB122" t="str">
            <v/>
          </cell>
          <cell r="AC122" t="str">
            <v/>
          </cell>
        </row>
        <row r="123">
          <cell r="AB123" t="str">
            <v/>
          </cell>
          <cell r="AC123" t="str">
            <v/>
          </cell>
        </row>
        <row r="124">
          <cell r="AB124" t="str">
            <v/>
          </cell>
          <cell r="AC124" t="str">
            <v/>
          </cell>
        </row>
        <row r="125">
          <cell r="AB125" t="str">
            <v/>
          </cell>
          <cell r="AC125" t="str">
            <v/>
          </cell>
        </row>
        <row r="126">
          <cell r="AB126" t="str">
            <v/>
          </cell>
          <cell r="AC126" t="str">
            <v/>
          </cell>
        </row>
        <row r="127">
          <cell r="AB127" t="str">
            <v/>
          </cell>
          <cell r="AC127" t="str">
            <v/>
          </cell>
        </row>
        <row r="128">
          <cell r="AB128" t="str">
            <v/>
          </cell>
          <cell r="AC128" t="str">
            <v/>
          </cell>
        </row>
        <row r="129">
          <cell r="AB129" t="str">
            <v/>
          </cell>
          <cell r="AC129" t="str">
            <v/>
          </cell>
        </row>
        <row r="130">
          <cell r="AB130" t="str">
            <v/>
          </cell>
          <cell r="AC130" t="str">
            <v/>
          </cell>
        </row>
        <row r="131">
          <cell r="AB131" t="str">
            <v/>
          </cell>
          <cell r="AC131" t="str">
            <v/>
          </cell>
        </row>
        <row r="132">
          <cell r="AB132" t="str">
            <v/>
          </cell>
          <cell r="AC132" t="str">
            <v/>
          </cell>
        </row>
        <row r="133">
          <cell r="AB133" t="str">
            <v/>
          </cell>
          <cell r="AC133" t="str">
            <v/>
          </cell>
        </row>
        <row r="134">
          <cell r="AB134" t="str">
            <v/>
          </cell>
          <cell r="AC134" t="str">
            <v/>
          </cell>
        </row>
        <row r="135">
          <cell r="AB135" t="str">
            <v/>
          </cell>
          <cell r="AC135" t="str">
            <v/>
          </cell>
        </row>
        <row r="136">
          <cell r="AB136" t="str">
            <v/>
          </cell>
          <cell r="AC136" t="str">
            <v/>
          </cell>
        </row>
        <row r="137">
          <cell r="AB137" t="str">
            <v/>
          </cell>
          <cell r="AC137" t="str">
            <v/>
          </cell>
        </row>
        <row r="138">
          <cell r="AB138" t="str">
            <v/>
          </cell>
          <cell r="AC138" t="str">
            <v/>
          </cell>
        </row>
        <row r="139">
          <cell r="AB139" t="str">
            <v/>
          </cell>
          <cell r="AC139" t="str">
            <v/>
          </cell>
        </row>
        <row r="140">
          <cell r="AB140" t="str">
            <v/>
          </cell>
          <cell r="AC140" t="str">
            <v/>
          </cell>
        </row>
        <row r="141">
          <cell r="AB141" t="str">
            <v/>
          </cell>
          <cell r="AC141" t="str">
            <v/>
          </cell>
        </row>
        <row r="142">
          <cell r="AB142" t="str">
            <v/>
          </cell>
          <cell r="AC142" t="str">
            <v/>
          </cell>
        </row>
      </sheetData>
      <sheetData sheetId="4" refreshError="1"/>
      <sheetData sheetId="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選択支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cell r="G6"/>
          <cell r="H6"/>
          <cell r="I6"/>
          <cell r="J6"/>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cell r="J7"/>
        </row>
        <row r="8">
          <cell r="A8" t="str">
            <v>短期入所・併設型</v>
          </cell>
          <cell r="B8" t="str">
            <v>管理者</v>
          </cell>
          <cell r="C8" t="str">
            <v>生活支援員</v>
          </cell>
          <cell r="D8"/>
          <cell r="E8"/>
          <cell r="F8"/>
          <cell r="G8"/>
          <cell r="H8"/>
          <cell r="I8"/>
          <cell r="J8"/>
        </row>
        <row r="9">
          <cell r="A9" t="str">
            <v>短期入所・空床利用型</v>
          </cell>
          <cell r="B9" t="str">
            <v>管理者</v>
          </cell>
          <cell r="C9" t="str">
            <v>生活支援員</v>
          </cell>
          <cell r="D9"/>
          <cell r="E9"/>
          <cell r="F9"/>
          <cell r="G9"/>
          <cell r="H9"/>
          <cell r="I9"/>
          <cell r="J9"/>
        </row>
        <row r="10">
          <cell r="A10" t="str">
            <v>短期入所・単独型</v>
          </cell>
          <cell r="B10" t="str">
            <v>管理者</v>
          </cell>
          <cell r="C10" t="str">
            <v>生活支援員</v>
          </cell>
          <cell r="D10"/>
          <cell r="E10"/>
          <cell r="F10"/>
          <cell r="G10"/>
          <cell r="H10"/>
          <cell r="I10"/>
          <cell r="J10"/>
        </row>
        <row r="11">
          <cell r="A11" t="str">
            <v>重度障害者等包括支援</v>
          </cell>
          <cell r="B11" t="str">
            <v>管理者</v>
          </cell>
          <cell r="C11" t="str">
            <v>サービス提供責任者</v>
          </cell>
          <cell r="D11" t="str">
            <v>従業者</v>
          </cell>
          <cell r="E11"/>
          <cell r="F11"/>
          <cell r="G11"/>
          <cell r="H11"/>
          <cell r="I11"/>
          <cell r="J11"/>
        </row>
        <row r="12">
          <cell r="A12" t="str">
            <v>共同生活援助・介護サービス包括型</v>
          </cell>
          <cell r="B12" t="str">
            <v>管理者</v>
          </cell>
          <cell r="C12" t="str">
            <v>サービス管理責任者</v>
          </cell>
          <cell r="D12" t="str">
            <v>世話人</v>
          </cell>
          <cell r="E12" t="str">
            <v>生活支援員</v>
          </cell>
          <cell r="F12"/>
          <cell r="G12"/>
          <cell r="H12"/>
          <cell r="I12"/>
          <cell r="J12"/>
        </row>
        <row r="13">
          <cell r="A13" t="str">
            <v>共同生活援助・外部サービス利用型</v>
          </cell>
          <cell r="B13" t="str">
            <v>管理者</v>
          </cell>
          <cell r="C13" t="str">
            <v>サービス管理責任者</v>
          </cell>
          <cell r="D13" t="str">
            <v>世話人</v>
          </cell>
          <cell r="E13"/>
          <cell r="F13"/>
          <cell r="G13"/>
          <cell r="H13"/>
          <cell r="I13"/>
          <cell r="J13"/>
        </row>
        <row r="14">
          <cell r="A14" t="str">
            <v>共同生活援助・日中サービス支援型</v>
          </cell>
          <cell r="B14" t="str">
            <v>管理者</v>
          </cell>
          <cell r="C14" t="str">
            <v>サービス管理責任者</v>
          </cell>
          <cell r="D14" t="str">
            <v>世話人</v>
          </cell>
          <cell r="E14" t="str">
            <v>生活支援員</v>
          </cell>
          <cell r="F14" t="str">
            <v>夜間支援従事者</v>
          </cell>
          <cell r="G14"/>
          <cell r="H14"/>
          <cell r="I14"/>
          <cell r="J14"/>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cell r="I16"/>
          <cell r="J16"/>
        </row>
        <row r="17">
          <cell r="A17" t="str">
            <v>生活訓練</v>
          </cell>
          <cell r="B17" t="str">
            <v>管理者</v>
          </cell>
          <cell r="C17" t="str">
            <v>サービス管理責任者</v>
          </cell>
          <cell r="D17" t="str">
            <v>地域移行支援員</v>
          </cell>
          <cell r="E17" t="str">
            <v>生活支援員</v>
          </cell>
          <cell r="F17"/>
          <cell r="G17"/>
          <cell r="H17"/>
          <cell r="I17"/>
          <cell r="J17"/>
        </row>
        <row r="18">
          <cell r="A18" t="str">
            <v>就労選択支援</v>
          </cell>
          <cell r="B18" t="str">
            <v>管理者</v>
          </cell>
          <cell r="C18" t="str">
            <v>就労選択支援員</v>
          </cell>
          <cell r="D18"/>
          <cell r="E18"/>
          <cell r="F18"/>
          <cell r="G18"/>
          <cell r="H18"/>
          <cell r="I18"/>
          <cell r="J18"/>
        </row>
        <row r="19">
          <cell r="A19" t="str">
            <v>就労移行支援</v>
          </cell>
          <cell r="B19" t="str">
            <v>管理者</v>
          </cell>
          <cell r="C19" t="str">
            <v>サービス管理責任者</v>
          </cell>
          <cell r="D19" t="str">
            <v>就労支援員</v>
          </cell>
          <cell r="E19" t="str">
            <v>職業指導員</v>
          </cell>
          <cell r="F19" t="str">
            <v>生活支援員</v>
          </cell>
          <cell r="G19"/>
          <cell r="H19"/>
          <cell r="I19"/>
          <cell r="J19"/>
        </row>
        <row r="20">
          <cell r="A20" t="str">
            <v>認定指定就労移行支援</v>
          </cell>
          <cell r="B20" t="str">
            <v>管理者</v>
          </cell>
          <cell r="C20" t="str">
            <v>サービス管理責任者</v>
          </cell>
          <cell r="D20" t="str">
            <v>職業指導員</v>
          </cell>
          <cell r="E20" t="str">
            <v>生活支援員</v>
          </cell>
          <cell r="F20"/>
          <cell r="G20"/>
          <cell r="H20"/>
          <cell r="I20"/>
          <cell r="J20"/>
        </row>
        <row r="21">
          <cell r="A21" t="str">
            <v>就労継続支援Ａ型・Ｂ型</v>
          </cell>
          <cell r="B21" t="str">
            <v>管理者</v>
          </cell>
          <cell r="C21" t="str">
            <v>サービス管理責任者</v>
          </cell>
          <cell r="D21" t="str">
            <v>職業指導員</v>
          </cell>
          <cell r="E21" t="str">
            <v>生活支援員</v>
          </cell>
          <cell r="F21"/>
          <cell r="G21"/>
          <cell r="H21"/>
          <cell r="I21"/>
          <cell r="J21"/>
        </row>
        <row r="22">
          <cell r="A22" t="str">
            <v>一般相談支援事業</v>
          </cell>
          <cell r="B22" t="str">
            <v>管理者</v>
          </cell>
          <cell r="C22" t="str">
            <v>従業者</v>
          </cell>
          <cell r="D22"/>
          <cell r="E22"/>
          <cell r="F22"/>
          <cell r="G22"/>
          <cell r="H22"/>
          <cell r="I22"/>
          <cell r="J22"/>
        </row>
        <row r="23">
          <cell r="A23" t="str">
            <v>就労定着支援</v>
          </cell>
          <cell r="B23" t="str">
            <v>管理者</v>
          </cell>
          <cell r="C23" t="str">
            <v>サービス管理責任者</v>
          </cell>
          <cell r="D23" t="str">
            <v>就労定着支援員</v>
          </cell>
          <cell r="E23"/>
          <cell r="F23"/>
          <cell r="G23"/>
          <cell r="H23"/>
          <cell r="I23"/>
          <cell r="J23"/>
        </row>
        <row r="24">
          <cell r="A24" t="str">
            <v>自立生活援助</v>
          </cell>
          <cell r="B24" t="str">
            <v>管理者</v>
          </cell>
          <cell r="C24" t="str">
            <v>サービス管理責任者</v>
          </cell>
          <cell r="D24" t="str">
            <v>地域生活支援員</v>
          </cell>
          <cell r="E24"/>
          <cell r="F24"/>
          <cell r="G24"/>
          <cell r="H24"/>
          <cell r="I24"/>
          <cell r="J24"/>
        </row>
        <row r="25">
          <cell r="A25" t="str">
            <v>特定相談支援・障害児相談支援</v>
          </cell>
          <cell r="B25" t="str">
            <v>管理者</v>
          </cell>
          <cell r="C25" t="str">
            <v>相談支援専門員</v>
          </cell>
          <cell r="D25" t="str">
            <v>相談支援員</v>
          </cell>
          <cell r="E25"/>
          <cell r="F25"/>
          <cell r="G25"/>
          <cell r="H25"/>
          <cell r="I25"/>
          <cell r="J25"/>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cell r="I26"/>
          <cell r="J26"/>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cell r="J27"/>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row>
        <row r="29">
          <cell r="A29" t="str">
            <v>保育所等訪問支援</v>
          </cell>
          <cell r="B29" t="str">
            <v>管理者</v>
          </cell>
          <cell r="C29" t="str">
            <v>児童発達支援管理責任者</v>
          </cell>
          <cell r="D29" t="str">
            <v>訪問支援員</v>
          </cell>
          <cell r="E29"/>
          <cell r="F29"/>
          <cell r="G29"/>
          <cell r="H29"/>
          <cell r="I29"/>
          <cell r="J29"/>
        </row>
        <row r="30">
          <cell r="A30" t="str">
            <v>居宅訪問型児童発達支援</v>
          </cell>
          <cell r="B30" t="str">
            <v>管理者</v>
          </cell>
          <cell r="C30" t="str">
            <v>児童発達支援管理責任者</v>
          </cell>
          <cell r="D30" t="str">
            <v>訪問支援員</v>
          </cell>
          <cell r="E30"/>
          <cell r="F30"/>
          <cell r="G30"/>
          <cell r="H30"/>
          <cell r="I30"/>
          <cell r="J30"/>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cell r="J32"/>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99559-4BC7-4715-90EB-A2F54625354D}">
  <sheetPr>
    <tabColor rgb="FFFF0000"/>
  </sheetPr>
  <dimension ref="A1:C22"/>
  <sheetViews>
    <sheetView tabSelected="1" view="pageBreakPreview" zoomScaleNormal="100" zoomScaleSheetLayoutView="100" workbookViewId="0">
      <selection sqref="A1:B1"/>
    </sheetView>
  </sheetViews>
  <sheetFormatPr defaultColWidth="9" defaultRowHeight="14.25"/>
  <cols>
    <col min="1" max="1" width="18.875" style="308" customWidth="1"/>
    <col min="2" max="2" width="72.75" style="308" customWidth="1"/>
    <col min="3" max="3" width="11.375" style="308" customWidth="1"/>
    <col min="4" max="16384" width="9" style="308"/>
  </cols>
  <sheetData>
    <row r="1" spans="1:3" ht="29.25" customHeight="1" thickBot="1">
      <c r="A1" s="340" t="s">
        <v>578</v>
      </c>
      <c r="B1" s="340"/>
    </row>
    <row r="2" spans="1:3" ht="186.75" customHeight="1">
      <c r="A2" s="337" t="s">
        <v>575</v>
      </c>
      <c r="B2" s="338"/>
      <c r="C2" s="320" t="s">
        <v>547</v>
      </c>
    </row>
    <row r="3" spans="1:3" ht="19.5" customHeight="1">
      <c r="A3" s="321" t="s">
        <v>574</v>
      </c>
      <c r="B3" s="309" t="s">
        <v>536</v>
      </c>
      <c r="C3" s="310" t="s">
        <v>533</v>
      </c>
    </row>
    <row r="4" spans="1:3" ht="20.100000000000001" customHeight="1">
      <c r="A4" s="325" t="s">
        <v>656</v>
      </c>
      <c r="B4" s="312" t="s">
        <v>537</v>
      </c>
      <c r="C4" s="310" t="s">
        <v>533</v>
      </c>
    </row>
    <row r="5" spans="1:3" ht="20.100000000000001" customHeight="1">
      <c r="A5" s="325" t="s">
        <v>657</v>
      </c>
      <c r="B5" s="312" t="s">
        <v>538</v>
      </c>
      <c r="C5" s="310" t="s">
        <v>539</v>
      </c>
    </row>
    <row r="6" spans="1:3" ht="20.100000000000001" customHeight="1">
      <c r="A6" s="326" t="s">
        <v>548</v>
      </c>
      <c r="B6" s="312" t="s">
        <v>563</v>
      </c>
      <c r="C6" s="310" t="s">
        <v>533</v>
      </c>
    </row>
    <row r="7" spans="1:3" ht="20.100000000000001" customHeight="1">
      <c r="A7" s="326" t="s">
        <v>549</v>
      </c>
      <c r="B7" s="312" t="s">
        <v>564</v>
      </c>
      <c r="C7" s="310" t="s">
        <v>533</v>
      </c>
    </row>
    <row r="8" spans="1:3" ht="78.75" customHeight="1">
      <c r="A8" s="326" t="s">
        <v>566</v>
      </c>
      <c r="B8" s="313" t="s">
        <v>565</v>
      </c>
      <c r="C8" s="310" t="s">
        <v>533</v>
      </c>
    </row>
    <row r="9" spans="1:3" ht="20.100000000000001" customHeight="1">
      <c r="A9" s="326" t="s">
        <v>567</v>
      </c>
      <c r="B9" s="312" t="s">
        <v>541</v>
      </c>
      <c r="C9" s="310" t="s">
        <v>533</v>
      </c>
    </row>
    <row r="10" spans="1:3" ht="39.75" customHeight="1">
      <c r="A10" s="311" t="s">
        <v>532</v>
      </c>
      <c r="B10" s="313" t="s">
        <v>551</v>
      </c>
      <c r="C10" s="310" t="s">
        <v>552</v>
      </c>
    </row>
    <row r="11" spans="1:3" ht="20.100000000000001" customHeight="1">
      <c r="A11" s="326" t="s">
        <v>568</v>
      </c>
      <c r="B11" s="312" t="s">
        <v>542</v>
      </c>
      <c r="C11" s="310" t="s">
        <v>533</v>
      </c>
    </row>
    <row r="12" spans="1:3" ht="20.100000000000001" customHeight="1">
      <c r="A12" s="325" t="s">
        <v>569</v>
      </c>
      <c r="B12" s="312" t="s">
        <v>543</v>
      </c>
      <c r="C12" s="310" t="s">
        <v>533</v>
      </c>
    </row>
    <row r="13" spans="1:3" ht="19.5" customHeight="1">
      <c r="A13" s="311" t="s">
        <v>540</v>
      </c>
      <c r="B13" s="312" t="s">
        <v>550</v>
      </c>
      <c r="C13" s="310" t="s">
        <v>533</v>
      </c>
    </row>
    <row r="14" spans="1:3" ht="20.100000000000001" customHeight="1">
      <c r="A14" s="325" t="s">
        <v>553</v>
      </c>
      <c r="B14" s="312" t="s">
        <v>555</v>
      </c>
      <c r="C14" s="310" t="s">
        <v>533</v>
      </c>
    </row>
    <row r="15" spans="1:3" ht="20.100000000000001" customHeight="1">
      <c r="A15" s="325" t="s">
        <v>554</v>
      </c>
      <c r="B15" s="312" t="s">
        <v>556</v>
      </c>
      <c r="C15" s="310" t="s">
        <v>533</v>
      </c>
    </row>
    <row r="16" spans="1:3" ht="20.100000000000001" customHeight="1">
      <c r="A16" s="325" t="s">
        <v>557</v>
      </c>
      <c r="B16" s="312" t="s">
        <v>545</v>
      </c>
      <c r="C16" s="310" t="s">
        <v>533</v>
      </c>
    </row>
    <row r="17" spans="1:3" ht="20.100000000000001" customHeight="1">
      <c r="A17" s="311" t="s">
        <v>532</v>
      </c>
      <c r="B17" s="312" t="s">
        <v>558</v>
      </c>
      <c r="C17" s="310" t="s">
        <v>533</v>
      </c>
    </row>
    <row r="18" spans="1:3" ht="20.100000000000001" customHeight="1">
      <c r="A18" s="325" t="s">
        <v>559</v>
      </c>
      <c r="B18" s="312" t="s">
        <v>544</v>
      </c>
      <c r="C18" s="310" t="s">
        <v>533</v>
      </c>
    </row>
    <row r="19" spans="1:3" ht="20.100000000000001" customHeight="1">
      <c r="A19" s="325" t="s">
        <v>560</v>
      </c>
      <c r="B19" s="312" t="s">
        <v>561</v>
      </c>
      <c r="C19" s="310" t="s">
        <v>533</v>
      </c>
    </row>
    <row r="20" spans="1:3" ht="20.100000000000001" customHeight="1" thickBot="1">
      <c r="A20" s="314" t="s">
        <v>540</v>
      </c>
      <c r="B20" s="315" t="s">
        <v>658</v>
      </c>
      <c r="C20" s="319" t="s">
        <v>562</v>
      </c>
    </row>
    <row r="21" spans="1:3" ht="97.5" customHeight="1" thickTop="1" thickBot="1">
      <c r="A21" s="316" t="s">
        <v>546</v>
      </c>
      <c r="B21" s="317" t="s">
        <v>577</v>
      </c>
      <c r="C21" s="318" t="s">
        <v>533</v>
      </c>
    </row>
    <row r="22" spans="1:3" ht="44.25" customHeight="1">
      <c r="A22" s="339" t="s">
        <v>576</v>
      </c>
      <c r="B22" s="339"/>
      <c r="C22" s="339"/>
    </row>
  </sheetData>
  <mergeCells count="3">
    <mergeCell ref="A2:B2"/>
    <mergeCell ref="A22:C22"/>
    <mergeCell ref="A1:B1"/>
  </mergeCells>
  <phoneticPr fontId="8"/>
  <hyperlinks>
    <hyperlink ref="A3" location="'指定申請 チェックリスト(就労選択支援) '!A1" display="県様式" xr:uid="{4E5D0D44-8887-4BC8-BD3B-5A0070243ADD}"/>
    <hyperlink ref="A4" location="'指定申請書（様式第一号）'!A1" display="様式第1号" xr:uid="{371AA187-FFA5-4B09-B419-4698151A4752}"/>
    <hyperlink ref="A5" location="第一号別紙!A1" display="様式第1号別紙" xr:uid="{20BE0264-5E31-44A0-B7E4-7A381069CC46}"/>
    <hyperlink ref="A6" location="付表７!A1" display="付表７" xr:uid="{C2CEDAEF-587A-46D4-A693-5481BA78D65B}"/>
    <hyperlink ref="A7" location="'付表7の別紙（一般就労移行実績）'!A1" display="付表７の別紙" xr:uid="{EAE81CA1-B3E7-4E03-8A04-C2435A9434AE}"/>
    <hyperlink ref="A8" location="'県様式１（平面図）'!A1" display="県様式１" xr:uid="{CB13D08E-1217-495B-99F7-318EFCE79AB4}"/>
    <hyperlink ref="A9" location="'県様式２（設備・備品一覧表）'!A1" display="県様式２" xr:uid="{DF7E644D-7FA1-479B-837D-A513B7D791BB}"/>
    <hyperlink ref="A11" location="'県様式３（経歴書）'!A1" display="県様式３" xr:uid="{1D4C16D3-3A16-497B-A8A5-C0106E80074B}"/>
    <hyperlink ref="A12" location="'県様式４（実務経験証明書）'!A1" display="県様式４" xr:uid="{D74B3D8F-9F08-44F3-A815-B5B9BC93AA5B}"/>
    <hyperlink ref="A14" location="'（標準様式１）主たる障害特定理由'!A1" display="標準様式１" xr:uid="{EFA4C8D4-4051-4636-BBF5-0D88E5E10F12}"/>
    <hyperlink ref="A15" location="'（標準様式２）苦情解決措置の概要'!A1" display="標準様式２" xr:uid="{D15FDFA5-A7BF-433C-B7C2-3FE8203B2182}"/>
    <hyperlink ref="A16" location="'別紙　勤務形態一覧表（就労選択支援）'!A1" display="別紙" xr:uid="{BA7F383C-983E-42B0-9A2C-1253ADC7D6AD}"/>
    <hyperlink ref="A18" location="'標準様式３（誓約書）'!A1" display="標準様式３" xr:uid="{225FA25E-3DD2-44A9-8CB7-5C81D78388D3}"/>
    <hyperlink ref="A19" location="'標準様式3（別紙①）'!A1" display="標準様式３別紙①" xr:uid="{D5857EC6-ED49-420F-8EC4-9ABE0ECDA476}"/>
  </hyperlinks>
  <pageMargins left="0.62992125984251968" right="0.55118110236220474" top="0.55118110236220474" bottom="0.15748031496062992" header="0.31496062992125984" footer="0.31496062992125984"/>
  <pageSetup paperSize="9" scale="6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C4EBF-E526-45C8-BB75-9FD7C2921937}">
  <sheetPr>
    <tabColor rgb="FFFFC000"/>
  </sheetPr>
  <dimension ref="A1:I38"/>
  <sheetViews>
    <sheetView view="pageBreakPreview" zoomScaleNormal="100" zoomScaleSheetLayoutView="100" workbookViewId="0"/>
  </sheetViews>
  <sheetFormatPr defaultColWidth="9" defaultRowHeight="13.5"/>
  <cols>
    <col min="1" max="1" width="16.5" style="96" customWidth="1"/>
    <col min="2" max="2" width="8.875" style="96" customWidth="1"/>
    <col min="3" max="3" width="7.25" style="96" customWidth="1"/>
    <col min="4" max="5" width="8.875" style="96" customWidth="1"/>
    <col min="6" max="9" width="9.625" style="96" customWidth="1"/>
    <col min="10" max="16384" width="9" style="96"/>
  </cols>
  <sheetData>
    <row r="1" spans="1:9" ht="17.25">
      <c r="A1" s="97" t="s">
        <v>572</v>
      </c>
    </row>
    <row r="2" spans="1:9" ht="17.25">
      <c r="A2" s="97"/>
      <c r="C2" s="713" t="s">
        <v>225</v>
      </c>
      <c r="D2" s="713"/>
      <c r="E2" s="713"/>
      <c r="F2" s="713"/>
      <c r="G2" s="713"/>
    </row>
    <row r="4" spans="1:9" ht="22.5" customHeight="1">
      <c r="A4" s="123" t="s">
        <v>197</v>
      </c>
      <c r="B4" s="714"/>
      <c r="C4" s="715"/>
      <c r="D4" s="715"/>
      <c r="E4" s="715"/>
      <c r="F4" s="715"/>
      <c r="G4" s="715"/>
      <c r="H4" s="715"/>
      <c r="I4" s="716"/>
    </row>
    <row r="5" spans="1:9" ht="22.5" customHeight="1">
      <c r="A5" s="124" t="s">
        <v>123</v>
      </c>
      <c r="B5" s="687"/>
      <c r="C5" s="687"/>
      <c r="D5" s="687"/>
      <c r="E5" s="687"/>
      <c r="F5" s="717" t="s">
        <v>212</v>
      </c>
      <c r="G5" s="718" t="s">
        <v>213</v>
      </c>
      <c r="H5" s="719"/>
      <c r="I5" s="720"/>
    </row>
    <row r="6" spans="1:9" ht="22.5" customHeight="1">
      <c r="A6" s="125" t="s">
        <v>214</v>
      </c>
      <c r="B6" s="698"/>
      <c r="C6" s="698"/>
      <c r="D6" s="698"/>
      <c r="E6" s="698"/>
      <c r="F6" s="717"/>
      <c r="G6" s="718"/>
      <c r="H6" s="719"/>
      <c r="I6" s="720"/>
    </row>
    <row r="7" spans="1:9" ht="22.5" customHeight="1">
      <c r="A7" s="709" t="s">
        <v>215</v>
      </c>
      <c r="B7" s="678" t="s">
        <v>216</v>
      </c>
      <c r="C7" s="678"/>
      <c r="D7" s="678"/>
      <c r="E7" s="678"/>
      <c r="F7" s="678"/>
      <c r="G7" s="678"/>
      <c r="H7" s="678"/>
      <c r="I7" s="679"/>
    </row>
    <row r="8" spans="1:9" ht="22.5" customHeight="1">
      <c r="A8" s="710"/>
      <c r="B8" s="684"/>
      <c r="C8" s="684"/>
      <c r="D8" s="684"/>
      <c r="E8" s="684"/>
      <c r="F8" s="684"/>
      <c r="G8" s="684"/>
      <c r="H8" s="684"/>
      <c r="I8" s="685"/>
    </row>
    <row r="9" spans="1:9" ht="22.5" customHeight="1">
      <c r="A9" s="126" t="s">
        <v>129</v>
      </c>
      <c r="B9" s="711"/>
      <c r="C9" s="711"/>
      <c r="D9" s="711"/>
      <c r="E9" s="711"/>
      <c r="F9" s="711"/>
      <c r="G9" s="711"/>
      <c r="H9" s="711"/>
      <c r="I9" s="712"/>
    </row>
    <row r="10" spans="1:9" ht="22.5" customHeight="1">
      <c r="A10" s="672" t="s">
        <v>217</v>
      </c>
      <c r="B10" s="692"/>
      <c r="C10" s="692"/>
      <c r="D10" s="692"/>
      <c r="E10" s="692"/>
      <c r="F10" s="692"/>
      <c r="G10" s="692"/>
      <c r="H10" s="692"/>
      <c r="I10" s="693"/>
    </row>
    <row r="11" spans="1:9" ht="22.5" customHeight="1">
      <c r="A11" s="672" t="s">
        <v>218</v>
      </c>
      <c r="B11" s="692"/>
      <c r="C11" s="693"/>
      <c r="D11" s="672" t="s">
        <v>219</v>
      </c>
      <c r="E11" s="692"/>
      <c r="F11" s="693"/>
      <c r="G11" s="692" t="s">
        <v>220</v>
      </c>
      <c r="H11" s="692"/>
      <c r="I11" s="693"/>
    </row>
    <row r="12" spans="1:9" ht="22.5" customHeight="1">
      <c r="A12" s="703"/>
      <c r="B12" s="704"/>
      <c r="C12" s="705"/>
      <c r="D12" s="703"/>
      <c r="E12" s="704"/>
      <c r="F12" s="705"/>
      <c r="G12" s="704"/>
      <c r="H12" s="704"/>
      <c r="I12" s="705"/>
    </row>
    <row r="13" spans="1:9" ht="22.5" customHeight="1">
      <c r="A13" s="706"/>
      <c r="B13" s="707"/>
      <c r="C13" s="708"/>
      <c r="D13" s="706"/>
      <c r="E13" s="707"/>
      <c r="F13" s="708"/>
      <c r="G13" s="707"/>
      <c r="H13" s="707"/>
      <c r="I13" s="708"/>
    </row>
    <row r="14" spans="1:9" ht="22.5" customHeight="1">
      <c r="A14" s="700"/>
      <c r="B14" s="701"/>
      <c r="C14" s="702"/>
      <c r="D14" s="700"/>
      <c r="E14" s="701"/>
      <c r="F14" s="702"/>
      <c r="G14" s="701"/>
      <c r="H14" s="701"/>
      <c r="I14" s="702"/>
    </row>
    <row r="15" spans="1:9" ht="22.5" customHeight="1">
      <c r="A15" s="686"/>
      <c r="B15" s="687"/>
      <c r="C15" s="688"/>
      <c r="D15" s="686"/>
      <c r="E15" s="687"/>
      <c r="F15" s="688"/>
      <c r="G15" s="687"/>
      <c r="H15" s="687"/>
      <c r="I15" s="688"/>
    </row>
    <row r="16" spans="1:9" ht="22.5" customHeight="1">
      <c r="A16" s="686"/>
      <c r="B16" s="687"/>
      <c r="C16" s="688"/>
      <c r="D16" s="686"/>
      <c r="E16" s="687"/>
      <c r="F16" s="688"/>
      <c r="G16" s="687"/>
      <c r="H16" s="687"/>
      <c r="I16" s="688"/>
    </row>
    <row r="17" spans="1:9" ht="22.5" customHeight="1">
      <c r="A17" s="686"/>
      <c r="B17" s="687"/>
      <c r="C17" s="688"/>
      <c r="D17" s="686"/>
      <c r="E17" s="687"/>
      <c r="F17" s="688"/>
      <c r="G17" s="687"/>
      <c r="H17" s="687"/>
      <c r="I17" s="688"/>
    </row>
    <row r="18" spans="1:9" ht="22.5" customHeight="1">
      <c r="A18" s="686"/>
      <c r="B18" s="687"/>
      <c r="C18" s="688"/>
      <c r="D18" s="686"/>
      <c r="E18" s="687"/>
      <c r="F18" s="688"/>
      <c r="G18" s="687"/>
      <c r="H18" s="687"/>
      <c r="I18" s="688"/>
    </row>
    <row r="19" spans="1:9" ht="22.5" customHeight="1">
      <c r="A19" s="686"/>
      <c r="B19" s="687"/>
      <c r="C19" s="688"/>
      <c r="D19" s="686"/>
      <c r="E19" s="687"/>
      <c r="F19" s="688"/>
      <c r="G19" s="687"/>
      <c r="H19" s="687"/>
      <c r="I19" s="688"/>
    </row>
    <row r="20" spans="1:9" ht="22.5" customHeight="1">
      <c r="A20" s="686"/>
      <c r="B20" s="687"/>
      <c r="C20" s="688"/>
      <c r="D20" s="686"/>
      <c r="E20" s="687"/>
      <c r="F20" s="688"/>
      <c r="G20" s="687"/>
      <c r="H20" s="687"/>
      <c r="I20" s="688"/>
    </row>
    <row r="21" spans="1:9" ht="22.5" customHeight="1">
      <c r="A21" s="686"/>
      <c r="B21" s="687"/>
      <c r="C21" s="688"/>
      <c r="D21" s="686"/>
      <c r="E21" s="687"/>
      <c r="F21" s="688"/>
      <c r="G21" s="687"/>
      <c r="H21" s="687"/>
      <c r="I21" s="688"/>
    </row>
    <row r="22" spans="1:9" ht="22.5" customHeight="1">
      <c r="A22" s="686"/>
      <c r="B22" s="687"/>
      <c r="C22" s="688"/>
      <c r="D22" s="686"/>
      <c r="E22" s="687"/>
      <c r="F22" s="688"/>
      <c r="G22" s="687"/>
      <c r="H22" s="687"/>
      <c r="I22" s="688"/>
    </row>
    <row r="23" spans="1:9" ht="22.5" customHeight="1">
      <c r="A23" s="686"/>
      <c r="B23" s="687"/>
      <c r="C23" s="688"/>
      <c r="D23" s="686"/>
      <c r="E23" s="687"/>
      <c r="F23" s="688"/>
      <c r="G23" s="687"/>
      <c r="H23" s="687"/>
      <c r="I23" s="688"/>
    </row>
    <row r="24" spans="1:9" ht="22.5" customHeight="1">
      <c r="A24" s="686"/>
      <c r="B24" s="687"/>
      <c r="C24" s="688"/>
      <c r="D24" s="686"/>
      <c r="E24" s="687"/>
      <c r="F24" s="688"/>
      <c r="G24" s="687"/>
      <c r="H24" s="687"/>
      <c r="I24" s="688"/>
    </row>
    <row r="25" spans="1:9" ht="22.5" customHeight="1">
      <c r="A25" s="689"/>
      <c r="B25" s="690"/>
      <c r="C25" s="691"/>
      <c r="D25" s="689"/>
      <c r="E25" s="690"/>
      <c r="F25" s="691"/>
      <c r="G25" s="689"/>
      <c r="H25" s="690"/>
      <c r="I25" s="691"/>
    </row>
    <row r="26" spans="1:9" ht="24" customHeight="1">
      <c r="A26" s="672" t="s">
        <v>221</v>
      </c>
      <c r="B26" s="692"/>
      <c r="C26" s="692"/>
      <c r="D26" s="692"/>
      <c r="E26" s="692"/>
      <c r="F26" s="692"/>
      <c r="G26" s="692"/>
      <c r="H26" s="692"/>
      <c r="I26" s="693"/>
    </row>
    <row r="27" spans="1:9" ht="24" customHeight="1">
      <c r="A27" s="672" t="s">
        <v>222</v>
      </c>
      <c r="B27" s="692"/>
      <c r="C27" s="692"/>
      <c r="D27" s="693"/>
      <c r="E27" s="672" t="s">
        <v>223</v>
      </c>
      <c r="F27" s="692"/>
      <c r="G27" s="692"/>
      <c r="H27" s="692"/>
      <c r="I27" s="693"/>
    </row>
    <row r="28" spans="1:9" ht="15" customHeight="1">
      <c r="A28" s="694"/>
      <c r="B28" s="695"/>
      <c r="C28" s="695"/>
      <c r="D28" s="696"/>
      <c r="E28" s="694"/>
      <c r="F28" s="695"/>
      <c r="G28" s="695"/>
      <c r="H28" s="695"/>
      <c r="I28" s="696"/>
    </row>
    <row r="29" spans="1:9" ht="15" customHeight="1">
      <c r="A29" s="697"/>
      <c r="B29" s="698"/>
      <c r="C29" s="698"/>
      <c r="D29" s="699"/>
      <c r="E29" s="697"/>
      <c r="F29" s="698"/>
      <c r="G29" s="698"/>
      <c r="H29" s="698"/>
      <c r="I29" s="699"/>
    </row>
    <row r="30" spans="1:9" ht="15" customHeight="1">
      <c r="A30" s="697"/>
      <c r="B30" s="698"/>
      <c r="C30" s="698"/>
      <c r="D30" s="699"/>
      <c r="E30" s="697"/>
      <c r="F30" s="698"/>
      <c r="G30" s="698"/>
      <c r="H30" s="698"/>
      <c r="I30" s="699"/>
    </row>
    <row r="31" spans="1:9" ht="15" customHeight="1">
      <c r="A31" s="697"/>
      <c r="B31" s="698"/>
      <c r="C31" s="698"/>
      <c r="D31" s="699"/>
      <c r="E31" s="697"/>
      <c r="F31" s="698"/>
      <c r="G31" s="698"/>
      <c r="H31" s="698"/>
      <c r="I31" s="699"/>
    </row>
    <row r="32" spans="1:9" ht="15" customHeight="1">
      <c r="A32" s="689"/>
      <c r="B32" s="690"/>
      <c r="C32" s="690"/>
      <c r="D32" s="691"/>
      <c r="E32" s="689"/>
      <c r="F32" s="690"/>
      <c r="G32" s="690"/>
      <c r="H32" s="690"/>
      <c r="I32" s="691"/>
    </row>
    <row r="33" spans="1:9" ht="15" customHeight="1">
      <c r="A33" s="677" t="s">
        <v>224</v>
      </c>
      <c r="B33" s="678"/>
      <c r="C33" s="678"/>
      <c r="D33" s="678"/>
      <c r="E33" s="678"/>
      <c r="F33" s="678"/>
      <c r="G33" s="678"/>
      <c r="H33" s="678"/>
      <c r="I33" s="679"/>
    </row>
    <row r="34" spans="1:9" ht="15" customHeight="1">
      <c r="A34" s="680"/>
      <c r="B34" s="681"/>
      <c r="C34" s="681"/>
      <c r="D34" s="681"/>
      <c r="E34" s="681"/>
      <c r="F34" s="681"/>
      <c r="G34" s="681"/>
      <c r="H34" s="681"/>
      <c r="I34" s="682"/>
    </row>
    <row r="35" spans="1:9" ht="15" customHeight="1">
      <c r="A35" s="680"/>
      <c r="B35" s="681"/>
      <c r="C35" s="681"/>
      <c r="D35" s="681"/>
      <c r="E35" s="681"/>
      <c r="F35" s="681"/>
      <c r="G35" s="681"/>
      <c r="H35" s="681"/>
      <c r="I35" s="682"/>
    </row>
    <row r="36" spans="1:9" ht="15" customHeight="1">
      <c r="A36" s="683"/>
      <c r="B36" s="684"/>
      <c r="C36" s="684"/>
      <c r="D36" s="684"/>
      <c r="E36" s="684"/>
      <c r="F36" s="684"/>
      <c r="G36" s="684"/>
      <c r="H36" s="684"/>
      <c r="I36" s="685"/>
    </row>
    <row r="37" spans="1:9">
      <c r="A37" s="127" t="s">
        <v>226</v>
      </c>
    </row>
    <row r="38" spans="1:9">
      <c r="A38" s="127" t="s">
        <v>227</v>
      </c>
    </row>
  </sheetData>
  <mergeCells count="61">
    <mergeCell ref="C2:G2"/>
    <mergeCell ref="B4:I4"/>
    <mergeCell ref="B5:E5"/>
    <mergeCell ref="F5:F6"/>
    <mergeCell ref="G5:I6"/>
    <mergeCell ref="B6:E6"/>
    <mergeCell ref="A7:A8"/>
    <mergeCell ref="B7:I8"/>
    <mergeCell ref="B9:I9"/>
    <mergeCell ref="A10:I10"/>
    <mergeCell ref="A11:C11"/>
    <mergeCell ref="D11:F11"/>
    <mergeCell ref="G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33:I36"/>
    <mergeCell ref="A24:C24"/>
    <mergeCell ref="D24:F24"/>
    <mergeCell ref="G24:I24"/>
    <mergeCell ref="A25:C25"/>
    <mergeCell ref="D25:F25"/>
    <mergeCell ref="G25:I25"/>
    <mergeCell ref="A26:I26"/>
    <mergeCell ref="A27:D27"/>
    <mergeCell ref="E27:I27"/>
    <mergeCell ref="A28:D32"/>
    <mergeCell ref="E28:I32"/>
  </mergeCells>
  <phoneticPr fontId="8"/>
  <pageMargins left="0.75" right="0.43" top="0.71" bottom="0.71" header="0.51200000000000001" footer="0.51200000000000001"/>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388C4-1B29-43EE-836D-7862D7B00287}">
  <sheetPr>
    <tabColor rgb="FFFFC000"/>
  </sheetPr>
  <dimension ref="A1:K50"/>
  <sheetViews>
    <sheetView view="pageBreakPreview" zoomScaleNormal="100" zoomScaleSheetLayoutView="100" workbookViewId="0"/>
  </sheetViews>
  <sheetFormatPr defaultColWidth="9" defaultRowHeight="19.5" customHeight="1"/>
  <cols>
    <col min="1" max="1" width="10" style="129" customWidth="1"/>
    <col min="2" max="3" width="4.375" style="129" customWidth="1"/>
    <col min="4" max="9" width="10" style="129" customWidth="1"/>
    <col min="10" max="10" width="10.625" style="129" customWidth="1"/>
    <col min="11" max="11" width="5" style="129" customWidth="1"/>
    <col min="12" max="16384" width="9" style="129"/>
  </cols>
  <sheetData>
    <row r="1" spans="1:11" ht="19.5" customHeight="1">
      <c r="A1" s="128" t="s">
        <v>573</v>
      </c>
      <c r="B1" s="128"/>
      <c r="C1" s="128"/>
      <c r="D1" s="128"/>
      <c r="E1" s="128"/>
      <c r="F1" s="128"/>
      <c r="G1" s="128"/>
      <c r="H1" s="128"/>
      <c r="I1" s="128"/>
      <c r="J1" s="128"/>
    </row>
    <row r="2" spans="1:11" ht="30" customHeight="1">
      <c r="A2" s="745" t="s">
        <v>228</v>
      </c>
      <c r="B2" s="745"/>
      <c r="C2" s="745"/>
      <c r="D2" s="745"/>
      <c r="E2" s="745"/>
      <c r="F2" s="745"/>
      <c r="G2" s="745"/>
      <c r="H2" s="745"/>
      <c r="I2" s="745"/>
      <c r="J2" s="745"/>
      <c r="K2" s="130"/>
    </row>
    <row r="3" spans="1:11" ht="15" customHeight="1">
      <c r="A3" s="131"/>
      <c r="B3" s="131"/>
      <c r="C3" s="131"/>
      <c r="D3" s="131"/>
      <c r="E3" s="131"/>
      <c r="F3" s="131"/>
      <c r="G3" s="131"/>
      <c r="H3" s="131"/>
      <c r="I3" s="131"/>
      <c r="J3" s="131"/>
      <c r="K3" s="132"/>
    </row>
    <row r="4" spans="1:11" ht="22.5" customHeight="1">
      <c r="A4" s="128"/>
      <c r="B4" s="128"/>
      <c r="C4" s="128"/>
      <c r="D4" s="128"/>
      <c r="E4" s="128"/>
      <c r="F4" s="128"/>
      <c r="G4" s="128"/>
      <c r="H4" s="128"/>
      <c r="I4" s="128"/>
      <c r="J4" s="133" t="s">
        <v>229</v>
      </c>
    </row>
    <row r="5" spans="1:11" ht="22.5" customHeight="1">
      <c r="A5" s="128"/>
      <c r="B5" s="128"/>
      <c r="C5" s="128"/>
      <c r="D5" s="134" t="s">
        <v>230</v>
      </c>
      <c r="E5" s="128"/>
      <c r="F5" s="128"/>
      <c r="G5" s="128"/>
      <c r="H5" s="128"/>
      <c r="I5" s="128"/>
      <c r="J5" s="133" t="s">
        <v>231</v>
      </c>
    </row>
    <row r="6" spans="1:11" ht="22.5" customHeight="1">
      <c r="A6" s="128"/>
      <c r="B6" s="128"/>
      <c r="C6" s="128"/>
      <c r="D6" s="128"/>
      <c r="E6" s="128"/>
      <c r="F6" s="128"/>
      <c r="G6" s="128"/>
      <c r="H6" s="128"/>
      <c r="I6" s="128"/>
      <c r="J6" s="128"/>
    </row>
    <row r="7" spans="1:11" ht="22.5" customHeight="1">
      <c r="A7" s="128"/>
      <c r="B7" s="128"/>
      <c r="C7" s="128"/>
      <c r="D7" s="128"/>
      <c r="E7" s="128" t="s">
        <v>232</v>
      </c>
      <c r="F7" s="128"/>
      <c r="G7" s="128"/>
      <c r="H7" s="128"/>
      <c r="I7" s="128"/>
      <c r="J7" s="128"/>
    </row>
    <row r="8" spans="1:11" ht="45" customHeight="1">
      <c r="A8" s="128"/>
      <c r="B8" s="128"/>
      <c r="C8" s="128"/>
      <c r="D8" s="128"/>
      <c r="E8" s="128"/>
      <c r="F8" s="128"/>
      <c r="G8" s="128"/>
      <c r="H8" s="128"/>
      <c r="I8" s="128"/>
      <c r="J8" s="128"/>
    </row>
    <row r="9" spans="1:11" ht="22.5" customHeight="1">
      <c r="A9" s="128"/>
      <c r="B9" s="128"/>
      <c r="C9" s="128"/>
      <c r="D9" s="128"/>
      <c r="E9" s="128" t="s">
        <v>233</v>
      </c>
      <c r="F9" s="128"/>
      <c r="G9" s="128"/>
      <c r="H9" s="128"/>
      <c r="I9" s="128"/>
      <c r="J9" s="133" t="s">
        <v>189</v>
      </c>
    </row>
    <row r="10" spans="1:11" ht="22.5" customHeight="1">
      <c r="A10" s="128"/>
      <c r="B10" s="128"/>
      <c r="C10" s="128"/>
      <c r="D10" s="128"/>
      <c r="E10" s="128" t="s">
        <v>129</v>
      </c>
      <c r="F10" s="128"/>
      <c r="G10" s="128"/>
      <c r="H10" s="128"/>
      <c r="I10" s="128"/>
      <c r="J10" s="128"/>
    </row>
    <row r="11" spans="1:11" ht="22.5" customHeight="1">
      <c r="A11" s="128"/>
      <c r="B11" s="128"/>
      <c r="C11" s="128"/>
      <c r="D11" s="128"/>
      <c r="E11" s="128"/>
      <c r="F11" s="128"/>
      <c r="G11" s="128"/>
      <c r="H11" s="128"/>
      <c r="I11" s="128"/>
      <c r="J11" s="128"/>
    </row>
    <row r="12" spans="1:11" ht="22.5" customHeight="1">
      <c r="A12" s="128" t="s">
        <v>234</v>
      </c>
      <c r="B12" s="128"/>
      <c r="C12" s="128"/>
      <c r="D12" s="128"/>
      <c r="E12" s="128"/>
      <c r="F12" s="128"/>
      <c r="G12" s="128"/>
      <c r="H12" s="128"/>
      <c r="I12" s="128"/>
      <c r="J12" s="128"/>
    </row>
    <row r="13" spans="1:11" ht="6.75" customHeight="1" thickBot="1">
      <c r="A13" s="128"/>
      <c r="B13" s="128"/>
      <c r="C13" s="128"/>
      <c r="D13" s="128"/>
      <c r="E13" s="128"/>
      <c r="F13" s="128"/>
      <c r="G13" s="128"/>
      <c r="H13" s="128"/>
      <c r="I13" s="128"/>
      <c r="J13" s="128"/>
    </row>
    <row r="14" spans="1:11" ht="30" customHeight="1">
      <c r="A14" s="746" t="s">
        <v>235</v>
      </c>
      <c r="B14" s="747"/>
      <c r="C14" s="748"/>
      <c r="D14" s="135"/>
      <c r="E14" s="135"/>
      <c r="F14" s="135"/>
      <c r="G14" s="749" t="s">
        <v>236</v>
      </c>
      <c r="H14" s="749"/>
      <c r="I14" s="749"/>
      <c r="J14" s="750"/>
    </row>
    <row r="15" spans="1:11" ht="36.75" customHeight="1" thickBot="1">
      <c r="A15" s="751" t="s">
        <v>237</v>
      </c>
      <c r="B15" s="752"/>
      <c r="C15" s="753"/>
      <c r="D15" s="136"/>
      <c r="E15" s="136"/>
      <c r="F15" s="136"/>
      <c r="G15" s="136"/>
      <c r="H15" s="136"/>
      <c r="I15" s="136"/>
      <c r="J15" s="137"/>
    </row>
    <row r="16" spans="1:11" ht="37.5" customHeight="1" thickTop="1">
      <c r="A16" s="754" t="s">
        <v>238</v>
      </c>
      <c r="B16" s="755"/>
      <c r="C16" s="756"/>
      <c r="D16" s="128"/>
      <c r="E16" s="128"/>
      <c r="F16" s="128"/>
      <c r="G16" s="128"/>
      <c r="H16" s="128"/>
      <c r="I16" s="128"/>
      <c r="J16" s="138"/>
    </row>
    <row r="17" spans="1:10" ht="22.5" customHeight="1">
      <c r="A17" s="757"/>
      <c r="B17" s="758"/>
      <c r="C17" s="759"/>
      <c r="D17" s="729" t="s">
        <v>239</v>
      </c>
      <c r="E17" s="730"/>
      <c r="F17" s="730"/>
      <c r="G17" s="730"/>
      <c r="H17" s="730"/>
      <c r="I17" s="730"/>
      <c r="J17" s="731"/>
    </row>
    <row r="18" spans="1:10" ht="26.25" customHeight="1">
      <c r="A18" s="723" t="s">
        <v>240</v>
      </c>
      <c r="B18" s="724"/>
      <c r="C18" s="725"/>
      <c r="D18" s="729" t="s">
        <v>241</v>
      </c>
      <c r="E18" s="730"/>
      <c r="F18" s="730"/>
      <c r="G18" s="730"/>
      <c r="H18" s="730"/>
      <c r="I18" s="730"/>
      <c r="J18" s="731"/>
    </row>
    <row r="19" spans="1:10" ht="26.25" customHeight="1">
      <c r="A19" s="726"/>
      <c r="B19" s="727"/>
      <c r="C19" s="728"/>
      <c r="D19" s="732" t="s">
        <v>242</v>
      </c>
      <c r="E19" s="733"/>
      <c r="F19" s="733"/>
      <c r="G19" s="733"/>
      <c r="H19" s="733"/>
      <c r="I19" s="734" t="s">
        <v>243</v>
      </c>
      <c r="J19" s="735"/>
    </row>
    <row r="20" spans="1:10" ht="30" customHeight="1">
      <c r="A20" s="723" t="s">
        <v>244</v>
      </c>
      <c r="B20" s="724"/>
      <c r="C20" s="725"/>
      <c r="D20" s="742" t="s">
        <v>245</v>
      </c>
      <c r="E20" s="743"/>
      <c r="F20" s="743"/>
      <c r="G20" s="743"/>
      <c r="H20" s="743"/>
      <c r="I20" s="743"/>
      <c r="J20" s="744"/>
    </row>
    <row r="21" spans="1:10" ht="30" customHeight="1">
      <c r="A21" s="736"/>
      <c r="B21" s="737"/>
      <c r="C21" s="738"/>
      <c r="D21" s="128"/>
      <c r="E21" s="128"/>
      <c r="F21" s="128"/>
      <c r="G21" s="128"/>
      <c r="H21" s="128"/>
      <c r="I21" s="128"/>
      <c r="J21" s="138"/>
    </row>
    <row r="22" spans="1:10" ht="30" customHeight="1" thickBot="1">
      <c r="A22" s="739"/>
      <c r="B22" s="740"/>
      <c r="C22" s="741"/>
      <c r="D22" s="139"/>
      <c r="E22" s="139"/>
      <c r="F22" s="139"/>
      <c r="G22" s="139"/>
      <c r="H22" s="139"/>
      <c r="I22" s="139"/>
      <c r="J22" s="140"/>
    </row>
    <row r="23" spans="1:10" ht="14.25" customHeight="1">
      <c r="A23" s="128"/>
      <c r="B23" s="128"/>
      <c r="C23" s="128"/>
      <c r="D23" s="128"/>
      <c r="E23" s="128"/>
      <c r="F23" s="128"/>
      <c r="G23" s="128"/>
      <c r="H23" s="128"/>
      <c r="I23" s="128"/>
      <c r="J23" s="128"/>
    </row>
    <row r="24" spans="1:10" ht="15" customHeight="1">
      <c r="A24" s="721"/>
      <c r="B24" s="721"/>
      <c r="C24" s="721"/>
      <c r="D24" s="721"/>
      <c r="E24" s="721"/>
      <c r="F24" s="128"/>
      <c r="G24" s="128"/>
      <c r="H24" s="128"/>
      <c r="I24" s="128"/>
      <c r="J24" s="128"/>
    </row>
    <row r="25" spans="1:10" ht="6.75" customHeight="1">
      <c r="A25" s="141"/>
      <c r="B25" s="141"/>
      <c r="C25" s="141"/>
      <c r="D25" s="141"/>
      <c r="E25" s="141"/>
      <c r="F25" s="128"/>
      <c r="G25" s="128"/>
      <c r="H25" s="128"/>
      <c r="I25" s="128"/>
      <c r="J25" s="128"/>
    </row>
    <row r="26" spans="1:10" s="144" customFormat="1" ht="15" customHeight="1">
      <c r="A26" s="142" t="s">
        <v>246</v>
      </c>
      <c r="B26" s="143" t="s">
        <v>247</v>
      </c>
      <c r="C26" s="722" t="s">
        <v>248</v>
      </c>
      <c r="D26" s="722"/>
      <c r="E26" s="722"/>
      <c r="F26" s="722"/>
      <c r="G26" s="722"/>
      <c r="H26" s="722"/>
      <c r="I26" s="722"/>
      <c r="J26" s="722"/>
    </row>
    <row r="27" spans="1:10" s="144" customFormat="1" ht="15" customHeight="1">
      <c r="A27" s="145"/>
      <c r="B27" s="143" t="s">
        <v>249</v>
      </c>
      <c r="C27" s="722" t="s">
        <v>250</v>
      </c>
      <c r="D27" s="722"/>
      <c r="E27" s="722"/>
      <c r="F27" s="722"/>
      <c r="G27" s="722"/>
      <c r="H27" s="722"/>
      <c r="I27" s="722"/>
      <c r="J27" s="722"/>
    </row>
    <row r="28" spans="1:10" s="144" customFormat="1" ht="29.25" customHeight="1">
      <c r="A28" s="145"/>
      <c r="B28" s="146"/>
      <c r="C28" s="722"/>
      <c r="D28" s="722"/>
      <c r="E28" s="722"/>
      <c r="F28" s="722"/>
      <c r="G28" s="722"/>
      <c r="H28" s="722"/>
      <c r="I28" s="722"/>
      <c r="J28" s="722"/>
    </row>
    <row r="29" spans="1:10" s="144" customFormat="1" ht="15" customHeight="1">
      <c r="A29" s="145"/>
      <c r="B29" s="143" t="s">
        <v>251</v>
      </c>
      <c r="C29" s="722" t="s">
        <v>252</v>
      </c>
      <c r="D29" s="722"/>
      <c r="E29" s="722"/>
      <c r="F29" s="722"/>
      <c r="G29" s="722"/>
      <c r="H29" s="722"/>
      <c r="I29" s="722"/>
      <c r="J29" s="722"/>
    </row>
    <row r="30" spans="1:10" s="144" customFormat="1" ht="15" customHeight="1">
      <c r="A30" s="145"/>
      <c r="B30" s="145"/>
      <c r="C30" s="722"/>
      <c r="D30" s="722"/>
      <c r="E30" s="722"/>
      <c r="F30" s="722"/>
      <c r="G30" s="722"/>
      <c r="H30" s="722"/>
      <c r="I30" s="722"/>
      <c r="J30" s="722"/>
    </row>
    <row r="31" spans="1:10" s="144" customFormat="1" ht="15" customHeight="1">
      <c r="A31" s="145"/>
      <c r="B31" s="145"/>
      <c r="C31" s="722"/>
      <c r="D31" s="722"/>
      <c r="E31" s="722"/>
      <c r="F31" s="722"/>
      <c r="G31" s="722"/>
      <c r="H31" s="722"/>
      <c r="I31" s="722"/>
      <c r="J31" s="722"/>
    </row>
    <row r="32" spans="1:10" s="144" customFormat="1" ht="15" customHeight="1">
      <c r="A32" s="145"/>
      <c r="B32" s="143" t="s">
        <v>253</v>
      </c>
      <c r="C32" s="722" t="s">
        <v>254</v>
      </c>
      <c r="D32" s="722"/>
      <c r="E32" s="722"/>
      <c r="F32" s="722"/>
      <c r="G32" s="722"/>
      <c r="H32" s="722"/>
      <c r="I32" s="722"/>
      <c r="J32" s="722"/>
    </row>
    <row r="33" spans="1:10" s="144" customFormat="1" ht="15" customHeight="1">
      <c r="A33" s="145"/>
      <c r="B33" s="143"/>
      <c r="C33" s="722"/>
      <c r="D33" s="722"/>
      <c r="E33" s="722"/>
      <c r="F33" s="722"/>
      <c r="G33" s="722"/>
      <c r="H33" s="722"/>
      <c r="I33" s="722"/>
      <c r="J33" s="722"/>
    </row>
    <row r="34" spans="1:10" s="144" customFormat="1" ht="15" customHeight="1">
      <c r="B34" s="147"/>
      <c r="C34" s="148"/>
      <c r="D34" s="148"/>
      <c r="E34" s="148"/>
      <c r="F34" s="148"/>
      <c r="G34" s="148"/>
      <c r="H34" s="148"/>
      <c r="I34" s="148"/>
      <c r="J34" s="148"/>
    </row>
    <row r="35" spans="1:10" s="144" customFormat="1" ht="15" customHeight="1">
      <c r="B35" s="147"/>
      <c r="C35" s="148"/>
      <c r="D35" s="148"/>
      <c r="E35" s="148"/>
      <c r="F35" s="148"/>
      <c r="G35" s="148"/>
      <c r="H35" s="148"/>
      <c r="I35" s="148"/>
      <c r="J35" s="148"/>
    </row>
    <row r="36" spans="1:10" s="144" customFormat="1" ht="15" customHeight="1">
      <c r="B36" s="147"/>
      <c r="C36" s="148"/>
      <c r="D36" s="148"/>
      <c r="E36" s="148"/>
      <c r="F36" s="148"/>
      <c r="G36" s="148"/>
      <c r="H36" s="148"/>
      <c r="I36" s="148"/>
      <c r="J36" s="148"/>
    </row>
    <row r="37" spans="1:10" s="144" customFormat="1" ht="15" customHeight="1">
      <c r="B37" s="147"/>
      <c r="C37" s="148"/>
      <c r="D37" s="148"/>
      <c r="E37" s="148"/>
      <c r="F37" s="148"/>
      <c r="G37" s="148"/>
      <c r="H37" s="148"/>
      <c r="I37" s="148"/>
      <c r="J37" s="148"/>
    </row>
    <row r="38" spans="1:10" s="144" customFormat="1" ht="15" customHeight="1">
      <c r="B38" s="149"/>
    </row>
    <row r="39" spans="1:10" s="144" customFormat="1" ht="15" customHeight="1"/>
    <row r="40" spans="1:10" s="144" customFormat="1" ht="15" customHeight="1"/>
    <row r="41" spans="1:10" s="144" customFormat="1" ht="15" customHeight="1"/>
    <row r="42" spans="1:10" s="144" customFormat="1" ht="15" customHeight="1"/>
    <row r="43" spans="1:10" s="144" customFormat="1" ht="15" customHeight="1"/>
    <row r="44" spans="1:10" s="144" customFormat="1" ht="15" customHeight="1"/>
    <row r="45" spans="1:10" s="144" customFormat="1" ht="15" customHeight="1"/>
    <row r="46" spans="1:10" s="144" customFormat="1" ht="15" customHeight="1"/>
    <row r="47" spans="1:10" s="144" customFormat="1" ht="15" customHeight="1"/>
    <row r="48" spans="1:10" s="144" customFormat="1" ht="15" customHeight="1"/>
    <row r="49" s="144" customFormat="1" ht="15" customHeight="1"/>
    <row r="50" s="144" customFormat="1" ht="15" customHeight="1"/>
  </sheetData>
  <mergeCells count="17">
    <mergeCell ref="A2:J2"/>
    <mergeCell ref="A14:C14"/>
    <mergeCell ref="G14:J14"/>
    <mergeCell ref="A15:C15"/>
    <mergeCell ref="A16:C17"/>
    <mergeCell ref="D17:J17"/>
    <mergeCell ref="A18:C19"/>
    <mergeCell ref="D18:J18"/>
    <mergeCell ref="D19:H19"/>
    <mergeCell ref="I19:J19"/>
    <mergeCell ref="A20:C22"/>
    <mergeCell ref="D20:J20"/>
    <mergeCell ref="A24:E24"/>
    <mergeCell ref="C26:J26"/>
    <mergeCell ref="C27:J28"/>
    <mergeCell ref="C29:J31"/>
    <mergeCell ref="C32:J33"/>
  </mergeCells>
  <phoneticPr fontId="8"/>
  <pageMargins left="0.59055118110236227" right="0.59055118110236227" top="0.59055118110236227" bottom="0.59055118110236227" header="0" footer="0"/>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D38D6-28B1-49CE-9B6F-EC682BB41EC1}">
  <sheetPr>
    <tabColor rgb="FFFFC000"/>
    <pageSetUpPr fitToPage="1"/>
  </sheetPr>
  <dimension ref="A1:C18"/>
  <sheetViews>
    <sheetView view="pageBreakPreview" zoomScaleNormal="100" zoomScaleSheetLayoutView="100" workbookViewId="0"/>
  </sheetViews>
  <sheetFormatPr defaultColWidth="8.625" defaultRowHeight="19.5" customHeight="1"/>
  <cols>
    <col min="1" max="1" width="4.625" style="262" customWidth="1"/>
    <col min="2" max="2" width="40.625" style="262" customWidth="1"/>
    <col min="3" max="3" width="50.625" style="262" customWidth="1"/>
    <col min="4" max="16384" width="8.625" style="262"/>
  </cols>
  <sheetData>
    <row r="1" spans="1:3" ht="18" customHeight="1">
      <c r="A1" s="261" t="s">
        <v>474</v>
      </c>
    </row>
    <row r="2" spans="1:3" ht="18" customHeight="1"/>
    <row r="3" spans="1:3" ht="18" customHeight="1">
      <c r="A3" s="760" t="s">
        <v>475</v>
      </c>
      <c r="B3" s="760"/>
      <c r="C3" s="760"/>
    </row>
    <row r="4" spans="1:3" ht="36" customHeight="1">
      <c r="A4" s="263"/>
      <c r="B4" s="263"/>
      <c r="C4" s="263"/>
    </row>
    <row r="5" spans="1:3" ht="18" customHeight="1">
      <c r="B5" s="264" t="s">
        <v>255</v>
      </c>
      <c r="C5" s="265"/>
    </row>
    <row r="6" spans="1:3" ht="18" customHeight="1">
      <c r="B6" s="266" t="s">
        <v>476</v>
      </c>
      <c r="C6" s="265"/>
    </row>
    <row r="7" spans="1:3" ht="18" customHeight="1"/>
    <row r="8" spans="1:3" ht="18" customHeight="1">
      <c r="A8" s="267"/>
      <c r="B8" s="268"/>
      <c r="C8" s="269"/>
    </row>
    <row r="9" spans="1:3" ht="18" customHeight="1">
      <c r="A9" s="270" t="s">
        <v>477</v>
      </c>
      <c r="C9" s="271"/>
    </row>
    <row r="10" spans="1:3" ht="72" customHeight="1">
      <c r="A10" s="761"/>
      <c r="B10" s="762"/>
      <c r="C10" s="763"/>
    </row>
    <row r="11" spans="1:3" ht="18" customHeight="1">
      <c r="A11" s="270" t="s">
        <v>478</v>
      </c>
      <c r="C11" s="271"/>
    </row>
    <row r="12" spans="1:3" ht="198" customHeight="1">
      <c r="A12" s="761"/>
      <c r="B12" s="762"/>
      <c r="C12" s="763"/>
    </row>
    <row r="13" spans="1:3" ht="18" customHeight="1">
      <c r="A13" s="270" t="s">
        <v>258</v>
      </c>
      <c r="B13" s="272"/>
      <c r="C13" s="271"/>
    </row>
    <row r="14" spans="1:3" ht="18" customHeight="1">
      <c r="A14" s="270" t="s">
        <v>479</v>
      </c>
      <c r="C14" s="273" t="s">
        <v>480</v>
      </c>
    </row>
    <row r="15" spans="1:3" ht="18" customHeight="1">
      <c r="A15" s="270" t="s">
        <v>481</v>
      </c>
      <c r="C15" s="271"/>
    </row>
    <row r="16" spans="1:3" ht="90" customHeight="1">
      <c r="A16" s="761"/>
      <c r="B16" s="762"/>
      <c r="C16" s="763"/>
    </row>
    <row r="17" spans="1:3" ht="18" customHeight="1">
      <c r="A17" s="270" t="s">
        <v>482</v>
      </c>
      <c r="C17" s="271"/>
    </row>
    <row r="18" spans="1:3" ht="90" customHeight="1">
      <c r="A18" s="761"/>
      <c r="B18" s="762"/>
      <c r="C18" s="763"/>
    </row>
  </sheetData>
  <mergeCells count="5">
    <mergeCell ref="A3:C3"/>
    <mergeCell ref="A10:C10"/>
    <mergeCell ref="A12:C12"/>
    <mergeCell ref="A16:C16"/>
    <mergeCell ref="A18:C18"/>
  </mergeCells>
  <phoneticPr fontId="8"/>
  <printOptions horizontalCentered="1"/>
  <pageMargins left="0.39370078740157483" right="0.39370078740157483" top="0.59055118110236227" bottom="0.39370078740157483" header="0.31496062992125984" footer="0.31496062992125984"/>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856C0-D99C-409E-8D50-91FED5A9C2DE}">
  <sheetPr>
    <tabColor rgb="FFFFC000"/>
    <pageSetUpPr fitToPage="1"/>
  </sheetPr>
  <dimension ref="A1:B17"/>
  <sheetViews>
    <sheetView view="pageBreakPreview" zoomScaleNormal="100" zoomScaleSheetLayoutView="100" workbookViewId="0"/>
  </sheetViews>
  <sheetFormatPr defaultRowHeight="19.5" customHeight="1"/>
  <cols>
    <col min="1" max="1" width="36.625" style="276" customWidth="1"/>
    <col min="2" max="2" width="54.625" style="276" customWidth="1"/>
    <col min="3" max="250" width="9" style="276"/>
    <col min="251" max="251" width="11.375" style="276" customWidth="1"/>
    <col min="252" max="506" width="9" style="276"/>
    <col min="507" max="507" width="11.375" style="276" customWidth="1"/>
    <col min="508" max="762" width="9" style="276"/>
    <col min="763" max="763" width="11.375" style="276" customWidth="1"/>
    <col min="764" max="1018" width="9" style="276"/>
    <col min="1019" max="1019" width="11.375" style="276" customWidth="1"/>
    <col min="1020" max="1274" width="9" style="276"/>
    <col min="1275" max="1275" width="11.375" style="276" customWidth="1"/>
    <col min="1276" max="1530" width="9" style="276"/>
    <col min="1531" max="1531" width="11.375" style="276" customWidth="1"/>
    <col min="1532" max="1786" width="9" style="276"/>
    <col min="1787" max="1787" width="11.375" style="276" customWidth="1"/>
    <col min="1788" max="2042" width="9" style="276"/>
    <col min="2043" max="2043" width="11.375" style="276" customWidth="1"/>
    <col min="2044" max="2298" width="9" style="276"/>
    <col min="2299" max="2299" width="11.375" style="276" customWidth="1"/>
    <col min="2300" max="2554" width="9" style="276"/>
    <col min="2555" max="2555" width="11.375" style="276" customWidth="1"/>
    <col min="2556" max="2810" width="9" style="276"/>
    <col min="2811" max="2811" width="11.375" style="276" customWidth="1"/>
    <col min="2812" max="3066" width="9" style="276"/>
    <col min="3067" max="3067" width="11.375" style="276" customWidth="1"/>
    <col min="3068" max="3322" width="9" style="276"/>
    <col min="3323" max="3323" width="11.375" style="276" customWidth="1"/>
    <col min="3324" max="3578" width="9" style="276"/>
    <col min="3579" max="3579" width="11.375" style="276" customWidth="1"/>
    <col min="3580" max="3834" width="9" style="276"/>
    <col min="3835" max="3835" width="11.375" style="276" customWidth="1"/>
    <col min="3836" max="4090" width="9" style="276"/>
    <col min="4091" max="4091" width="11.375" style="276" customWidth="1"/>
    <col min="4092" max="4346" width="9" style="276"/>
    <col min="4347" max="4347" width="11.375" style="276" customWidth="1"/>
    <col min="4348" max="4602" width="9" style="276"/>
    <col min="4603" max="4603" width="11.375" style="276" customWidth="1"/>
    <col min="4604" max="4858" width="9" style="276"/>
    <col min="4859" max="4859" width="11.375" style="276" customWidth="1"/>
    <col min="4860" max="5114" width="9" style="276"/>
    <col min="5115" max="5115" width="11.375" style="276" customWidth="1"/>
    <col min="5116" max="5370" width="9" style="276"/>
    <col min="5371" max="5371" width="11.375" style="276" customWidth="1"/>
    <col min="5372" max="5626" width="9" style="276"/>
    <col min="5627" max="5627" width="11.375" style="276" customWidth="1"/>
    <col min="5628" max="5882" width="9" style="276"/>
    <col min="5883" max="5883" width="11.375" style="276" customWidth="1"/>
    <col min="5884" max="6138" width="9" style="276"/>
    <col min="6139" max="6139" width="11.375" style="276" customWidth="1"/>
    <col min="6140" max="6394" width="9" style="276"/>
    <col min="6395" max="6395" width="11.375" style="276" customWidth="1"/>
    <col min="6396" max="6650" width="9" style="276"/>
    <col min="6651" max="6651" width="11.375" style="276" customWidth="1"/>
    <col min="6652" max="6906" width="9" style="276"/>
    <col min="6907" max="6907" width="11.375" style="276" customWidth="1"/>
    <col min="6908" max="7162" width="9" style="276"/>
    <col min="7163" max="7163" width="11.375" style="276" customWidth="1"/>
    <col min="7164" max="7418" width="9" style="276"/>
    <col min="7419" max="7419" width="11.375" style="276" customWidth="1"/>
    <col min="7420" max="7674" width="9" style="276"/>
    <col min="7675" max="7675" width="11.375" style="276" customWidth="1"/>
    <col min="7676" max="7930" width="9" style="276"/>
    <col min="7931" max="7931" width="11.375" style="276" customWidth="1"/>
    <col min="7932" max="8186" width="9" style="276"/>
    <col min="8187" max="8187" width="11.375" style="276" customWidth="1"/>
    <col min="8188" max="8442" width="9" style="276"/>
    <col min="8443" max="8443" width="11.375" style="276" customWidth="1"/>
    <col min="8444" max="8698" width="9" style="276"/>
    <col min="8699" max="8699" width="11.375" style="276" customWidth="1"/>
    <col min="8700" max="8954" width="9" style="276"/>
    <col min="8955" max="8955" width="11.375" style="276" customWidth="1"/>
    <col min="8956" max="9210" width="9" style="276"/>
    <col min="9211" max="9211" width="11.375" style="276" customWidth="1"/>
    <col min="9212" max="9466" width="9" style="276"/>
    <col min="9467" max="9467" width="11.375" style="276" customWidth="1"/>
    <col min="9468" max="9722" width="9" style="276"/>
    <col min="9723" max="9723" width="11.375" style="276" customWidth="1"/>
    <col min="9724" max="9978" width="9" style="276"/>
    <col min="9979" max="9979" width="11.375" style="276" customWidth="1"/>
    <col min="9980" max="10234" width="9" style="276"/>
    <col min="10235" max="10235" width="11.375" style="276" customWidth="1"/>
    <col min="10236" max="10490" width="9" style="276"/>
    <col min="10491" max="10491" width="11.375" style="276" customWidth="1"/>
    <col min="10492" max="10746" width="9" style="276"/>
    <col min="10747" max="10747" width="11.375" style="276" customWidth="1"/>
    <col min="10748" max="11002" width="9" style="276"/>
    <col min="11003" max="11003" width="11.375" style="276" customWidth="1"/>
    <col min="11004" max="11258" width="9" style="276"/>
    <col min="11259" max="11259" width="11.375" style="276" customWidth="1"/>
    <col min="11260" max="11514" width="9" style="276"/>
    <col min="11515" max="11515" width="11.375" style="276" customWidth="1"/>
    <col min="11516" max="11770" width="9" style="276"/>
    <col min="11771" max="11771" width="11.375" style="276" customWidth="1"/>
    <col min="11772" max="12026" width="9" style="276"/>
    <col min="12027" max="12027" width="11.375" style="276" customWidth="1"/>
    <col min="12028" max="12282" width="9" style="276"/>
    <col min="12283" max="12283" width="11.375" style="276" customWidth="1"/>
    <col min="12284" max="12538" width="9" style="276"/>
    <col min="12539" max="12539" width="11.375" style="276" customWidth="1"/>
    <col min="12540" max="12794" width="9" style="276"/>
    <col min="12795" max="12795" width="11.375" style="276" customWidth="1"/>
    <col min="12796" max="13050" width="9" style="276"/>
    <col min="13051" max="13051" width="11.375" style="276" customWidth="1"/>
    <col min="13052" max="13306" width="9" style="276"/>
    <col min="13307" max="13307" width="11.375" style="276" customWidth="1"/>
    <col min="13308" max="13562" width="9" style="276"/>
    <col min="13563" max="13563" width="11.375" style="276" customWidth="1"/>
    <col min="13564" max="13818" width="9" style="276"/>
    <col min="13819" max="13819" width="11.375" style="276" customWidth="1"/>
    <col min="13820" max="14074" width="9" style="276"/>
    <col min="14075" max="14075" width="11.375" style="276" customWidth="1"/>
    <col min="14076" max="14330" width="9" style="276"/>
    <col min="14331" max="14331" width="11.375" style="276" customWidth="1"/>
    <col min="14332" max="14586" width="9" style="276"/>
    <col min="14587" max="14587" width="11.375" style="276" customWidth="1"/>
    <col min="14588" max="14842" width="9" style="276"/>
    <col min="14843" max="14843" width="11.375" style="276" customWidth="1"/>
    <col min="14844" max="15098" width="9" style="276"/>
    <col min="15099" max="15099" width="11.375" style="276" customWidth="1"/>
    <col min="15100" max="15354" width="9" style="276"/>
    <col min="15355" max="15355" width="11.375" style="276" customWidth="1"/>
    <col min="15356" max="15610" width="9" style="276"/>
    <col min="15611" max="15611" width="11.375" style="276" customWidth="1"/>
    <col min="15612" max="15866" width="9" style="276"/>
    <col min="15867" max="15867" width="11.375" style="276" customWidth="1"/>
    <col min="15868" max="16122" width="9" style="276"/>
    <col min="16123" max="16123" width="11.375" style="276" customWidth="1"/>
    <col min="16124" max="16384" width="9" style="276"/>
  </cols>
  <sheetData>
    <row r="1" spans="1:2" ht="17.25">
      <c r="A1" s="274" t="s">
        <v>483</v>
      </c>
      <c r="B1" s="275"/>
    </row>
    <row r="2" spans="1:2" ht="17.25">
      <c r="A2" s="261"/>
      <c r="B2" s="275"/>
    </row>
    <row r="3" spans="1:2" ht="14.25">
      <c r="A3" s="760" t="s">
        <v>527</v>
      </c>
      <c r="B3" s="760"/>
    </row>
    <row r="4" spans="1:2" ht="14.25">
      <c r="A4" s="275"/>
      <c r="B4" s="277"/>
    </row>
    <row r="5" spans="1:2" ht="20.100000000000001" customHeight="1">
      <c r="A5" s="264" t="s">
        <v>255</v>
      </c>
      <c r="B5" s="278"/>
    </row>
    <row r="6" spans="1:2" ht="20.100000000000001" customHeight="1">
      <c r="A6" s="266" t="s">
        <v>476</v>
      </c>
      <c r="B6" s="278"/>
    </row>
    <row r="7" spans="1:2" ht="13.5">
      <c r="A7" s="275"/>
      <c r="B7" s="275"/>
    </row>
    <row r="8" spans="1:2" ht="18" customHeight="1">
      <c r="A8" s="766" t="s">
        <v>256</v>
      </c>
      <c r="B8" s="767"/>
    </row>
    <row r="9" spans="1:2" ht="13.5">
      <c r="A9" s="279" t="s">
        <v>484</v>
      </c>
      <c r="B9" s="280"/>
    </row>
    <row r="10" spans="1:2" ht="108" customHeight="1">
      <c r="A10" s="764"/>
      <c r="B10" s="765"/>
    </row>
    <row r="11" spans="1:2" ht="13.5">
      <c r="A11" s="279" t="s">
        <v>485</v>
      </c>
      <c r="B11" s="280"/>
    </row>
    <row r="12" spans="1:2" ht="108" customHeight="1">
      <c r="A12" s="764"/>
      <c r="B12" s="765"/>
    </row>
    <row r="13" spans="1:2" ht="13.5">
      <c r="A13" s="279" t="s">
        <v>257</v>
      </c>
      <c r="B13" s="280"/>
    </row>
    <row r="14" spans="1:2" ht="108" customHeight="1">
      <c r="A14" s="764"/>
      <c r="B14" s="765"/>
    </row>
    <row r="15" spans="1:2" ht="13.5">
      <c r="A15" s="279" t="s">
        <v>486</v>
      </c>
      <c r="B15" s="280"/>
    </row>
    <row r="16" spans="1:2" ht="108" customHeight="1">
      <c r="A16" s="764"/>
      <c r="B16" s="765"/>
    </row>
    <row r="17" spans="1:2" ht="13.5">
      <c r="A17" s="281"/>
      <c r="B17" s="282"/>
    </row>
  </sheetData>
  <mergeCells count="6">
    <mergeCell ref="A16:B16"/>
    <mergeCell ref="A3:B3"/>
    <mergeCell ref="A8:B8"/>
    <mergeCell ref="A10:B10"/>
    <mergeCell ref="A12:B12"/>
    <mergeCell ref="A14:B14"/>
  </mergeCells>
  <phoneticPr fontId="8"/>
  <printOptions horizontalCentered="1"/>
  <pageMargins left="0.39370078740157483" right="0.39370078740157483" top="0.59055118110236227" bottom="0.39370078740157483" header="0.31496062992125984" footer="0.31496062992125984"/>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6E596-62CC-4F61-9249-EDD1111CAB06}">
  <sheetPr>
    <tabColor rgb="FFFFC000"/>
    <pageSetUpPr fitToPage="1"/>
  </sheetPr>
  <dimension ref="A1:M17"/>
  <sheetViews>
    <sheetView view="pageBreakPreview" zoomScale="130" zoomScaleNormal="150" zoomScaleSheetLayoutView="130" workbookViewId="0"/>
  </sheetViews>
  <sheetFormatPr defaultColWidth="6.625" defaultRowHeight="17.25"/>
  <cols>
    <col min="1" max="1" width="4.75" style="284" customWidth="1"/>
    <col min="2" max="3" width="11.125" style="284" customWidth="1"/>
    <col min="4" max="5" width="9.625" style="284" customWidth="1"/>
    <col min="6" max="6" width="13.375" style="284" customWidth="1"/>
    <col min="7" max="12" width="4" style="284" customWidth="1"/>
    <col min="13" max="13" width="1.875" style="284" customWidth="1"/>
    <col min="14" max="16384" width="6.625" style="284"/>
  </cols>
  <sheetData>
    <row r="1" spans="1:13" ht="20.100000000000001" customHeight="1">
      <c r="A1" s="283" t="s">
        <v>487</v>
      </c>
    </row>
    <row r="2" spans="1:13" ht="20.100000000000001" customHeight="1">
      <c r="A2" s="772" t="s">
        <v>488</v>
      </c>
      <c r="B2" s="772"/>
      <c r="C2" s="772"/>
      <c r="D2" s="772"/>
      <c r="E2" s="772"/>
      <c r="F2" s="772"/>
      <c r="G2" s="772"/>
      <c r="H2" s="772"/>
      <c r="I2" s="772"/>
      <c r="J2" s="772"/>
      <c r="K2" s="772"/>
      <c r="L2" s="772"/>
      <c r="M2" s="772"/>
    </row>
    <row r="3" spans="1:13" ht="20.100000000000001" customHeight="1">
      <c r="A3" s="285"/>
      <c r="B3" s="285"/>
      <c r="C3" s="285"/>
      <c r="D3" s="285"/>
      <c r="E3" s="285"/>
      <c r="F3" s="285"/>
      <c r="G3" s="285"/>
      <c r="H3" s="285"/>
      <c r="I3" s="285"/>
      <c r="J3" s="285"/>
      <c r="K3" s="285"/>
      <c r="L3" s="285"/>
    </row>
    <row r="4" spans="1:13" ht="20.100000000000001" customHeight="1">
      <c r="A4" s="286"/>
      <c r="B4" s="286"/>
      <c r="C4" s="286"/>
      <c r="D4" s="286"/>
      <c r="E4" s="286"/>
      <c r="F4" s="286"/>
      <c r="G4" s="287"/>
      <c r="H4" s="288" t="s">
        <v>262</v>
      </c>
      <c r="I4" s="288"/>
      <c r="J4" s="288" t="s">
        <v>263</v>
      </c>
      <c r="K4" s="288"/>
      <c r="L4" s="288" t="s">
        <v>489</v>
      </c>
    </row>
    <row r="5" spans="1:13" ht="20.100000000000001" customHeight="1">
      <c r="A5" s="773"/>
      <c r="B5" s="773"/>
      <c r="C5" s="286" t="s">
        <v>490</v>
      </c>
      <c r="D5" s="286"/>
      <c r="E5" s="286"/>
      <c r="F5" s="286"/>
      <c r="G5" s="286"/>
      <c r="H5" s="286"/>
      <c r="I5" s="286"/>
      <c r="J5" s="286"/>
      <c r="K5" s="286"/>
      <c r="L5" s="286"/>
    </row>
    <row r="6" spans="1:13" ht="20.100000000000001" customHeight="1">
      <c r="A6" s="283"/>
      <c r="B6" s="283"/>
      <c r="C6" s="283"/>
      <c r="D6" s="283"/>
      <c r="E6" s="283"/>
      <c r="F6" s="283"/>
      <c r="G6" s="283"/>
      <c r="H6" s="283"/>
      <c r="I6" s="283"/>
      <c r="J6" s="283"/>
      <c r="K6" s="283"/>
      <c r="L6" s="283"/>
    </row>
    <row r="7" spans="1:13" s="290" customFormat="1" ht="20.100000000000001" customHeight="1">
      <c r="A7" s="774" t="s">
        <v>491</v>
      </c>
      <c r="B7" s="774"/>
      <c r="C7" s="774"/>
      <c r="D7" s="289" t="s">
        <v>492</v>
      </c>
      <c r="E7" s="775"/>
      <c r="F7" s="775"/>
      <c r="G7" s="775"/>
      <c r="H7" s="775"/>
      <c r="I7" s="775"/>
      <c r="J7" s="775"/>
      <c r="K7" s="775"/>
      <c r="L7" s="775"/>
    </row>
    <row r="8" spans="1:13" ht="20.100000000000001" customHeight="1">
      <c r="A8" s="291"/>
      <c r="B8" s="291"/>
      <c r="C8" s="291"/>
      <c r="D8" s="292"/>
      <c r="E8" s="776"/>
      <c r="F8" s="776"/>
      <c r="G8" s="776"/>
      <c r="H8" s="776"/>
      <c r="I8" s="776"/>
      <c r="J8" s="776"/>
      <c r="K8" s="776"/>
      <c r="L8" s="776"/>
    </row>
    <row r="9" spans="1:13" ht="20.100000000000001" customHeight="1">
      <c r="A9" s="291"/>
      <c r="B9" s="291"/>
      <c r="C9" s="291"/>
      <c r="D9" s="777" t="s">
        <v>493</v>
      </c>
      <c r="E9" s="777"/>
      <c r="F9" s="778"/>
      <c r="G9" s="778"/>
      <c r="H9" s="778"/>
      <c r="I9" s="778"/>
      <c r="J9" s="778"/>
      <c r="K9" s="778"/>
      <c r="L9" s="778"/>
    </row>
    <row r="10" spans="1:13" ht="20.100000000000001" customHeight="1">
      <c r="D10" s="780"/>
      <c r="E10" s="780"/>
      <c r="F10" s="779"/>
      <c r="G10" s="779"/>
      <c r="H10" s="779"/>
      <c r="I10" s="779"/>
      <c r="J10" s="779"/>
      <c r="K10" s="779"/>
      <c r="L10" s="779"/>
    </row>
    <row r="11" spans="1:13" ht="20.100000000000001" customHeight="1">
      <c r="A11" s="768"/>
      <c r="B11" s="768"/>
      <c r="C11" s="768"/>
      <c r="D11" s="768"/>
      <c r="E11" s="768"/>
      <c r="F11" s="768"/>
      <c r="G11" s="768"/>
      <c r="H11" s="768"/>
      <c r="I11" s="768"/>
      <c r="J11" s="768"/>
      <c r="K11" s="768"/>
      <c r="L11" s="768"/>
    </row>
    <row r="12" spans="1:13" ht="20.100000000000001" customHeight="1">
      <c r="A12" s="293"/>
      <c r="B12" s="293"/>
      <c r="C12" s="293"/>
      <c r="D12" s="293"/>
      <c r="E12" s="293"/>
      <c r="F12" s="293"/>
      <c r="G12" s="293"/>
      <c r="H12" s="293"/>
      <c r="I12" s="293"/>
      <c r="J12" s="293"/>
      <c r="K12" s="293"/>
      <c r="L12" s="293"/>
    </row>
    <row r="13" spans="1:13" s="296" customFormat="1" ht="20.100000000000001" customHeight="1">
      <c r="A13" s="294" t="s">
        <v>494</v>
      </c>
      <c r="B13" s="295"/>
      <c r="C13" s="295"/>
      <c r="D13" s="295"/>
      <c r="E13" s="295"/>
      <c r="F13" s="295"/>
      <c r="G13" s="295"/>
      <c r="H13" s="295"/>
      <c r="I13" s="295"/>
      <c r="J13" s="295"/>
      <c r="K13" s="295"/>
      <c r="L13" s="295"/>
    </row>
    <row r="14" spans="1:13" ht="48.75" customHeight="1"/>
    <row r="15" spans="1:13" ht="30" customHeight="1">
      <c r="B15" s="297"/>
      <c r="C15" s="769" t="s">
        <v>495</v>
      </c>
      <c r="D15" s="770"/>
      <c r="E15" s="770"/>
      <c r="F15" s="770"/>
      <c r="G15" s="770"/>
      <c r="H15" s="770"/>
      <c r="I15" s="771"/>
    </row>
    <row r="16" spans="1:13" s="298" customFormat="1" ht="54" customHeight="1">
      <c r="B16" s="298" t="s">
        <v>528</v>
      </c>
    </row>
    <row r="17" ht="30" customHeight="1"/>
  </sheetData>
  <mergeCells count="9">
    <mergeCell ref="A11:L11"/>
    <mergeCell ref="C15:I15"/>
    <mergeCell ref="A2:M2"/>
    <mergeCell ref="A5:B5"/>
    <mergeCell ref="A7:C7"/>
    <mergeCell ref="E7:L8"/>
    <mergeCell ref="D9:E9"/>
    <mergeCell ref="F9:L10"/>
    <mergeCell ref="D10:E10"/>
  </mergeCells>
  <phoneticPr fontId="8"/>
  <dataValidations count="1">
    <dataValidation type="list" allowBlank="1" showInputMessage="1" showErrorMessage="1" sqref="B15" xr:uid="{DA1F4BE2-017E-4C57-98E0-0F355DAACD8E}">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D2880-67C8-4FA5-A90D-C034A7FA247A}">
  <sheetPr>
    <tabColor rgb="FFFFC000"/>
    <pageSetUpPr fitToPage="1"/>
  </sheetPr>
  <dimension ref="B1:C18"/>
  <sheetViews>
    <sheetView showGridLines="0" view="pageBreakPreview" zoomScale="120" zoomScaleNormal="150" zoomScaleSheetLayoutView="120" workbookViewId="0"/>
  </sheetViews>
  <sheetFormatPr defaultColWidth="7" defaultRowHeight="18.75"/>
  <cols>
    <col min="1" max="1" width="0.75" style="303" customWidth="1"/>
    <col min="2" max="2" width="5.875" style="303" customWidth="1"/>
    <col min="3" max="3" width="83.125" style="304" customWidth="1"/>
    <col min="4" max="4" width="0.75" style="303" customWidth="1"/>
    <col min="5" max="10" width="7" style="303"/>
    <col min="11" max="11" width="6.5" style="303" customWidth="1"/>
    <col min="12" max="16384" width="7" style="303"/>
  </cols>
  <sheetData>
    <row r="1" spans="2:3" s="301" customFormat="1">
      <c r="B1" s="299" t="s">
        <v>496</v>
      </c>
      <c r="C1" s="300"/>
    </row>
    <row r="2" spans="2:3" s="301" customFormat="1">
      <c r="C2" s="302" t="s">
        <v>497</v>
      </c>
    </row>
    <row r="3" spans="2:3" ht="6" customHeight="1"/>
    <row r="4" spans="2:3">
      <c r="B4" s="305" t="s">
        <v>498</v>
      </c>
      <c r="C4" s="306" t="s">
        <v>499</v>
      </c>
    </row>
    <row r="5" spans="2:3" ht="25.5">
      <c r="B5" s="305" t="s">
        <v>500</v>
      </c>
      <c r="C5" s="306" t="s">
        <v>501</v>
      </c>
    </row>
    <row r="6" spans="2:3" ht="25.5">
      <c r="B6" s="305" t="s">
        <v>502</v>
      </c>
      <c r="C6" s="306" t="s">
        <v>503</v>
      </c>
    </row>
    <row r="7" spans="2:3">
      <c r="B7" s="305" t="s">
        <v>504</v>
      </c>
      <c r="C7" s="306" t="s">
        <v>505</v>
      </c>
    </row>
    <row r="8" spans="2:3" ht="25.5">
      <c r="B8" s="305" t="s">
        <v>506</v>
      </c>
      <c r="C8" s="306" t="s">
        <v>507</v>
      </c>
    </row>
    <row r="9" spans="2:3" ht="25.5">
      <c r="B9" s="305" t="s">
        <v>508</v>
      </c>
      <c r="C9" s="306" t="s">
        <v>509</v>
      </c>
    </row>
    <row r="10" spans="2:3" ht="110.1" customHeight="1">
      <c r="B10" s="305" t="s">
        <v>510</v>
      </c>
      <c r="C10" s="306" t="s">
        <v>511</v>
      </c>
    </row>
    <row r="11" spans="2:3" ht="110.1" customHeight="1">
      <c r="B11" s="305" t="s">
        <v>512</v>
      </c>
      <c r="C11" s="306" t="s">
        <v>513</v>
      </c>
    </row>
    <row r="12" spans="2:3" ht="51">
      <c r="B12" s="305" t="s">
        <v>514</v>
      </c>
      <c r="C12" s="306" t="s">
        <v>515</v>
      </c>
    </row>
    <row r="13" spans="2:3" ht="76.5">
      <c r="B13" s="305" t="s">
        <v>516</v>
      </c>
      <c r="C13" s="306" t="s">
        <v>517</v>
      </c>
    </row>
    <row r="14" spans="2:3" ht="51">
      <c r="B14" s="305" t="s">
        <v>518</v>
      </c>
      <c r="C14" s="306" t="s">
        <v>519</v>
      </c>
    </row>
    <row r="15" spans="2:3">
      <c r="B15" s="305" t="s">
        <v>520</v>
      </c>
      <c r="C15" s="306" t="s">
        <v>521</v>
      </c>
    </row>
    <row r="16" spans="2:3" ht="25.5">
      <c r="B16" s="305" t="s">
        <v>522</v>
      </c>
      <c r="C16" s="306" t="s">
        <v>523</v>
      </c>
    </row>
    <row r="17" spans="2:3">
      <c r="B17" s="305" t="s">
        <v>524</v>
      </c>
      <c r="C17" s="306" t="s">
        <v>525</v>
      </c>
    </row>
    <row r="18" spans="2:3">
      <c r="B18" s="307" t="s">
        <v>526</v>
      </c>
      <c r="C18" s="300"/>
    </row>
  </sheetData>
  <phoneticPr fontId="8"/>
  <printOptions horizontalCentered="1"/>
  <pageMargins left="0.23622047244094491" right="0.23622047244094491" top="0.74803149606299213" bottom="0.74803149606299213" header="0.31496062992125984" footer="0.31496062992125984"/>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E8095-1537-40F0-8DBC-629A62E6DFCD}">
  <sheetPr>
    <tabColor rgb="FFFFC000"/>
  </sheetPr>
  <dimension ref="A1:AQ82"/>
  <sheetViews>
    <sheetView showGridLines="0" view="pageBreakPreview" zoomScaleNormal="100" zoomScaleSheetLayoutView="100" workbookViewId="0"/>
  </sheetViews>
  <sheetFormatPr defaultColWidth="8.25" defaultRowHeight="21" customHeight="1"/>
  <cols>
    <col min="1" max="1" width="2.625" style="157" customWidth="1"/>
    <col min="2" max="2" width="14.25" style="151" customWidth="1"/>
    <col min="3" max="3" width="6.625" style="157" customWidth="1"/>
    <col min="4" max="5" width="7.625" style="157" customWidth="1"/>
    <col min="6" max="36" width="2.625" style="157" customWidth="1"/>
    <col min="37" max="37" width="6.625" style="157" customWidth="1"/>
    <col min="38" max="39" width="7.625" style="157" customWidth="1"/>
    <col min="40" max="40" width="5.625" style="157" customWidth="1"/>
    <col min="41" max="42" width="8.25" style="157"/>
    <col min="43" max="44" width="49.5" style="157" customWidth="1"/>
    <col min="45" max="45" width="38.375" style="157" customWidth="1"/>
    <col min="46" max="16384" width="8.25" style="157"/>
  </cols>
  <sheetData>
    <row r="1" spans="1:40" ht="20.100000000000001" customHeight="1">
      <c r="A1" s="150" t="s">
        <v>259</v>
      </c>
      <c r="C1" s="152"/>
      <c r="D1" s="152"/>
      <c r="E1" s="152"/>
      <c r="F1" s="152"/>
      <c r="G1" s="152"/>
      <c r="H1" s="152"/>
      <c r="I1" s="152"/>
      <c r="J1" s="152"/>
      <c r="K1" s="152"/>
      <c r="L1" s="152"/>
      <c r="M1" s="152"/>
      <c r="N1" s="152"/>
      <c r="O1" s="152"/>
      <c r="P1" s="152"/>
      <c r="Q1" s="152"/>
      <c r="R1" s="152"/>
      <c r="S1" s="152"/>
      <c r="T1" s="152"/>
      <c r="U1" s="152"/>
      <c r="V1" s="152"/>
      <c r="W1" s="152"/>
      <c r="X1" s="153"/>
      <c r="Y1" s="153"/>
      <c r="Z1" s="154"/>
      <c r="AA1" s="154"/>
      <c r="AB1" s="154"/>
      <c r="AC1" s="154"/>
      <c r="AD1" s="155"/>
      <c r="AE1" s="155"/>
      <c r="AF1" s="155"/>
      <c r="AG1" s="155"/>
      <c r="AH1" s="155"/>
      <c r="AI1" s="156" t="s">
        <v>260</v>
      </c>
      <c r="AJ1" s="156"/>
      <c r="AK1" s="781" t="s">
        <v>261</v>
      </c>
      <c r="AL1" s="781"/>
      <c r="AM1" s="781"/>
      <c r="AN1" s="781"/>
    </row>
    <row r="2" spans="1:40" ht="18" customHeight="1">
      <c r="A2" s="154"/>
      <c r="B2" s="158"/>
      <c r="C2" s="158"/>
      <c r="D2" s="158"/>
      <c r="E2" s="158"/>
      <c r="F2" s="158"/>
      <c r="G2" s="158"/>
      <c r="H2" s="158"/>
      <c r="I2" s="158"/>
      <c r="J2" s="158"/>
      <c r="K2" s="158"/>
      <c r="L2" s="158"/>
      <c r="M2" s="782">
        <v>2025</v>
      </c>
      <c r="N2" s="782"/>
      <c r="O2" s="782"/>
      <c r="P2" s="782"/>
      <c r="Q2" s="783" t="s">
        <v>262</v>
      </c>
      <c r="R2" s="783"/>
      <c r="S2" s="782">
        <v>5</v>
      </c>
      <c r="T2" s="782"/>
      <c r="U2" s="783" t="s">
        <v>263</v>
      </c>
      <c r="V2" s="783"/>
      <c r="W2" s="158"/>
      <c r="X2" s="158"/>
      <c r="Y2" s="158"/>
      <c r="Z2" s="154"/>
      <c r="AA2" s="154"/>
      <c r="AC2" s="156"/>
      <c r="AD2" s="158"/>
      <c r="AE2" s="158"/>
      <c r="AF2" s="158"/>
      <c r="AG2" s="158"/>
      <c r="AH2" s="158"/>
      <c r="AI2" s="156" t="s">
        <v>264</v>
      </c>
      <c r="AJ2" s="156"/>
      <c r="AK2" s="784"/>
      <c r="AL2" s="784"/>
      <c r="AM2" s="784"/>
      <c r="AN2" s="784"/>
    </row>
    <row r="3" spans="1:40" ht="18" customHeight="1">
      <c r="A3" s="159"/>
      <c r="B3" s="159"/>
      <c r="C3" s="159"/>
      <c r="D3" s="159"/>
      <c r="E3" s="159"/>
      <c r="F3" s="159"/>
      <c r="G3" s="159"/>
      <c r="H3" s="159"/>
      <c r="I3" s="159"/>
      <c r="J3" s="159"/>
      <c r="K3" s="159"/>
      <c r="L3" s="159"/>
      <c r="M3" s="159"/>
      <c r="N3" s="159"/>
      <c r="O3" s="159"/>
      <c r="P3" s="159"/>
      <c r="Q3" s="159"/>
      <c r="R3" s="159"/>
      <c r="S3" s="159"/>
      <c r="T3" s="159"/>
      <c r="U3" s="159"/>
      <c r="V3" s="159"/>
      <c r="W3" s="159"/>
      <c r="Y3" s="160"/>
      <c r="Z3" s="160"/>
      <c r="AA3" s="160"/>
      <c r="AB3" s="154"/>
      <c r="AC3" s="160"/>
      <c r="AD3" s="160"/>
      <c r="AE3" s="160"/>
      <c r="AF3" s="160"/>
      <c r="AG3" s="160"/>
      <c r="AH3" s="160"/>
      <c r="AI3" s="161" t="s">
        <v>265</v>
      </c>
      <c r="AJ3" s="156"/>
      <c r="AK3" s="785" t="s">
        <v>473</v>
      </c>
      <c r="AL3" s="785"/>
      <c r="AM3" s="785"/>
      <c r="AN3" s="785"/>
    </row>
    <row r="4" spans="1:40" ht="18" customHeight="1">
      <c r="A4" s="159"/>
      <c r="B4" s="159"/>
      <c r="C4" s="159"/>
      <c r="D4" s="159"/>
      <c r="E4" s="159"/>
      <c r="F4" s="159"/>
      <c r="G4" s="159"/>
      <c r="H4" s="159"/>
      <c r="I4" s="159"/>
      <c r="J4" s="159"/>
      <c r="K4" s="159"/>
      <c r="L4" s="159"/>
      <c r="M4" s="159"/>
      <c r="N4" s="159"/>
      <c r="O4" s="159"/>
      <c r="P4" s="159"/>
      <c r="Q4" s="159"/>
      <c r="R4" s="159"/>
      <c r="S4" s="159"/>
      <c r="T4" s="159"/>
      <c r="U4" s="159"/>
      <c r="V4" s="159"/>
      <c r="W4" s="159"/>
      <c r="Y4" s="160"/>
      <c r="Z4" s="160"/>
      <c r="AA4" s="160"/>
      <c r="AB4" s="154"/>
      <c r="AC4" s="160"/>
      <c r="AD4" s="160"/>
      <c r="AE4" s="160"/>
      <c r="AF4" s="160"/>
      <c r="AG4" s="160"/>
      <c r="AH4" s="160"/>
      <c r="AI4" s="161" t="s">
        <v>266</v>
      </c>
      <c r="AJ4" s="156"/>
      <c r="AK4" s="785"/>
      <c r="AL4" s="785"/>
      <c r="AM4" s="785"/>
      <c r="AN4" s="785"/>
    </row>
    <row r="5" spans="1:40" ht="18" customHeight="1">
      <c r="A5" s="159"/>
      <c r="B5" s="159"/>
      <c r="C5" s="159"/>
      <c r="D5" s="159"/>
      <c r="E5" s="159"/>
      <c r="F5" s="159"/>
      <c r="G5" s="159"/>
      <c r="H5" s="159"/>
      <c r="I5" s="159"/>
      <c r="J5" s="159"/>
      <c r="K5" s="159"/>
      <c r="L5" s="159"/>
      <c r="M5" s="159"/>
      <c r="N5" s="159"/>
      <c r="O5" s="159"/>
      <c r="P5" s="159"/>
      <c r="Q5" s="159"/>
      <c r="R5" s="159"/>
      <c r="S5" s="159"/>
      <c r="U5" s="159"/>
      <c r="V5" s="159"/>
      <c r="W5" s="159"/>
      <c r="Y5" s="160"/>
      <c r="Z5" s="160"/>
      <c r="AA5" s="160"/>
      <c r="AB5" s="154"/>
      <c r="AC5" s="160"/>
      <c r="AD5" s="160"/>
      <c r="AE5" s="160"/>
      <c r="AF5" s="160"/>
      <c r="AG5" s="161" t="s">
        <v>267</v>
      </c>
      <c r="AH5" s="786">
        <v>40</v>
      </c>
      <c r="AI5" s="786"/>
      <c r="AJ5" s="786"/>
      <c r="AK5" s="160" t="s">
        <v>268</v>
      </c>
      <c r="AL5" s="327">
        <v>160</v>
      </c>
      <c r="AM5" s="160" t="s">
        <v>269</v>
      </c>
      <c r="AN5" s="154"/>
    </row>
    <row r="6" spans="1:40" ht="9.9499999999999993" customHeight="1">
      <c r="A6" s="154"/>
      <c r="B6" s="162"/>
      <c r="C6" s="162"/>
      <c r="D6" s="162"/>
      <c r="E6" s="162"/>
      <c r="F6" s="162"/>
      <c r="G6" s="162"/>
      <c r="H6" s="162"/>
      <c r="I6" s="162"/>
      <c r="J6" s="162"/>
      <c r="K6" s="162"/>
      <c r="L6" s="162"/>
      <c r="M6" s="162"/>
      <c r="N6" s="162"/>
      <c r="O6" s="162"/>
      <c r="P6" s="162"/>
      <c r="Q6" s="162"/>
      <c r="R6" s="162"/>
      <c r="S6" s="162"/>
      <c r="T6" s="162"/>
      <c r="U6" s="162"/>
      <c r="V6" s="162"/>
      <c r="W6" s="162"/>
      <c r="X6" s="158"/>
      <c r="Y6" s="158"/>
      <c r="Z6" s="158"/>
      <c r="AA6" s="158"/>
      <c r="AB6" s="158"/>
      <c r="AC6" s="158"/>
      <c r="AD6" s="158"/>
      <c r="AE6" s="158"/>
      <c r="AF6" s="158"/>
      <c r="AG6" s="158"/>
      <c r="AH6" s="158"/>
      <c r="AI6" s="158"/>
      <c r="AJ6" s="158"/>
      <c r="AK6" s="158"/>
      <c r="AL6" s="158"/>
      <c r="AM6" s="154"/>
      <c r="AN6" s="154"/>
    </row>
    <row r="7" spans="1:40" ht="15" customHeight="1">
      <c r="A7" s="787" t="s">
        <v>270</v>
      </c>
      <c r="B7" s="788" t="s">
        <v>271</v>
      </c>
      <c r="C7" s="790" t="s">
        <v>272</v>
      </c>
      <c r="D7" s="793" t="s">
        <v>273</v>
      </c>
      <c r="E7" s="794" t="s">
        <v>274</v>
      </c>
      <c r="F7" s="795" t="s">
        <v>275</v>
      </c>
      <c r="G7" s="795"/>
      <c r="H7" s="795"/>
      <c r="I7" s="795"/>
      <c r="J7" s="795"/>
      <c r="K7" s="795"/>
      <c r="L7" s="795"/>
      <c r="M7" s="795"/>
      <c r="N7" s="795"/>
      <c r="O7" s="795"/>
      <c r="P7" s="795"/>
      <c r="Q7" s="795"/>
      <c r="R7" s="795"/>
      <c r="S7" s="795"/>
      <c r="T7" s="795"/>
      <c r="U7" s="795"/>
      <c r="V7" s="795"/>
      <c r="W7" s="795"/>
      <c r="X7" s="795"/>
      <c r="Y7" s="795"/>
      <c r="Z7" s="795"/>
      <c r="AA7" s="795"/>
      <c r="AB7" s="795"/>
      <c r="AC7" s="795"/>
      <c r="AD7" s="795"/>
      <c r="AE7" s="795"/>
      <c r="AF7" s="795"/>
      <c r="AG7" s="795"/>
      <c r="AH7" s="795"/>
      <c r="AI7" s="795"/>
      <c r="AJ7" s="795"/>
      <c r="AK7" s="796" t="s">
        <v>276</v>
      </c>
      <c r="AL7" s="800" t="s">
        <v>277</v>
      </c>
      <c r="AM7" s="801" t="s">
        <v>278</v>
      </c>
      <c r="AN7" s="801"/>
    </row>
    <row r="8" spans="1:40" ht="15" customHeight="1">
      <c r="A8" s="787"/>
      <c r="B8" s="789"/>
      <c r="C8" s="791"/>
      <c r="D8" s="793"/>
      <c r="E8" s="794"/>
      <c r="F8" s="793" t="s">
        <v>279</v>
      </c>
      <c r="G8" s="793"/>
      <c r="H8" s="793"/>
      <c r="I8" s="793"/>
      <c r="J8" s="793"/>
      <c r="K8" s="793"/>
      <c r="L8" s="793"/>
      <c r="M8" s="793" t="s">
        <v>280</v>
      </c>
      <c r="N8" s="793"/>
      <c r="O8" s="793"/>
      <c r="P8" s="793"/>
      <c r="Q8" s="793"/>
      <c r="R8" s="793"/>
      <c r="S8" s="793"/>
      <c r="T8" s="793" t="s">
        <v>281</v>
      </c>
      <c r="U8" s="793"/>
      <c r="V8" s="793"/>
      <c r="W8" s="793"/>
      <c r="X8" s="793"/>
      <c r="Y8" s="793"/>
      <c r="Z8" s="793"/>
      <c r="AA8" s="793" t="s">
        <v>282</v>
      </c>
      <c r="AB8" s="793"/>
      <c r="AC8" s="793"/>
      <c r="AD8" s="793"/>
      <c r="AE8" s="793"/>
      <c r="AF8" s="793"/>
      <c r="AG8" s="793"/>
      <c r="AH8" s="793" t="s">
        <v>283</v>
      </c>
      <c r="AI8" s="793"/>
      <c r="AJ8" s="793"/>
      <c r="AK8" s="796"/>
      <c r="AL8" s="800"/>
      <c r="AM8" s="801"/>
      <c r="AN8" s="801"/>
    </row>
    <row r="9" spans="1:40" ht="15" customHeight="1">
      <c r="A9" s="787"/>
      <c r="B9" s="797" t="s">
        <v>284</v>
      </c>
      <c r="C9" s="791"/>
      <c r="D9" s="793"/>
      <c r="E9" s="794"/>
      <c r="F9" s="163">
        <f>DATE($M$2,$S$2,1)</f>
        <v>45778</v>
      </c>
      <c r="G9" s="163">
        <f>DATE($M$2,$S$2,2)</f>
        <v>45779</v>
      </c>
      <c r="H9" s="163">
        <f>DATE($M$2,$S$2,3)</f>
        <v>45780</v>
      </c>
      <c r="I9" s="163">
        <f>DATE($M$2,$S$2,4)</f>
        <v>45781</v>
      </c>
      <c r="J9" s="163">
        <f>DATE($M$2,$S$2,5)</f>
        <v>45782</v>
      </c>
      <c r="K9" s="163">
        <f>DATE($M$2,$S$2,6)</f>
        <v>45783</v>
      </c>
      <c r="L9" s="163">
        <f>DATE($M$2,$S$2,7)</f>
        <v>45784</v>
      </c>
      <c r="M9" s="163">
        <f>DATE($M$2,$S$2,8)</f>
        <v>45785</v>
      </c>
      <c r="N9" s="163">
        <f>DATE($M$2,$S$2,9)</f>
        <v>45786</v>
      </c>
      <c r="O9" s="163">
        <f>DATE($M$2,$S$2,10)</f>
        <v>45787</v>
      </c>
      <c r="P9" s="163">
        <f>DATE($M$2,$S$2,11)</f>
        <v>45788</v>
      </c>
      <c r="Q9" s="163">
        <f>DATE($M$2,$S$2,12)</f>
        <v>45789</v>
      </c>
      <c r="R9" s="163">
        <f>DATE($M$2,$S$2,13)</f>
        <v>45790</v>
      </c>
      <c r="S9" s="163">
        <f>DATE($M$2,$S$2,14)</f>
        <v>45791</v>
      </c>
      <c r="T9" s="163">
        <f>DATE($M$2,$S$2,15)</f>
        <v>45792</v>
      </c>
      <c r="U9" s="163">
        <f>DATE($M$2,$S$2,16)</f>
        <v>45793</v>
      </c>
      <c r="V9" s="163">
        <f>DATE($M$2,$S$2,17)</f>
        <v>45794</v>
      </c>
      <c r="W9" s="163">
        <f>DATE($M$2,$S$2,18)</f>
        <v>45795</v>
      </c>
      <c r="X9" s="163">
        <f>DATE($M$2,$S$2,19)</f>
        <v>45796</v>
      </c>
      <c r="Y9" s="163">
        <f>DATE($M$2,$S$2,20)</f>
        <v>45797</v>
      </c>
      <c r="Z9" s="163">
        <f>DATE($M$2,$S$2,21)</f>
        <v>45798</v>
      </c>
      <c r="AA9" s="163">
        <f>DATE($M$2,$S$2,22)</f>
        <v>45799</v>
      </c>
      <c r="AB9" s="163">
        <f>DATE($M$2,$S$2,23)</f>
        <v>45800</v>
      </c>
      <c r="AC9" s="163">
        <f>DATE($M$2,$S$2,24)</f>
        <v>45801</v>
      </c>
      <c r="AD9" s="163">
        <f>DATE($M$2,$S$2,25)</f>
        <v>45802</v>
      </c>
      <c r="AE9" s="163">
        <f>DATE($M$2,$S$2,26)</f>
        <v>45803</v>
      </c>
      <c r="AF9" s="163">
        <f>DATE($M$2,$S$2,27)</f>
        <v>45804</v>
      </c>
      <c r="AG9" s="163">
        <f>DATE($M$2,$S$2,28)</f>
        <v>45805</v>
      </c>
      <c r="AH9" s="163">
        <f>IF(DAY(EOMONTH(F9,0))&lt;29,"",DATE($M$2,$S$2,29))</f>
        <v>45806</v>
      </c>
      <c r="AI9" s="163">
        <f>IF(DAY(EOMONTH(F9,0))&lt;30,"",DATE($M$2,$S$2,30))</f>
        <v>45807</v>
      </c>
      <c r="AJ9" s="163">
        <f>IF(DAY(EOMONTH(F9,0))&lt;31,"",DATE($M$2,$S$2,31))</f>
        <v>45808</v>
      </c>
      <c r="AK9" s="796"/>
      <c r="AL9" s="800"/>
      <c r="AM9" s="801"/>
      <c r="AN9" s="801"/>
    </row>
    <row r="10" spans="1:40" ht="15" customHeight="1">
      <c r="A10" s="787"/>
      <c r="B10" s="798"/>
      <c r="C10" s="792"/>
      <c r="D10" s="793"/>
      <c r="E10" s="794"/>
      <c r="F10" s="164">
        <f>DATE($M$2,$S$2,1)</f>
        <v>45778</v>
      </c>
      <c r="G10" s="164">
        <f>DATE($M$2,$S$2,2)</f>
        <v>45779</v>
      </c>
      <c r="H10" s="164">
        <f>DATE($M$2,$S$2,3)</f>
        <v>45780</v>
      </c>
      <c r="I10" s="164">
        <f>DATE($M$2,$S$2,4)</f>
        <v>45781</v>
      </c>
      <c r="J10" s="164">
        <f>DATE($M$2,$S$2,5)</f>
        <v>45782</v>
      </c>
      <c r="K10" s="164">
        <f>DATE($M$2,$S$2,6)</f>
        <v>45783</v>
      </c>
      <c r="L10" s="164">
        <f>DATE($M$2,$S$2,7)</f>
        <v>45784</v>
      </c>
      <c r="M10" s="164">
        <f>DATE($M$2,$S$2,8)</f>
        <v>45785</v>
      </c>
      <c r="N10" s="164">
        <f>DATE($M$2,$S$2,9)</f>
        <v>45786</v>
      </c>
      <c r="O10" s="164">
        <f>DATE($M$2,$S$2,10)</f>
        <v>45787</v>
      </c>
      <c r="P10" s="164">
        <f>DATE($M$2,$S$2,11)</f>
        <v>45788</v>
      </c>
      <c r="Q10" s="164">
        <f>DATE($M$2,$S$2,12)</f>
        <v>45789</v>
      </c>
      <c r="R10" s="164">
        <f>DATE($M$2,$S$2,13)</f>
        <v>45790</v>
      </c>
      <c r="S10" s="164">
        <f>DATE($M$2,$S$2,14)</f>
        <v>45791</v>
      </c>
      <c r="T10" s="164">
        <f>DATE($M$2,$S$2,15)</f>
        <v>45792</v>
      </c>
      <c r="U10" s="164">
        <f>DATE($M$2,$S$2,16)</f>
        <v>45793</v>
      </c>
      <c r="V10" s="164">
        <f>DATE($M$2,$S$2,17)</f>
        <v>45794</v>
      </c>
      <c r="W10" s="164">
        <f>DATE($M$2,$S$2,18)</f>
        <v>45795</v>
      </c>
      <c r="X10" s="164">
        <f>DATE($M$2,$S$2,19)</f>
        <v>45796</v>
      </c>
      <c r="Y10" s="164">
        <f>DATE($M$2,$S$2,20)</f>
        <v>45797</v>
      </c>
      <c r="Z10" s="164">
        <f>DATE($M$2,$S$2,21)</f>
        <v>45798</v>
      </c>
      <c r="AA10" s="164">
        <f>DATE($M$2,$S$2,22)</f>
        <v>45799</v>
      </c>
      <c r="AB10" s="164">
        <f>DATE($M$2,$S$2,23)</f>
        <v>45800</v>
      </c>
      <c r="AC10" s="164">
        <f>DATE($M$2,$S$2,24)</f>
        <v>45801</v>
      </c>
      <c r="AD10" s="164">
        <f>DATE($M$2,$S$2,25)</f>
        <v>45802</v>
      </c>
      <c r="AE10" s="164">
        <f>DATE($M$2,$S$2,26)</f>
        <v>45803</v>
      </c>
      <c r="AF10" s="164">
        <f>DATE($M$2,$S$2,27)</f>
        <v>45804</v>
      </c>
      <c r="AG10" s="164">
        <f>DATE($M$2,$S$2,28)</f>
        <v>45805</v>
      </c>
      <c r="AH10" s="164">
        <f>IF(DAY(EOMONTH(F10,0))&lt;29,"",DATE($M$2,$S$2,29))</f>
        <v>45806</v>
      </c>
      <c r="AI10" s="164">
        <f>IF(DAY(EOMONTH(F10,0))&lt;30,"",DATE($M$2,$S$2,30))</f>
        <v>45807</v>
      </c>
      <c r="AJ10" s="164">
        <f>IF(DAY(EOMONTH(F10,0))&lt;31,"",DATE($M$2,$S$2,31))</f>
        <v>45808</v>
      </c>
      <c r="AK10" s="796"/>
      <c r="AL10" s="800"/>
      <c r="AM10" s="801"/>
      <c r="AN10" s="801"/>
    </row>
    <row r="11" spans="1:40" ht="18" customHeight="1">
      <c r="A11" s="328">
        <v>1</v>
      </c>
      <c r="B11" s="165" t="s">
        <v>285</v>
      </c>
      <c r="C11" s="166" t="s">
        <v>286</v>
      </c>
      <c r="D11" s="167"/>
      <c r="E11" s="168" t="s">
        <v>286</v>
      </c>
      <c r="F11" s="332"/>
      <c r="G11" s="332"/>
      <c r="H11" s="332"/>
      <c r="I11" s="332"/>
      <c r="J11" s="332"/>
      <c r="K11" s="332"/>
      <c r="L11" s="332"/>
      <c r="M11" s="332"/>
      <c r="N11" s="332"/>
      <c r="O11" s="332"/>
      <c r="P11" s="332"/>
      <c r="Q11" s="332"/>
      <c r="R11" s="332"/>
      <c r="S11" s="332"/>
      <c r="T11" s="332"/>
      <c r="U11" s="332"/>
      <c r="V11" s="332"/>
      <c r="W11" s="332"/>
      <c r="X11" s="332"/>
      <c r="Y11" s="332"/>
      <c r="Z11" s="332"/>
      <c r="AA11" s="332"/>
      <c r="AB11" s="332"/>
      <c r="AC11" s="332"/>
      <c r="AD11" s="332"/>
      <c r="AE11" s="332"/>
      <c r="AF11" s="332"/>
      <c r="AG11" s="332"/>
      <c r="AH11" s="332"/>
      <c r="AI11" s="332"/>
      <c r="AJ11" s="332"/>
      <c r="AK11" s="335">
        <f>+SUM(F11:AJ11)</f>
        <v>0</v>
      </c>
      <c r="AL11" s="169">
        <f>IF($AK$3="４週",AK11/4,AK11/(DAY(EOMONTH($F$9,0))/7))</f>
        <v>0</v>
      </c>
      <c r="AM11" s="799"/>
      <c r="AN11" s="799"/>
    </row>
    <row r="12" spans="1:40" ht="18" customHeight="1">
      <c r="A12" s="328">
        <v>2</v>
      </c>
      <c r="B12" s="165" t="s">
        <v>287</v>
      </c>
      <c r="C12" s="166" t="s">
        <v>288</v>
      </c>
      <c r="D12" s="167"/>
      <c r="E12" s="168" t="s">
        <v>288</v>
      </c>
      <c r="F12" s="332"/>
      <c r="G12" s="332"/>
      <c r="H12" s="332"/>
      <c r="I12" s="332"/>
      <c r="J12" s="332"/>
      <c r="K12" s="332"/>
      <c r="L12" s="332"/>
      <c r="M12" s="332"/>
      <c r="N12" s="332"/>
      <c r="O12" s="332"/>
      <c r="P12" s="332"/>
      <c r="Q12" s="332"/>
      <c r="R12" s="332"/>
      <c r="S12" s="332"/>
      <c r="T12" s="332"/>
      <c r="U12" s="332"/>
      <c r="V12" s="332"/>
      <c r="W12" s="332"/>
      <c r="X12" s="332"/>
      <c r="Y12" s="332"/>
      <c r="Z12" s="332"/>
      <c r="AA12" s="332"/>
      <c r="AB12" s="332"/>
      <c r="AC12" s="332"/>
      <c r="AD12" s="332"/>
      <c r="AE12" s="332"/>
      <c r="AF12" s="332"/>
      <c r="AG12" s="332"/>
      <c r="AH12" s="332"/>
      <c r="AI12" s="332"/>
      <c r="AJ12" s="332"/>
      <c r="AK12" s="335">
        <f t="shared" ref="AK12:AK31" si="0">+SUM(F12:AJ12)</f>
        <v>0</v>
      </c>
      <c r="AL12" s="169">
        <f t="shared" ref="AL12:AL30" si="1">IF($AK$3="４週",AK12/4,AK12/(DAY(EOMONTH($F$9,0))/7))</f>
        <v>0</v>
      </c>
      <c r="AM12" s="799"/>
      <c r="AN12" s="799"/>
    </row>
    <row r="13" spans="1:40" ht="18" customHeight="1">
      <c r="A13" s="328">
        <v>3</v>
      </c>
      <c r="B13" s="165" t="s">
        <v>287</v>
      </c>
      <c r="C13" s="166" t="s">
        <v>289</v>
      </c>
      <c r="D13" s="167"/>
      <c r="E13" s="168" t="s">
        <v>289</v>
      </c>
      <c r="F13" s="332"/>
      <c r="G13" s="332"/>
      <c r="H13" s="332"/>
      <c r="I13" s="332"/>
      <c r="J13" s="332"/>
      <c r="K13" s="332"/>
      <c r="L13" s="332"/>
      <c r="M13" s="332"/>
      <c r="N13" s="332"/>
      <c r="O13" s="332"/>
      <c r="P13" s="332"/>
      <c r="Q13" s="332"/>
      <c r="R13" s="332"/>
      <c r="S13" s="332"/>
      <c r="T13" s="332"/>
      <c r="U13" s="332"/>
      <c r="V13" s="332"/>
      <c r="W13" s="332"/>
      <c r="X13" s="332"/>
      <c r="Y13" s="332"/>
      <c r="Z13" s="332"/>
      <c r="AA13" s="332"/>
      <c r="AB13" s="332"/>
      <c r="AC13" s="332"/>
      <c r="AD13" s="332"/>
      <c r="AE13" s="332"/>
      <c r="AF13" s="332"/>
      <c r="AG13" s="332"/>
      <c r="AH13" s="332"/>
      <c r="AI13" s="332"/>
      <c r="AJ13" s="332"/>
      <c r="AK13" s="335">
        <f t="shared" si="0"/>
        <v>0</v>
      </c>
      <c r="AL13" s="169">
        <f t="shared" si="1"/>
        <v>0</v>
      </c>
      <c r="AM13" s="799"/>
      <c r="AN13" s="799"/>
    </row>
    <row r="14" spans="1:40" ht="18" customHeight="1">
      <c r="A14" s="328">
        <v>4</v>
      </c>
      <c r="B14" s="165" t="s">
        <v>287</v>
      </c>
      <c r="C14" s="166" t="s">
        <v>290</v>
      </c>
      <c r="D14" s="167"/>
      <c r="E14" s="168" t="s">
        <v>290</v>
      </c>
      <c r="F14" s="332"/>
      <c r="G14" s="332"/>
      <c r="H14" s="332"/>
      <c r="I14" s="332"/>
      <c r="J14" s="332"/>
      <c r="K14" s="332"/>
      <c r="L14" s="332"/>
      <c r="M14" s="332"/>
      <c r="N14" s="332"/>
      <c r="O14" s="332"/>
      <c r="P14" s="332"/>
      <c r="Q14" s="332"/>
      <c r="R14" s="332"/>
      <c r="S14" s="332"/>
      <c r="T14" s="332"/>
      <c r="U14" s="332"/>
      <c r="V14" s="332"/>
      <c r="W14" s="332"/>
      <c r="X14" s="332"/>
      <c r="Y14" s="332"/>
      <c r="Z14" s="332"/>
      <c r="AA14" s="332"/>
      <c r="AB14" s="332"/>
      <c r="AC14" s="332"/>
      <c r="AD14" s="332"/>
      <c r="AE14" s="332"/>
      <c r="AF14" s="332"/>
      <c r="AG14" s="332"/>
      <c r="AH14" s="332"/>
      <c r="AI14" s="332"/>
      <c r="AJ14" s="332"/>
      <c r="AK14" s="335">
        <f t="shared" si="0"/>
        <v>0</v>
      </c>
      <c r="AL14" s="169">
        <f t="shared" si="1"/>
        <v>0</v>
      </c>
      <c r="AM14" s="799"/>
      <c r="AN14" s="799"/>
    </row>
    <row r="15" spans="1:40" ht="18" customHeight="1">
      <c r="A15" s="328">
        <v>5</v>
      </c>
      <c r="B15" s="165"/>
      <c r="C15" s="166"/>
      <c r="D15" s="167"/>
      <c r="E15" s="168"/>
      <c r="F15" s="332"/>
      <c r="G15" s="332"/>
      <c r="H15" s="332"/>
      <c r="I15" s="332"/>
      <c r="J15" s="332"/>
      <c r="K15" s="332"/>
      <c r="L15" s="332"/>
      <c r="M15" s="332"/>
      <c r="N15" s="332"/>
      <c r="O15" s="332"/>
      <c r="P15" s="332"/>
      <c r="Q15" s="332"/>
      <c r="R15" s="332"/>
      <c r="S15" s="332"/>
      <c r="T15" s="332"/>
      <c r="U15" s="332"/>
      <c r="V15" s="332"/>
      <c r="W15" s="332"/>
      <c r="X15" s="332"/>
      <c r="Y15" s="332"/>
      <c r="Z15" s="332"/>
      <c r="AA15" s="332"/>
      <c r="AB15" s="332"/>
      <c r="AC15" s="332"/>
      <c r="AD15" s="332"/>
      <c r="AE15" s="332"/>
      <c r="AF15" s="332"/>
      <c r="AG15" s="332"/>
      <c r="AH15" s="332"/>
      <c r="AI15" s="332"/>
      <c r="AJ15" s="332"/>
      <c r="AK15" s="335">
        <f t="shared" si="0"/>
        <v>0</v>
      </c>
      <c r="AL15" s="169">
        <f t="shared" si="1"/>
        <v>0</v>
      </c>
      <c r="AM15" s="799"/>
      <c r="AN15" s="799"/>
    </row>
    <row r="16" spans="1:40" ht="18" customHeight="1">
      <c r="A16" s="328">
        <v>6</v>
      </c>
      <c r="B16" s="165"/>
      <c r="C16" s="166"/>
      <c r="D16" s="167"/>
      <c r="E16" s="168"/>
      <c r="F16" s="332"/>
      <c r="G16" s="332"/>
      <c r="H16" s="332"/>
      <c r="I16" s="332"/>
      <c r="J16" s="332"/>
      <c r="K16" s="332"/>
      <c r="L16" s="332"/>
      <c r="M16" s="332"/>
      <c r="N16" s="332"/>
      <c r="O16" s="332"/>
      <c r="P16" s="332"/>
      <c r="Q16" s="332"/>
      <c r="R16" s="332"/>
      <c r="S16" s="332"/>
      <c r="T16" s="332"/>
      <c r="U16" s="332"/>
      <c r="V16" s="332"/>
      <c r="W16" s="332"/>
      <c r="X16" s="332"/>
      <c r="Y16" s="332"/>
      <c r="Z16" s="332"/>
      <c r="AA16" s="332"/>
      <c r="AB16" s="332"/>
      <c r="AC16" s="332"/>
      <c r="AD16" s="332"/>
      <c r="AE16" s="332"/>
      <c r="AF16" s="332"/>
      <c r="AG16" s="332"/>
      <c r="AH16" s="332"/>
      <c r="AI16" s="332"/>
      <c r="AJ16" s="332"/>
      <c r="AK16" s="335">
        <f t="shared" si="0"/>
        <v>0</v>
      </c>
      <c r="AL16" s="169">
        <f t="shared" si="1"/>
        <v>0</v>
      </c>
      <c r="AM16" s="799"/>
      <c r="AN16" s="799"/>
    </row>
    <row r="17" spans="1:40" ht="18" customHeight="1">
      <c r="A17" s="328">
        <v>7</v>
      </c>
      <c r="B17" s="165"/>
      <c r="C17" s="166"/>
      <c r="D17" s="167"/>
      <c r="E17" s="168"/>
      <c r="F17" s="332"/>
      <c r="G17" s="332"/>
      <c r="H17" s="332"/>
      <c r="I17" s="332"/>
      <c r="J17" s="332"/>
      <c r="K17" s="332"/>
      <c r="L17" s="332"/>
      <c r="M17" s="332"/>
      <c r="N17" s="332"/>
      <c r="O17" s="332"/>
      <c r="P17" s="332"/>
      <c r="Q17" s="332"/>
      <c r="R17" s="332"/>
      <c r="S17" s="332"/>
      <c r="T17" s="332"/>
      <c r="U17" s="332"/>
      <c r="V17" s="332"/>
      <c r="W17" s="332"/>
      <c r="X17" s="332"/>
      <c r="Y17" s="332"/>
      <c r="Z17" s="332"/>
      <c r="AA17" s="332"/>
      <c r="AB17" s="332"/>
      <c r="AC17" s="332"/>
      <c r="AD17" s="332"/>
      <c r="AE17" s="332"/>
      <c r="AF17" s="332"/>
      <c r="AG17" s="332"/>
      <c r="AH17" s="332"/>
      <c r="AI17" s="332"/>
      <c r="AJ17" s="332"/>
      <c r="AK17" s="335">
        <f t="shared" si="0"/>
        <v>0</v>
      </c>
      <c r="AL17" s="169">
        <f t="shared" si="1"/>
        <v>0</v>
      </c>
      <c r="AM17" s="799"/>
      <c r="AN17" s="799"/>
    </row>
    <row r="18" spans="1:40" ht="18" customHeight="1">
      <c r="A18" s="328">
        <v>8</v>
      </c>
      <c r="B18" s="165"/>
      <c r="C18" s="166"/>
      <c r="D18" s="167"/>
      <c r="E18" s="168"/>
      <c r="F18" s="332"/>
      <c r="G18" s="332"/>
      <c r="H18" s="332"/>
      <c r="I18" s="332"/>
      <c r="J18" s="332"/>
      <c r="K18" s="332"/>
      <c r="L18" s="332"/>
      <c r="M18" s="332"/>
      <c r="N18" s="332"/>
      <c r="O18" s="332"/>
      <c r="P18" s="332"/>
      <c r="Q18" s="332"/>
      <c r="R18" s="332"/>
      <c r="S18" s="332"/>
      <c r="T18" s="332"/>
      <c r="U18" s="332"/>
      <c r="V18" s="332"/>
      <c r="W18" s="332"/>
      <c r="X18" s="332"/>
      <c r="Y18" s="332"/>
      <c r="Z18" s="332"/>
      <c r="AA18" s="332"/>
      <c r="AB18" s="332"/>
      <c r="AC18" s="332"/>
      <c r="AD18" s="332"/>
      <c r="AE18" s="332"/>
      <c r="AF18" s="332"/>
      <c r="AG18" s="332"/>
      <c r="AH18" s="332"/>
      <c r="AI18" s="332"/>
      <c r="AJ18" s="332"/>
      <c r="AK18" s="335">
        <f t="shared" si="0"/>
        <v>0</v>
      </c>
      <c r="AL18" s="169">
        <f t="shared" si="1"/>
        <v>0</v>
      </c>
      <c r="AM18" s="799"/>
      <c r="AN18" s="799"/>
    </row>
    <row r="19" spans="1:40" ht="18" customHeight="1">
      <c r="A19" s="328">
        <v>9</v>
      </c>
      <c r="B19" s="165"/>
      <c r="C19" s="166"/>
      <c r="D19" s="167"/>
      <c r="E19" s="168"/>
      <c r="F19" s="332"/>
      <c r="G19" s="332"/>
      <c r="H19" s="332"/>
      <c r="I19" s="332"/>
      <c r="J19" s="332"/>
      <c r="K19" s="332"/>
      <c r="L19" s="332"/>
      <c r="M19" s="332"/>
      <c r="N19" s="332"/>
      <c r="O19" s="332"/>
      <c r="P19" s="332"/>
      <c r="Q19" s="332"/>
      <c r="R19" s="332"/>
      <c r="S19" s="332"/>
      <c r="T19" s="332"/>
      <c r="U19" s="332"/>
      <c r="V19" s="332"/>
      <c r="W19" s="332"/>
      <c r="X19" s="332"/>
      <c r="Y19" s="332"/>
      <c r="Z19" s="332"/>
      <c r="AA19" s="332"/>
      <c r="AB19" s="332"/>
      <c r="AC19" s="332"/>
      <c r="AD19" s="332"/>
      <c r="AE19" s="332"/>
      <c r="AF19" s="332"/>
      <c r="AG19" s="332"/>
      <c r="AH19" s="332"/>
      <c r="AI19" s="332"/>
      <c r="AJ19" s="332"/>
      <c r="AK19" s="335">
        <f t="shared" si="0"/>
        <v>0</v>
      </c>
      <c r="AL19" s="169">
        <f t="shared" si="1"/>
        <v>0</v>
      </c>
      <c r="AM19" s="799"/>
      <c r="AN19" s="799"/>
    </row>
    <row r="20" spans="1:40" ht="18" customHeight="1">
      <c r="A20" s="328">
        <v>10</v>
      </c>
      <c r="B20" s="165"/>
      <c r="C20" s="166"/>
      <c r="D20" s="167"/>
      <c r="E20" s="168"/>
      <c r="F20" s="332"/>
      <c r="G20" s="332"/>
      <c r="H20" s="332"/>
      <c r="I20" s="332"/>
      <c r="J20" s="332"/>
      <c r="K20" s="332"/>
      <c r="L20" s="332"/>
      <c r="M20" s="332"/>
      <c r="N20" s="332"/>
      <c r="O20" s="332"/>
      <c r="P20" s="332"/>
      <c r="Q20" s="332"/>
      <c r="R20" s="332"/>
      <c r="S20" s="332"/>
      <c r="T20" s="332"/>
      <c r="U20" s="332"/>
      <c r="V20" s="332"/>
      <c r="W20" s="332"/>
      <c r="X20" s="332"/>
      <c r="Y20" s="332"/>
      <c r="Z20" s="332"/>
      <c r="AA20" s="332"/>
      <c r="AB20" s="332"/>
      <c r="AC20" s="332"/>
      <c r="AD20" s="332"/>
      <c r="AE20" s="332"/>
      <c r="AF20" s="332"/>
      <c r="AG20" s="332"/>
      <c r="AH20" s="332"/>
      <c r="AI20" s="332"/>
      <c r="AJ20" s="332"/>
      <c r="AK20" s="335">
        <f t="shared" si="0"/>
        <v>0</v>
      </c>
      <c r="AL20" s="169">
        <f t="shared" si="1"/>
        <v>0</v>
      </c>
      <c r="AM20" s="799"/>
      <c r="AN20" s="799"/>
    </row>
    <row r="21" spans="1:40" ht="18" customHeight="1">
      <c r="A21" s="328">
        <v>11</v>
      </c>
      <c r="B21" s="165"/>
      <c r="C21" s="166"/>
      <c r="D21" s="167"/>
      <c r="E21" s="168"/>
      <c r="F21" s="332"/>
      <c r="G21" s="332"/>
      <c r="H21" s="332"/>
      <c r="I21" s="332"/>
      <c r="J21" s="332"/>
      <c r="K21" s="332"/>
      <c r="L21" s="332"/>
      <c r="M21" s="332"/>
      <c r="N21" s="332"/>
      <c r="O21" s="332"/>
      <c r="P21" s="332"/>
      <c r="Q21" s="332"/>
      <c r="R21" s="332"/>
      <c r="S21" s="332"/>
      <c r="T21" s="332"/>
      <c r="U21" s="332"/>
      <c r="V21" s="332"/>
      <c r="W21" s="332"/>
      <c r="X21" s="332"/>
      <c r="Y21" s="332"/>
      <c r="Z21" s="332"/>
      <c r="AA21" s="332"/>
      <c r="AB21" s="332"/>
      <c r="AC21" s="332"/>
      <c r="AD21" s="332"/>
      <c r="AE21" s="332"/>
      <c r="AF21" s="332"/>
      <c r="AG21" s="332"/>
      <c r="AH21" s="332"/>
      <c r="AI21" s="332"/>
      <c r="AJ21" s="332"/>
      <c r="AK21" s="335">
        <f t="shared" si="0"/>
        <v>0</v>
      </c>
      <c r="AL21" s="169">
        <f t="shared" si="1"/>
        <v>0</v>
      </c>
      <c r="AM21" s="799"/>
      <c r="AN21" s="799"/>
    </row>
    <row r="22" spans="1:40" ht="18" customHeight="1">
      <c r="A22" s="328">
        <v>12</v>
      </c>
      <c r="B22" s="165"/>
      <c r="C22" s="166"/>
      <c r="D22" s="167"/>
      <c r="E22" s="168"/>
      <c r="F22" s="332"/>
      <c r="G22" s="332"/>
      <c r="H22" s="332"/>
      <c r="I22" s="332"/>
      <c r="J22" s="332"/>
      <c r="K22" s="332"/>
      <c r="L22" s="332"/>
      <c r="M22" s="332"/>
      <c r="N22" s="332"/>
      <c r="O22" s="332"/>
      <c r="P22" s="332"/>
      <c r="Q22" s="332"/>
      <c r="R22" s="332"/>
      <c r="S22" s="332"/>
      <c r="T22" s="332"/>
      <c r="U22" s="332"/>
      <c r="V22" s="332"/>
      <c r="W22" s="332"/>
      <c r="X22" s="332"/>
      <c r="Y22" s="332"/>
      <c r="Z22" s="332"/>
      <c r="AA22" s="332"/>
      <c r="AB22" s="332"/>
      <c r="AC22" s="332"/>
      <c r="AD22" s="332"/>
      <c r="AE22" s="332"/>
      <c r="AF22" s="332"/>
      <c r="AG22" s="332"/>
      <c r="AH22" s="332"/>
      <c r="AI22" s="332"/>
      <c r="AJ22" s="332"/>
      <c r="AK22" s="335">
        <f t="shared" si="0"/>
        <v>0</v>
      </c>
      <c r="AL22" s="169">
        <f t="shared" si="1"/>
        <v>0</v>
      </c>
      <c r="AM22" s="799"/>
      <c r="AN22" s="799"/>
    </row>
    <row r="23" spans="1:40" ht="18" customHeight="1">
      <c r="A23" s="328">
        <v>13</v>
      </c>
      <c r="B23" s="165"/>
      <c r="C23" s="166"/>
      <c r="D23" s="167"/>
      <c r="E23" s="168"/>
      <c r="F23" s="332"/>
      <c r="G23" s="332"/>
      <c r="H23" s="332"/>
      <c r="I23" s="332"/>
      <c r="J23" s="332"/>
      <c r="K23" s="332"/>
      <c r="L23" s="332"/>
      <c r="M23" s="332"/>
      <c r="N23" s="332"/>
      <c r="O23" s="332"/>
      <c r="P23" s="332"/>
      <c r="Q23" s="332"/>
      <c r="R23" s="332"/>
      <c r="S23" s="332"/>
      <c r="T23" s="332"/>
      <c r="U23" s="332"/>
      <c r="V23" s="332"/>
      <c r="W23" s="332"/>
      <c r="X23" s="332"/>
      <c r="Y23" s="332"/>
      <c r="Z23" s="332"/>
      <c r="AA23" s="332"/>
      <c r="AB23" s="332"/>
      <c r="AC23" s="332"/>
      <c r="AD23" s="332"/>
      <c r="AE23" s="332"/>
      <c r="AF23" s="332"/>
      <c r="AG23" s="332"/>
      <c r="AH23" s="332"/>
      <c r="AI23" s="332"/>
      <c r="AJ23" s="332"/>
      <c r="AK23" s="335">
        <f t="shared" si="0"/>
        <v>0</v>
      </c>
      <c r="AL23" s="169">
        <f t="shared" si="1"/>
        <v>0</v>
      </c>
      <c r="AM23" s="799"/>
      <c r="AN23" s="799"/>
    </row>
    <row r="24" spans="1:40" ht="18" customHeight="1">
      <c r="A24" s="328">
        <v>14</v>
      </c>
      <c r="B24" s="165"/>
      <c r="C24" s="166"/>
      <c r="D24" s="167"/>
      <c r="E24" s="168"/>
      <c r="F24" s="332"/>
      <c r="G24" s="332"/>
      <c r="H24" s="332"/>
      <c r="I24" s="332"/>
      <c r="J24" s="332"/>
      <c r="K24" s="332"/>
      <c r="L24" s="332"/>
      <c r="M24" s="332"/>
      <c r="N24" s="332"/>
      <c r="O24" s="332"/>
      <c r="P24" s="332"/>
      <c r="Q24" s="332"/>
      <c r="R24" s="332"/>
      <c r="S24" s="332"/>
      <c r="T24" s="332"/>
      <c r="U24" s="332"/>
      <c r="V24" s="332"/>
      <c r="W24" s="332"/>
      <c r="X24" s="332"/>
      <c r="Y24" s="332"/>
      <c r="Z24" s="332"/>
      <c r="AA24" s="332"/>
      <c r="AB24" s="332"/>
      <c r="AC24" s="332"/>
      <c r="AD24" s="332"/>
      <c r="AE24" s="332"/>
      <c r="AF24" s="332"/>
      <c r="AG24" s="332"/>
      <c r="AH24" s="332"/>
      <c r="AI24" s="332"/>
      <c r="AJ24" s="332"/>
      <c r="AK24" s="335">
        <f t="shared" si="0"/>
        <v>0</v>
      </c>
      <c r="AL24" s="169">
        <f t="shared" si="1"/>
        <v>0</v>
      </c>
      <c r="AM24" s="799"/>
      <c r="AN24" s="799"/>
    </row>
    <row r="25" spans="1:40" ht="18" customHeight="1">
      <c r="A25" s="328">
        <v>15</v>
      </c>
      <c r="B25" s="165"/>
      <c r="C25" s="166"/>
      <c r="D25" s="167"/>
      <c r="E25" s="168"/>
      <c r="F25" s="332"/>
      <c r="G25" s="332"/>
      <c r="H25" s="332"/>
      <c r="I25" s="332"/>
      <c r="J25" s="332"/>
      <c r="K25" s="332"/>
      <c r="L25" s="332"/>
      <c r="M25" s="332"/>
      <c r="N25" s="332"/>
      <c r="O25" s="332"/>
      <c r="P25" s="332"/>
      <c r="Q25" s="332"/>
      <c r="R25" s="332"/>
      <c r="S25" s="332"/>
      <c r="T25" s="332"/>
      <c r="U25" s="332"/>
      <c r="V25" s="332"/>
      <c r="W25" s="332"/>
      <c r="X25" s="332"/>
      <c r="Y25" s="332"/>
      <c r="Z25" s="332"/>
      <c r="AA25" s="332"/>
      <c r="AB25" s="332"/>
      <c r="AC25" s="332"/>
      <c r="AD25" s="332"/>
      <c r="AE25" s="332"/>
      <c r="AF25" s="332"/>
      <c r="AG25" s="332"/>
      <c r="AH25" s="332"/>
      <c r="AI25" s="332"/>
      <c r="AJ25" s="332"/>
      <c r="AK25" s="335">
        <f t="shared" si="0"/>
        <v>0</v>
      </c>
      <c r="AL25" s="169">
        <f t="shared" si="1"/>
        <v>0</v>
      </c>
      <c r="AM25" s="799"/>
      <c r="AN25" s="799"/>
    </row>
    <row r="26" spans="1:40" ht="18" customHeight="1">
      <c r="A26" s="328">
        <v>16</v>
      </c>
      <c r="B26" s="165"/>
      <c r="C26" s="166"/>
      <c r="D26" s="167"/>
      <c r="E26" s="168"/>
      <c r="F26" s="332"/>
      <c r="G26" s="332"/>
      <c r="H26" s="332"/>
      <c r="I26" s="332"/>
      <c r="J26" s="332"/>
      <c r="K26" s="332"/>
      <c r="L26" s="332"/>
      <c r="M26" s="332"/>
      <c r="N26" s="332"/>
      <c r="O26" s="332"/>
      <c r="P26" s="332"/>
      <c r="Q26" s="332"/>
      <c r="R26" s="332"/>
      <c r="S26" s="332"/>
      <c r="T26" s="332"/>
      <c r="U26" s="332"/>
      <c r="V26" s="332"/>
      <c r="W26" s="332"/>
      <c r="X26" s="332"/>
      <c r="Y26" s="332"/>
      <c r="Z26" s="332"/>
      <c r="AA26" s="332"/>
      <c r="AB26" s="332"/>
      <c r="AC26" s="332"/>
      <c r="AD26" s="332"/>
      <c r="AE26" s="332"/>
      <c r="AF26" s="332"/>
      <c r="AG26" s="332"/>
      <c r="AH26" s="332"/>
      <c r="AI26" s="332"/>
      <c r="AJ26" s="332"/>
      <c r="AK26" s="335">
        <f t="shared" si="0"/>
        <v>0</v>
      </c>
      <c r="AL26" s="169">
        <f t="shared" si="1"/>
        <v>0</v>
      </c>
      <c r="AM26" s="799"/>
      <c r="AN26" s="799"/>
    </row>
    <row r="27" spans="1:40" ht="18" customHeight="1">
      <c r="A27" s="328">
        <v>17</v>
      </c>
      <c r="B27" s="165"/>
      <c r="C27" s="166"/>
      <c r="D27" s="167"/>
      <c r="E27" s="168"/>
      <c r="F27" s="332"/>
      <c r="G27" s="332"/>
      <c r="H27" s="332"/>
      <c r="I27" s="332"/>
      <c r="J27" s="332"/>
      <c r="K27" s="332"/>
      <c r="L27" s="332"/>
      <c r="M27" s="332"/>
      <c r="N27" s="332"/>
      <c r="O27" s="332"/>
      <c r="P27" s="332"/>
      <c r="Q27" s="332"/>
      <c r="R27" s="332"/>
      <c r="S27" s="332"/>
      <c r="T27" s="332"/>
      <c r="U27" s="332"/>
      <c r="V27" s="332"/>
      <c r="W27" s="332"/>
      <c r="X27" s="332"/>
      <c r="Y27" s="332"/>
      <c r="Z27" s="332"/>
      <c r="AA27" s="332"/>
      <c r="AB27" s="332"/>
      <c r="AC27" s="332"/>
      <c r="AD27" s="332"/>
      <c r="AE27" s="332"/>
      <c r="AF27" s="332"/>
      <c r="AG27" s="332"/>
      <c r="AH27" s="332"/>
      <c r="AI27" s="332"/>
      <c r="AJ27" s="332"/>
      <c r="AK27" s="335">
        <f t="shared" si="0"/>
        <v>0</v>
      </c>
      <c r="AL27" s="169">
        <f t="shared" si="1"/>
        <v>0</v>
      </c>
      <c r="AM27" s="799"/>
      <c r="AN27" s="799"/>
    </row>
    <row r="28" spans="1:40" ht="18" customHeight="1">
      <c r="A28" s="328">
        <v>18</v>
      </c>
      <c r="B28" s="165"/>
      <c r="C28" s="166"/>
      <c r="D28" s="167"/>
      <c r="E28" s="168"/>
      <c r="F28" s="332"/>
      <c r="G28" s="332"/>
      <c r="H28" s="332"/>
      <c r="I28" s="332"/>
      <c r="J28" s="332"/>
      <c r="K28" s="332"/>
      <c r="L28" s="332"/>
      <c r="M28" s="332"/>
      <c r="N28" s="332"/>
      <c r="O28" s="332"/>
      <c r="P28" s="332"/>
      <c r="Q28" s="332"/>
      <c r="R28" s="332"/>
      <c r="S28" s="332"/>
      <c r="T28" s="332"/>
      <c r="U28" s="332"/>
      <c r="V28" s="332"/>
      <c r="W28" s="332"/>
      <c r="X28" s="332"/>
      <c r="Y28" s="332"/>
      <c r="Z28" s="332"/>
      <c r="AA28" s="332"/>
      <c r="AB28" s="332"/>
      <c r="AC28" s="332"/>
      <c r="AD28" s="332"/>
      <c r="AE28" s="332"/>
      <c r="AF28" s="332"/>
      <c r="AG28" s="332"/>
      <c r="AH28" s="332"/>
      <c r="AI28" s="332"/>
      <c r="AJ28" s="332"/>
      <c r="AK28" s="335">
        <f t="shared" si="0"/>
        <v>0</v>
      </c>
      <c r="AL28" s="169">
        <f t="shared" si="1"/>
        <v>0</v>
      </c>
      <c r="AM28" s="799"/>
      <c r="AN28" s="799"/>
    </row>
    <row r="29" spans="1:40" ht="18" customHeight="1">
      <c r="A29" s="328">
        <v>19</v>
      </c>
      <c r="B29" s="165"/>
      <c r="C29" s="166"/>
      <c r="D29" s="167"/>
      <c r="E29" s="168"/>
      <c r="F29" s="332"/>
      <c r="G29" s="332"/>
      <c r="H29" s="332"/>
      <c r="I29" s="332"/>
      <c r="J29" s="332"/>
      <c r="K29" s="332"/>
      <c r="L29" s="332"/>
      <c r="M29" s="332"/>
      <c r="N29" s="332"/>
      <c r="O29" s="332"/>
      <c r="P29" s="332"/>
      <c r="Q29" s="332"/>
      <c r="R29" s="332"/>
      <c r="S29" s="332"/>
      <c r="T29" s="332"/>
      <c r="U29" s="332"/>
      <c r="V29" s="332"/>
      <c r="W29" s="332"/>
      <c r="X29" s="332"/>
      <c r="Y29" s="332"/>
      <c r="Z29" s="332"/>
      <c r="AA29" s="332"/>
      <c r="AB29" s="332"/>
      <c r="AC29" s="332"/>
      <c r="AD29" s="332"/>
      <c r="AE29" s="332"/>
      <c r="AF29" s="332"/>
      <c r="AG29" s="332"/>
      <c r="AH29" s="332"/>
      <c r="AI29" s="332"/>
      <c r="AJ29" s="332"/>
      <c r="AK29" s="335">
        <f t="shared" si="0"/>
        <v>0</v>
      </c>
      <c r="AL29" s="169">
        <f t="shared" si="1"/>
        <v>0</v>
      </c>
      <c r="AM29" s="799"/>
      <c r="AN29" s="799"/>
    </row>
    <row r="30" spans="1:40" ht="18" customHeight="1">
      <c r="A30" s="328">
        <v>20</v>
      </c>
      <c r="B30" s="165"/>
      <c r="C30" s="166"/>
      <c r="D30" s="167"/>
      <c r="E30" s="168"/>
      <c r="F30" s="332"/>
      <c r="G30" s="332"/>
      <c r="H30" s="332"/>
      <c r="I30" s="332"/>
      <c r="J30" s="332"/>
      <c r="K30" s="332"/>
      <c r="L30" s="332"/>
      <c r="M30" s="332"/>
      <c r="N30" s="332"/>
      <c r="O30" s="332"/>
      <c r="P30" s="332"/>
      <c r="Q30" s="332"/>
      <c r="R30" s="332"/>
      <c r="S30" s="332"/>
      <c r="T30" s="332"/>
      <c r="U30" s="332"/>
      <c r="V30" s="332"/>
      <c r="W30" s="332"/>
      <c r="X30" s="332"/>
      <c r="Y30" s="332"/>
      <c r="Z30" s="332"/>
      <c r="AA30" s="332"/>
      <c r="AB30" s="332"/>
      <c r="AC30" s="332"/>
      <c r="AD30" s="332"/>
      <c r="AE30" s="332"/>
      <c r="AF30" s="332"/>
      <c r="AG30" s="332"/>
      <c r="AH30" s="332"/>
      <c r="AI30" s="332"/>
      <c r="AJ30" s="332"/>
      <c r="AK30" s="335">
        <f t="shared" si="0"/>
        <v>0</v>
      </c>
      <c r="AL30" s="169">
        <f t="shared" si="1"/>
        <v>0</v>
      </c>
      <c r="AM30" s="799"/>
      <c r="AN30" s="799"/>
    </row>
    <row r="31" spans="1:40" ht="18" customHeight="1">
      <c r="A31" s="794" t="s">
        <v>291</v>
      </c>
      <c r="B31" s="803"/>
      <c r="C31" s="803"/>
      <c r="D31" s="803"/>
      <c r="E31" s="803"/>
      <c r="F31" s="170">
        <f>+SUM(F11:F30)</f>
        <v>0</v>
      </c>
      <c r="G31" s="170">
        <f t="shared" ref="G31:AJ31" si="2">+SUM(G11:G30)</f>
        <v>0</v>
      </c>
      <c r="H31" s="170">
        <f t="shared" si="2"/>
        <v>0</v>
      </c>
      <c r="I31" s="170">
        <f t="shared" si="2"/>
        <v>0</v>
      </c>
      <c r="J31" s="170">
        <f t="shared" si="2"/>
        <v>0</v>
      </c>
      <c r="K31" s="170">
        <f t="shared" si="2"/>
        <v>0</v>
      </c>
      <c r="L31" s="170">
        <f t="shared" si="2"/>
        <v>0</v>
      </c>
      <c r="M31" s="170">
        <f t="shared" si="2"/>
        <v>0</v>
      </c>
      <c r="N31" s="170">
        <f t="shared" si="2"/>
        <v>0</v>
      </c>
      <c r="O31" s="170">
        <f t="shared" si="2"/>
        <v>0</v>
      </c>
      <c r="P31" s="170">
        <f t="shared" si="2"/>
        <v>0</v>
      </c>
      <c r="Q31" s="170">
        <f t="shared" si="2"/>
        <v>0</v>
      </c>
      <c r="R31" s="170">
        <f t="shared" si="2"/>
        <v>0</v>
      </c>
      <c r="S31" s="170">
        <f t="shared" si="2"/>
        <v>0</v>
      </c>
      <c r="T31" s="170">
        <f t="shared" si="2"/>
        <v>0</v>
      </c>
      <c r="U31" s="170">
        <f t="shared" si="2"/>
        <v>0</v>
      </c>
      <c r="V31" s="170">
        <f t="shared" si="2"/>
        <v>0</v>
      </c>
      <c r="W31" s="170">
        <f t="shared" si="2"/>
        <v>0</v>
      </c>
      <c r="X31" s="170">
        <f t="shared" si="2"/>
        <v>0</v>
      </c>
      <c r="Y31" s="170">
        <f t="shared" si="2"/>
        <v>0</v>
      </c>
      <c r="Z31" s="170">
        <f t="shared" si="2"/>
        <v>0</v>
      </c>
      <c r="AA31" s="170">
        <f t="shared" si="2"/>
        <v>0</v>
      </c>
      <c r="AB31" s="170">
        <f t="shared" si="2"/>
        <v>0</v>
      </c>
      <c r="AC31" s="170">
        <f t="shared" si="2"/>
        <v>0</v>
      </c>
      <c r="AD31" s="170">
        <f t="shared" si="2"/>
        <v>0</v>
      </c>
      <c r="AE31" s="170">
        <f t="shared" si="2"/>
        <v>0</v>
      </c>
      <c r="AF31" s="170">
        <f t="shared" si="2"/>
        <v>0</v>
      </c>
      <c r="AG31" s="170">
        <f t="shared" si="2"/>
        <v>0</v>
      </c>
      <c r="AH31" s="170">
        <f t="shared" si="2"/>
        <v>0</v>
      </c>
      <c r="AI31" s="170">
        <f t="shared" si="2"/>
        <v>0</v>
      </c>
      <c r="AJ31" s="170">
        <f t="shared" si="2"/>
        <v>0</v>
      </c>
      <c r="AK31" s="335">
        <f t="shared" si="0"/>
        <v>0</v>
      </c>
      <c r="AL31" s="169">
        <f>IF($AK$3="４週",AK31/4,AK31/(DAY(EOMONTH($F$9,0))/7))</f>
        <v>0</v>
      </c>
      <c r="AM31" s="787"/>
      <c r="AN31" s="787"/>
    </row>
    <row r="32" spans="1:40" ht="18" customHeight="1">
      <c r="A32" s="803" t="s">
        <v>292</v>
      </c>
      <c r="B32" s="803"/>
      <c r="C32" s="803"/>
      <c r="D32" s="803"/>
      <c r="E32" s="804"/>
      <c r="F32" s="171"/>
      <c r="G32" s="171"/>
      <c r="H32" s="171"/>
      <c r="I32" s="171"/>
      <c r="J32" s="171"/>
      <c r="K32" s="171"/>
      <c r="L32" s="171"/>
      <c r="M32" s="171"/>
      <c r="N32" s="171"/>
      <c r="O32" s="171"/>
      <c r="P32" s="171"/>
      <c r="Q32" s="171"/>
      <c r="R32" s="171"/>
      <c r="S32" s="171"/>
      <c r="T32" s="171"/>
      <c r="U32" s="171"/>
      <c r="V32" s="171"/>
      <c r="W32" s="171"/>
      <c r="X32" s="171"/>
      <c r="Y32" s="171"/>
      <c r="Z32" s="171"/>
      <c r="AA32" s="171"/>
      <c r="AB32" s="171"/>
      <c r="AC32" s="171"/>
      <c r="AD32" s="171"/>
      <c r="AE32" s="171"/>
      <c r="AF32" s="171"/>
      <c r="AG32" s="171"/>
      <c r="AH32" s="171"/>
      <c r="AI32" s="171"/>
      <c r="AJ32" s="171"/>
      <c r="AK32" s="170"/>
      <c r="AL32" s="172"/>
      <c r="AM32" s="787"/>
      <c r="AN32" s="787"/>
    </row>
    <row r="33" spans="1:43" ht="15" customHeight="1">
      <c r="A33" s="162"/>
      <c r="B33" s="162"/>
      <c r="C33" s="162"/>
      <c r="D33" s="162"/>
      <c r="E33" s="162"/>
      <c r="F33" s="173"/>
      <c r="G33" s="173"/>
      <c r="H33" s="173"/>
      <c r="I33" s="173"/>
      <c r="J33" s="173"/>
      <c r="K33" s="173"/>
      <c r="L33" s="173"/>
      <c r="M33" s="173"/>
      <c r="N33" s="173"/>
      <c r="O33" s="173"/>
      <c r="P33" s="173"/>
      <c r="Q33" s="173"/>
      <c r="R33" s="173"/>
      <c r="S33" s="173"/>
      <c r="T33" s="173"/>
      <c r="U33" s="173"/>
      <c r="V33" s="173"/>
      <c r="W33" s="173"/>
      <c r="X33" s="173"/>
      <c r="Y33" s="173"/>
      <c r="Z33" s="173"/>
      <c r="AA33" s="173"/>
      <c r="AB33" s="173"/>
      <c r="AC33" s="173"/>
      <c r="AD33" s="173"/>
      <c r="AE33" s="173"/>
      <c r="AF33" s="173"/>
      <c r="AG33" s="173"/>
      <c r="AH33" s="173"/>
      <c r="AI33" s="173"/>
      <c r="AJ33" s="173"/>
      <c r="AK33" s="162"/>
      <c r="AL33" s="162"/>
      <c r="AM33" s="154"/>
    </row>
    <row r="34" spans="1:43" ht="15" customHeight="1">
      <c r="A34" s="162"/>
      <c r="B34" s="162"/>
      <c r="C34" s="162"/>
      <c r="D34" s="162"/>
      <c r="E34" s="162"/>
      <c r="F34" s="173"/>
      <c r="G34" s="173"/>
      <c r="H34" s="173"/>
      <c r="I34" s="173"/>
      <c r="J34" s="173"/>
      <c r="K34" s="173"/>
      <c r="L34" s="173"/>
      <c r="M34" s="173"/>
      <c r="N34" s="173"/>
      <c r="O34" s="173"/>
      <c r="P34" s="173"/>
      <c r="Q34" s="173"/>
      <c r="R34" s="173"/>
      <c r="S34" s="173"/>
      <c r="T34" s="173"/>
      <c r="U34" s="173"/>
      <c r="V34" s="173"/>
      <c r="W34" s="173"/>
      <c r="X34" s="173"/>
      <c r="Y34" s="173"/>
      <c r="Z34" s="173"/>
      <c r="AA34" s="173"/>
      <c r="AB34" s="173"/>
      <c r="AC34" s="173"/>
      <c r="AD34" s="173"/>
      <c r="AE34" s="173"/>
      <c r="AF34" s="173"/>
      <c r="AG34" s="173"/>
      <c r="AH34" s="173"/>
      <c r="AI34" s="173"/>
      <c r="AJ34" s="173"/>
      <c r="AK34" s="162"/>
      <c r="AL34" s="162"/>
      <c r="AM34" s="154"/>
    </row>
    <row r="35" spans="1:43" ht="15" customHeight="1">
      <c r="A35" s="162"/>
      <c r="B35" s="162"/>
      <c r="C35" s="162"/>
      <c r="D35" s="162"/>
      <c r="E35" s="162"/>
      <c r="F35" s="173"/>
      <c r="G35" s="173"/>
      <c r="H35" s="173"/>
      <c r="I35" s="173"/>
      <c r="J35" s="173"/>
      <c r="K35" s="173"/>
      <c r="L35" s="173"/>
      <c r="M35" s="173"/>
      <c r="N35" s="173"/>
      <c r="O35" s="173"/>
      <c r="P35" s="173"/>
      <c r="Q35" s="173"/>
      <c r="R35" s="173"/>
      <c r="S35" s="173"/>
      <c r="T35" s="173"/>
      <c r="U35" s="173"/>
      <c r="V35" s="173"/>
      <c r="W35" s="173"/>
      <c r="X35" s="173"/>
      <c r="Y35" s="173"/>
      <c r="Z35" s="173"/>
      <c r="AA35" s="173"/>
      <c r="AB35" s="173"/>
      <c r="AC35" s="173"/>
      <c r="AD35" s="173"/>
      <c r="AE35" s="173"/>
      <c r="AF35" s="173"/>
      <c r="AG35" s="173"/>
      <c r="AH35" s="173"/>
      <c r="AI35" s="173"/>
      <c r="AJ35" s="173"/>
      <c r="AK35" s="162"/>
      <c r="AL35" s="162"/>
      <c r="AM35" s="154"/>
    </row>
    <row r="36" spans="1:43" ht="21" customHeight="1">
      <c r="A36" s="153" t="s">
        <v>293</v>
      </c>
      <c r="B36" s="162"/>
      <c r="C36" s="162"/>
      <c r="D36" s="162"/>
      <c r="E36" s="162"/>
      <c r="F36" s="162"/>
      <c r="G36" s="173"/>
      <c r="H36" s="173"/>
      <c r="I36" s="173"/>
      <c r="J36" s="173"/>
      <c r="K36" s="173"/>
      <c r="L36" s="173"/>
      <c r="M36" s="173"/>
      <c r="N36" s="173"/>
      <c r="O36" s="173"/>
      <c r="AM36" s="162"/>
      <c r="AN36" s="154"/>
    </row>
    <row r="37" spans="1:43" ht="24.95" customHeight="1">
      <c r="A37" s="793"/>
      <c r="B37" s="793"/>
      <c r="C37" s="793"/>
      <c r="D37" s="331">
        <v>4</v>
      </c>
      <c r="E37" s="331">
        <v>5</v>
      </c>
      <c r="F37" s="802">
        <v>6</v>
      </c>
      <c r="G37" s="802"/>
      <c r="H37" s="802"/>
      <c r="I37" s="802">
        <v>7</v>
      </c>
      <c r="J37" s="802"/>
      <c r="K37" s="802"/>
      <c r="L37" s="802">
        <v>8</v>
      </c>
      <c r="M37" s="802"/>
      <c r="N37" s="802"/>
      <c r="O37" s="802">
        <v>9</v>
      </c>
      <c r="P37" s="802"/>
      <c r="Q37" s="802"/>
      <c r="R37" s="802">
        <v>10</v>
      </c>
      <c r="S37" s="802"/>
      <c r="T37" s="802"/>
      <c r="U37" s="802">
        <v>11</v>
      </c>
      <c r="V37" s="802"/>
      <c r="W37" s="802"/>
      <c r="X37" s="802">
        <v>12</v>
      </c>
      <c r="Y37" s="802"/>
      <c r="Z37" s="802"/>
      <c r="AA37" s="802">
        <v>1</v>
      </c>
      <c r="AB37" s="802"/>
      <c r="AC37" s="802"/>
      <c r="AD37" s="802">
        <v>2</v>
      </c>
      <c r="AE37" s="802"/>
      <c r="AF37" s="802"/>
      <c r="AG37" s="802">
        <v>3</v>
      </c>
      <c r="AH37" s="802"/>
      <c r="AI37" s="802"/>
      <c r="AJ37" s="793" t="s">
        <v>294</v>
      </c>
      <c r="AK37" s="793"/>
      <c r="AL37" s="330" t="s">
        <v>295</v>
      </c>
      <c r="AM37" s="174"/>
      <c r="AN37" s="174"/>
      <c r="AO37" s="174"/>
      <c r="AP37" s="174"/>
      <c r="AQ37" s="174"/>
    </row>
    <row r="38" spans="1:43" ht="18" customHeight="1">
      <c r="A38" s="811" t="s">
        <v>296</v>
      </c>
      <c r="B38" s="811"/>
      <c r="C38" s="811"/>
      <c r="D38" s="332">
        <v>60</v>
      </c>
      <c r="E38" s="332">
        <v>57</v>
      </c>
      <c r="F38" s="805">
        <v>60</v>
      </c>
      <c r="G38" s="805"/>
      <c r="H38" s="805"/>
      <c r="I38" s="805">
        <v>105</v>
      </c>
      <c r="J38" s="805"/>
      <c r="K38" s="805"/>
      <c r="L38" s="805">
        <v>105</v>
      </c>
      <c r="M38" s="805"/>
      <c r="N38" s="805"/>
      <c r="O38" s="805">
        <v>95</v>
      </c>
      <c r="P38" s="805"/>
      <c r="Q38" s="805"/>
      <c r="R38" s="805">
        <v>60</v>
      </c>
      <c r="S38" s="805"/>
      <c r="T38" s="805"/>
      <c r="U38" s="805">
        <v>60</v>
      </c>
      <c r="V38" s="805"/>
      <c r="W38" s="805"/>
      <c r="X38" s="805">
        <v>57</v>
      </c>
      <c r="Y38" s="805"/>
      <c r="Z38" s="805"/>
      <c r="AA38" s="805">
        <v>57</v>
      </c>
      <c r="AB38" s="805"/>
      <c r="AC38" s="805"/>
      <c r="AD38" s="805">
        <v>95</v>
      </c>
      <c r="AE38" s="805"/>
      <c r="AF38" s="805"/>
      <c r="AG38" s="805">
        <v>100</v>
      </c>
      <c r="AH38" s="805"/>
      <c r="AI38" s="805"/>
      <c r="AJ38" s="806">
        <f>SUM(D38:AI38)</f>
        <v>911</v>
      </c>
      <c r="AK38" s="806"/>
      <c r="AL38" s="809">
        <f>ROUNDUP(AJ38/AJ39,1)</f>
        <v>3.9</v>
      </c>
      <c r="AM38" s="174"/>
      <c r="AN38" s="174"/>
      <c r="AO38" s="174"/>
      <c r="AP38" s="174"/>
      <c r="AQ38" s="174"/>
    </row>
    <row r="39" spans="1:43" ht="18" customHeight="1">
      <c r="A39" s="811" t="s">
        <v>297</v>
      </c>
      <c r="B39" s="811"/>
      <c r="C39" s="811"/>
      <c r="D39" s="332">
        <v>20</v>
      </c>
      <c r="E39" s="332">
        <v>19</v>
      </c>
      <c r="F39" s="805">
        <v>20</v>
      </c>
      <c r="G39" s="805"/>
      <c r="H39" s="805"/>
      <c r="I39" s="805">
        <v>21</v>
      </c>
      <c r="J39" s="805"/>
      <c r="K39" s="805"/>
      <c r="L39" s="805">
        <v>21</v>
      </c>
      <c r="M39" s="805"/>
      <c r="N39" s="805"/>
      <c r="O39" s="805">
        <v>19</v>
      </c>
      <c r="P39" s="805"/>
      <c r="Q39" s="805"/>
      <c r="R39" s="805">
        <v>20</v>
      </c>
      <c r="S39" s="805"/>
      <c r="T39" s="805"/>
      <c r="U39" s="805">
        <v>20</v>
      </c>
      <c r="V39" s="805"/>
      <c r="W39" s="805"/>
      <c r="X39" s="805">
        <v>19</v>
      </c>
      <c r="Y39" s="805"/>
      <c r="Z39" s="805"/>
      <c r="AA39" s="805">
        <v>19</v>
      </c>
      <c r="AB39" s="805"/>
      <c r="AC39" s="805"/>
      <c r="AD39" s="805">
        <v>19</v>
      </c>
      <c r="AE39" s="805"/>
      <c r="AF39" s="805"/>
      <c r="AG39" s="805">
        <v>20</v>
      </c>
      <c r="AH39" s="805"/>
      <c r="AI39" s="805"/>
      <c r="AJ39" s="806">
        <f>+SUM(D39:AI39)</f>
        <v>237</v>
      </c>
      <c r="AK39" s="806"/>
      <c r="AL39" s="810"/>
      <c r="AM39" s="174"/>
      <c r="AN39" s="174"/>
      <c r="AO39" s="174"/>
      <c r="AP39" s="174"/>
      <c r="AQ39" s="174"/>
    </row>
    <row r="40" spans="1:43" ht="5.0999999999999996" customHeight="1">
      <c r="A40" s="175"/>
      <c r="B40" s="175"/>
      <c r="C40" s="175"/>
      <c r="D40" s="174"/>
      <c r="E40" s="174"/>
      <c r="F40" s="174"/>
      <c r="G40" s="174"/>
      <c r="H40" s="174"/>
      <c r="I40" s="173"/>
      <c r="J40" s="173"/>
      <c r="K40" s="173"/>
      <c r="L40" s="173"/>
      <c r="M40" s="173"/>
      <c r="N40" s="173"/>
      <c r="O40" s="173"/>
      <c r="P40" s="173"/>
      <c r="Q40" s="173"/>
      <c r="R40" s="173"/>
      <c r="S40" s="173"/>
      <c r="T40" s="173"/>
      <c r="U40" s="173"/>
      <c r="V40" s="173"/>
      <c r="W40" s="173"/>
      <c r="X40" s="173"/>
      <c r="Y40" s="173"/>
      <c r="Z40" s="173"/>
      <c r="AA40" s="173"/>
      <c r="AB40" s="173"/>
      <c r="AC40" s="173"/>
      <c r="AD40" s="173"/>
      <c r="AE40" s="173"/>
      <c r="AF40" s="173"/>
      <c r="AG40" s="173"/>
      <c r="AH40" s="173"/>
      <c r="AI40" s="173"/>
      <c r="AJ40" s="176"/>
      <c r="AK40" s="173"/>
      <c r="AL40" s="162"/>
      <c r="AM40" s="162"/>
      <c r="AN40" s="154"/>
    </row>
    <row r="41" spans="1:43" ht="18" customHeight="1">
      <c r="A41" s="153" t="s">
        <v>298</v>
      </c>
      <c r="B41" s="173"/>
      <c r="D41" s="173"/>
      <c r="E41" s="173"/>
      <c r="F41" s="173"/>
      <c r="G41" s="173"/>
      <c r="H41" s="173"/>
      <c r="I41" s="174"/>
      <c r="J41" s="174"/>
      <c r="K41" s="174"/>
      <c r="L41" s="174"/>
      <c r="M41" s="174"/>
      <c r="N41" s="174"/>
      <c r="O41" s="173"/>
      <c r="P41" s="173"/>
      <c r="Q41" s="173"/>
      <c r="R41" s="173"/>
      <c r="S41" s="173"/>
      <c r="T41" s="173"/>
      <c r="U41" s="173"/>
      <c r="V41" s="173"/>
      <c r="W41" s="162"/>
      <c r="X41" s="173"/>
      <c r="Y41" s="173"/>
      <c r="Z41" s="173"/>
      <c r="AA41" s="173"/>
      <c r="AB41" s="173"/>
      <c r="AC41" s="173"/>
      <c r="AD41" s="173"/>
      <c r="AE41" s="173"/>
      <c r="AF41" s="173"/>
      <c r="AG41" s="173"/>
      <c r="AH41" s="173"/>
      <c r="AI41" s="173"/>
      <c r="AJ41" s="176"/>
      <c r="AK41" s="173"/>
      <c r="AL41" s="162"/>
      <c r="AM41" s="162"/>
      <c r="AN41" s="154"/>
    </row>
    <row r="42" spans="1:43" ht="24.95" customHeight="1">
      <c r="A42" s="793" t="s">
        <v>299</v>
      </c>
      <c r="B42" s="793"/>
      <c r="C42" s="794" t="s">
        <v>287</v>
      </c>
      <c r="D42" s="804"/>
      <c r="E42" s="807"/>
      <c r="F42" s="807"/>
      <c r="G42" s="807"/>
      <c r="H42" s="791"/>
      <c r="I42" s="808"/>
      <c r="J42" s="808"/>
      <c r="K42" s="808"/>
      <c r="L42" s="808"/>
      <c r="M42" s="808"/>
      <c r="N42" s="808"/>
      <c r="O42" s="174"/>
      <c r="P42" s="174"/>
      <c r="Q42" s="174"/>
      <c r="R42" s="174"/>
      <c r="S42" s="174"/>
      <c r="T42" s="174"/>
      <c r="U42" s="174"/>
      <c r="W42" s="162"/>
      <c r="X42" s="173"/>
      <c r="Y42" s="173"/>
      <c r="Z42" s="173"/>
      <c r="AA42" s="173"/>
      <c r="AB42" s="173"/>
      <c r="AC42" s="173"/>
      <c r="AD42" s="173"/>
      <c r="AE42" s="173"/>
      <c r="AF42" s="173"/>
      <c r="AG42" s="173"/>
      <c r="AH42" s="173"/>
      <c r="AI42" s="173"/>
      <c r="AJ42" s="176"/>
      <c r="AK42" s="173"/>
      <c r="AL42" s="162"/>
      <c r="AM42" s="162"/>
      <c r="AN42" s="154"/>
    </row>
    <row r="43" spans="1:43" ht="18" customHeight="1">
      <c r="A43" s="800" t="s">
        <v>300</v>
      </c>
      <c r="B43" s="800"/>
      <c r="C43" s="817">
        <f>ROUNDDOWN(AL38/15,1)</f>
        <v>0.2</v>
      </c>
      <c r="D43" s="818"/>
      <c r="E43" s="819"/>
      <c r="F43" s="819"/>
      <c r="G43" s="819"/>
      <c r="H43" s="820"/>
      <c r="I43" s="821"/>
      <c r="J43" s="819"/>
      <c r="K43" s="819"/>
      <c r="L43" s="819"/>
      <c r="M43" s="819"/>
      <c r="N43" s="820"/>
      <c r="O43" s="174"/>
      <c r="P43" s="174"/>
      <c r="Q43" s="174"/>
      <c r="R43" s="174"/>
      <c r="S43" s="174"/>
      <c r="T43" s="174"/>
      <c r="U43" s="174"/>
      <c r="W43" s="162"/>
      <c r="X43" s="173"/>
      <c r="Y43" s="173"/>
      <c r="Z43" s="173"/>
      <c r="AA43" s="173"/>
      <c r="AB43" s="173"/>
      <c r="AC43" s="173"/>
      <c r="AD43" s="173"/>
      <c r="AE43" s="173"/>
      <c r="AF43" s="173"/>
      <c r="AG43" s="173"/>
      <c r="AH43" s="173"/>
      <c r="AI43" s="173"/>
      <c r="AJ43" s="176"/>
      <c r="AK43" s="173"/>
      <c r="AL43" s="162"/>
      <c r="AM43" s="162"/>
      <c r="AN43" s="154"/>
    </row>
    <row r="44" spans="1:43" ht="5.0999999999999996" customHeight="1">
      <c r="A44" s="175"/>
      <c r="B44" s="175"/>
      <c r="C44" s="175"/>
      <c r="D44" s="175"/>
      <c r="E44" s="175"/>
      <c r="F44" s="175"/>
      <c r="G44" s="175"/>
      <c r="H44" s="175"/>
      <c r="I44" s="175"/>
      <c r="J44" s="173"/>
      <c r="K44" s="173"/>
      <c r="L44" s="173"/>
      <c r="M44" s="176"/>
      <c r="N44" s="173"/>
      <c r="O44" s="173"/>
      <c r="P44" s="173"/>
      <c r="Q44" s="174"/>
      <c r="W44" s="162"/>
      <c r="X44" s="173"/>
      <c r="Y44" s="173"/>
      <c r="Z44" s="173"/>
      <c r="AA44" s="173"/>
      <c r="AB44" s="173"/>
      <c r="AC44" s="173"/>
      <c r="AD44" s="173"/>
      <c r="AE44" s="173"/>
      <c r="AF44" s="173"/>
      <c r="AG44" s="173"/>
      <c r="AH44" s="173"/>
      <c r="AI44" s="173"/>
      <c r="AJ44" s="176"/>
      <c r="AK44" s="173"/>
      <c r="AL44" s="162"/>
      <c r="AM44" s="162"/>
      <c r="AN44" s="154"/>
    </row>
    <row r="45" spans="1:43" ht="21" customHeight="1">
      <c r="A45" s="153" t="s">
        <v>301</v>
      </c>
      <c r="B45" s="157"/>
      <c r="C45" s="158"/>
      <c r="D45" s="158"/>
      <c r="E45" s="158"/>
      <c r="F45" s="158"/>
      <c r="G45" s="154"/>
      <c r="H45" s="154"/>
      <c r="I45" s="154"/>
      <c r="J45" s="154"/>
      <c r="K45" s="154"/>
      <c r="L45" s="154"/>
      <c r="M45" s="154"/>
      <c r="N45" s="154"/>
      <c r="O45" s="154"/>
      <c r="P45" s="154"/>
      <c r="Q45" s="154"/>
      <c r="R45" s="154"/>
      <c r="S45" s="154"/>
      <c r="T45" s="154"/>
      <c r="U45" s="154"/>
      <c r="V45" s="154"/>
      <c r="W45" s="154"/>
      <c r="X45" s="154"/>
      <c r="Y45" s="154"/>
      <c r="Z45" s="154"/>
      <c r="AA45" s="154"/>
      <c r="AB45" s="154"/>
      <c r="AC45" s="154"/>
      <c r="AD45" s="154"/>
      <c r="AE45" s="154"/>
      <c r="AF45" s="154"/>
      <c r="AG45" s="154"/>
      <c r="AH45" s="154"/>
      <c r="AI45" s="154"/>
      <c r="AJ45" s="154"/>
      <c r="AK45" s="154"/>
      <c r="AL45" s="158"/>
      <c r="AM45" s="158"/>
      <c r="AN45" s="154"/>
    </row>
    <row r="46" spans="1:43" ht="24.95" customHeight="1">
      <c r="A46" s="154"/>
      <c r="B46" s="162"/>
      <c r="C46" s="822" t="str">
        <f>IF(VLOOKUP($AK$1,[8]選択肢!$A$1:$J$32,C51,FALSE)=0,"-",VLOOKUP($AK$1,[8]選択肢!$A$1:$J$32,C51,FALSE))</f>
        <v>管理者</v>
      </c>
      <c r="D46" s="823"/>
      <c r="E46" s="812" t="str">
        <f>IF(VLOOKUP($AK$1,[8]選択肢!$A$1:$J$32,E51,FALSE)=0,"-",VLOOKUP($AK$1,[8]選択肢!$A$1:$J$32,E51,FALSE))</f>
        <v>就労選択支援員</v>
      </c>
      <c r="F46" s="812"/>
      <c r="G46" s="812"/>
      <c r="H46" s="812"/>
      <c r="I46" s="822" t="str">
        <f>IF(VLOOKUP($AK$1,[8]選択肢!$A$1:$J$32,I51,FALSE)=0,"-",VLOOKUP($AK$1,[8]選択肢!$A$1:$J$32,I51,FALSE))</f>
        <v>-</v>
      </c>
      <c r="J46" s="823"/>
      <c r="K46" s="823"/>
      <c r="L46" s="823"/>
      <c r="M46" s="823"/>
      <c r="N46" s="824"/>
      <c r="O46" s="822" t="str">
        <f>IF(VLOOKUP($AK$1,[8]選択肢!$A$1:$J$32,O51,FALSE)=0,"-",VLOOKUP($AK$1,[8]選択肢!$A$1:$J$32,O51,FALSE))</f>
        <v>-</v>
      </c>
      <c r="P46" s="823"/>
      <c r="Q46" s="823"/>
      <c r="R46" s="823"/>
      <c r="S46" s="823"/>
      <c r="T46" s="824"/>
      <c r="U46" s="822" t="str">
        <f>IF(VLOOKUP($AK$1,[8]選択肢!$A$1:$J$32,U51,FALSE)=0,"-",VLOOKUP($AK$1,[8]選択肢!$A$1:$J$32,U51,FALSE))</f>
        <v>-</v>
      </c>
      <c r="V46" s="823"/>
      <c r="W46" s="823"/>
      <c r="X46" s="823"/>
      <c r="Y46" s="823"/>
      <c r="Z46" s="824"/>
      <c r="AA46" s="822" t="str">
        <f>IF(VLOOKUP($AK$1,[8]選択肢!$A$1:$J$32,AA51,FALSE)=0,"-",VLOOKUP($AK$1,[8]選択肢!$A$1:$J$32,AA51,FALSE))</f>
        <v>-</v>
      </c>
      <c r="AB46" s="823"/>
      <c r="AC46" s="823"/>
      <c r="AD46" s="823"/>
      <c r="AE46" s="823"/>
      <c r="AF46" s="824"/>
      <c r="AG46" s="812" t="str">
        <f>IF(VLOOKUP($AK$1,[8]選択肢!$A$1:$J$32,AG51,FALSE)=0,"-",VLOOKUP($AK$1,[8]選択肢!$A$1:$J$32,AG51,FALSE))</f>
        <v>-</v>
      </c>
      <c r="AH46" s="812"/>
      <c r="AI46" s="812"/>
      <c r="AJ46" s="812"/>
      <c r="AK46" s="812"/>
      <c r="AL46" s="812" t="str">
        <f>IF(VLOOKUP($AK$1,[8]選択肢!$A$1:$J$32,AL51,FALSE)=0,"-",VLOOKUP($AK$1,[8]選択肢!$A$1:$J$32,AL51,FALSE))</f>
        <v>-</v>
      </c>
      <c r="AM46" s="812"/>
      <c r="AN46" s="154"/>
    </row>
    <row r="47" spans="1:43" ht="18" customHeight="1">
      <c r="A47" s="154"/>
      <c r="B47" s="162"/>
      <c r="C47" s="334" t="s">
        <v>302</v>
      </c>
      <c r="D47" s="334" t="s">
        <v>303</v>
      </c>
      <c r="E47" s="333" t="s">
        <v>302</v>
      </c>
      <c r="F47" s="813" t="s">
        <v>303</v>
      </c>
      <c r="G47" s="813"/>
      <c r="H47" s="813"/>
      <c r="I47" s="814" t="s">
        <v>302</v>
      </c>
      <c r="J47" s="815"/>
      <c r="K47" s="816"/>
      <c r="L47" s="814" t="s">
        <v>303</v>
      </c>
      <c r="M47" s="815"/>
      <c r="N47" s="816"/>
      <c r="O47" s="814" t="s">
        <v>302</v>
      </c>
      <c r="P47" s="815"/>
      <c r="Q47" s="816"/>
      <c r="R47" s="814" t="s">
        <v>303</v>
      </c>
      <c r="S47" s="815"/>
      <c r="T47" s="816"/>
      <c r="U47" s="814" t="s">
        <v>302</v>
      </c>
      <c r="V47" s="815"/>
      <c r="W47" s="816"/>
      <c r="X47" s="814" t="s">
        <v>303</v>
      </c>
      <c r="Y47" s="815"/>
      <c r="Z47" s="816"/>
      <c r="AA47" s="814" t="s">
        <v>302</v>
      </c>
      <c r="AB47" s="815"/>
      <c r="AC47" s="816"/>
      <c r="AD47" s="814" t="s">
        <v>303</v>
      </c>
      <c r="AE47" s="815"/>
      <c r="AF47" s="816"/>
      <c r="AG47" s="814" t="s">
        <v>302</v>
      </c>
      <c r="AH47" s="815"/>
      <c r="AI47" s="816"/>
      <c r="AJ47" s="814" t="s">
        <v>303</v>
      </c>
      <c r="AK47" s="816"/>
      <c r="AL47" s="333" t="s">
        <v>146</v>
      </c>
      <c r="AM47" s="333" t="s">
        <v>147</v>
      </c>
      <c r="AN47" s="154"/>
    </row>
    <row r="48" spans="1:43" ht="18" customHeight="1">
      <c r="A48" s="154"/>
      <c r="B48" s="329" t="s">
        <v>304</v>
      </c>
      <c r="C48" s="333">
        <f>COUNTIFS($B$11:$B$30,C$46,$C$11:$C$30,"A",$E$11:$E$30,"*")</f>
        <v>1</v>
      </c>
      <c r="D48" s="333">
        <f>COUNTIFS($B$11:$B$30,C$46,$C$11:$C$30,"B",$E$11:$E$30,"*")</f>
        <v>0</v>
      </c>
      <c r="E48" s="333">
        <f>COUNTIFS($B$11:$B$30,E$46,$C$11:$C$30,"A",$E$11:$E$30,"*")</f>
        <v>0</v>
      </c>
      <c r="F48" s="814">
        <f>COUNTIFS($B$11:$B$30,E$46,$C$11:$C$30,"B",$E$11:$E$30,"*")</f>
        <v>1</v>
      </c>
      <c r="G48" s="815"/>
      <c r="H48" s="816"/>
      <c r="I48" s="814">
        <f>COUNTIFS($B$11:$B$30,I$46,$C$11:$C$30,"A",$E$11:$E$30,"*")</f>
        <v>0</v>
      </c>
      <c r="J48" s="815"/>
      <c r="K48" s="816"/>
      <c r="L48" s="814">
        <f>COUNTIFS($B$11:$B$30,I$46,$C$11:$C$30,"B",$E$11:$E$30,"*")</f>
        <v>0</v>
      </c>
      <c r="M48" s="815"/>
      <c r="N48" s="816"/>
      <c r="O48" s="814">
        <f>COUNTIFS($B$11:$B$30,O$46,$C$11:$C$30,"A",$E$11:$E$30,"*")</f>
        <v>0</v>
      </c>
      <c r="P48" s="815"/>
      <c r="Q48" s="816"/>
      <c r="R48" s="814">
        <f>COUNTIFS($B$11:$B$30,O$46,$C$11:$C$30,"B",$E$11:$E$30,"*")</f>
        <v>0</v>
      </c>
      <c r="S48" s="815"/>
      <c r="T48" s="816"/>
      <c r="U48" s="814">
        <f>COUNTIFS($B$11:$B$30,U$46,$C$11:$C$30,"A",$E$11:$E$30,"*")</f>
        <v>0</v>
      </c>
      <c r="V48" s="815"/>
      <c r="W48" s="816"/>
      <c r="X48" s="814">
        <f>COUNTIFS($B$11:$B$30,U$46,$C$11:$C$30,"B",$E$11:$E$30,"*")</f>
        <v>0</v>
      </c>
      <c r="Y48" s="815"/>
      <c r="Z48" s="816"/>
      <c r="AA48" s="814">
        <f>COUNTIFS($B$11:$B$30,AA$46,$C$11:$C$30,"A",$E$11:$E$30,"*")</f>
        <v>0</v>
      </c>
      <c r="AB48" s="815"/>
      <c r="AC48" s="816"/>
      <c r="AD48" s="814">
        <f>COUNTIFS($B$11:$B$30,AA$46,$C$11:$C$30,"B",$E$11:$E$30,"*")</f>
        <v>0</v>
      </c>
      <c r="AE48" s="815"/>
      <c r="AF48" s="816"/>
      <c r="AG48" s="814">
        <f>COUNTIFS($B$11:$B$30,AG$46,$C$11:$C$30,"A",$E$11:$E$30,"*")</f>
        <v>0</v>
      </c>
      <c r="AH48" s="815"/>
      <c r="AI48" s="816"/>
      <c r="AJ48" s="814">
        <f>COUNTIFS($B$11:$B$30,AG$46,$C$11:$C$30,"B",$E$11:$E$30,"*")</f>
        <v>0</v>
      </c>
      <c r="AK48" s="816"/>
      <c r="AL48" s="333">
        <f>COUNTIFS($B$11:$B$30,AL$46,$C$11:$C$30,"A",$E$11:$E$30,"*")</f>
        <v>0</v>
      </c>
      <c r="AM48" s="333">
        <f>COUNTIFS($B$11:$B$30,AL$46,$C$11:$C$30,"B",$E$11:$E$30,"*")</f>
        <v>0</v>
      </c>
      <c r="AN48" s="154"/>
    </row>
    <row r="49" spans="1:40" ht="18" customHeight="1">
      <c r="A49" s="154"/>
      <c r="B49" s="330" t="s">
        <v>305</v>
      </c>
      <c r="C49" s="333">
        <f>COUNTIFS($B$11:$B$30,C$46,$C$11:$C$30,"C",$E$11:$E$30,"*")</f>
        <v>0</v>
      </c>
      <c r="D49" s="333">
        <f>COUNTIFS($B$11:$B$30,C$46,$C$11:$C$30,"D",$E$11:$E$30,"*")</f>
        <v>0</v>
      </c>
      <c r="E49" s="333">
        <f>COUNTIFS($B$11:$B$30,E$46,$C$11:$C$30,"C",$E$11:$E$30,"*")</f>
        <v>1</v>
      </c>
      <c r="F49" s="814">
        <f>COUNTIFS($B$11:$B$30,E$46,$C$11:$C$30,"D",$E$11:$E$30,"*")</f>
        <v>1</v>
      </c>
      <c r="G49" s="815"/>
      <c r="H49" s="816"/>
      <c r="I49" s="814">
        <f>COUNTIFS($B$11:$B$30,I$46,$C$11:$C$30,"C",$E$11:$E$30,"*")</f>
        <v>0</v>
      </c>
      <c r="J49" s="815"/>
      <c r="K49" s="816"/>
      <c r="L49" s="814">
        <f>COUNTIFS($B$11:$B$30,I$46,$C$11:$C$30,"D",$E$11:$E$30,"*")</f>
        <v>0</v>
      </c>
      <c r="M49" s="815"/>
      <c r="N49" s="816"/>
      <c r="O49" s="814">
        <f>COUNTIFS($B$11:$B$30,O$46,$C$11:$C$30,"C",$E$11:$E$30,"*")</f>
        <v>0</v>
      </c>
      <c r="P49" s="815"/>
      <c r="Q49" s="816"/>
      <c r="R49" s="814">
        <f>COUNTIFS($B$11:$B$30,O$46,$C$11:$C$30,"D",$E$11:$E$30,"*")</f>
        <v>0</v>
      </c>
      <c r="S49" s="815"/>
      <c r="T49" s="816"/>
      <c r="U49" s="814">
        <f>COUNTIFS($B$11:$B$30,U$46,$C$11:$C$30,"C",$E$11:$E$30,"*")</f>
        <v>0</v>
      </c>
      <c r="V49" s="815"/>
      <c r="W49" s="816"/>
      <c r="X49" s="814">
        <f>COUNTIFS($B$11:$B$30,U$46,$C$11:$C$30,"D",$E$11:$E$30,"*")</f>
        <v>0</v>
      </c>
      <c r="Y49" s="815"/>
      <c r="Z49" s="816"/>
      <c r="AA49" s="814">
        <f>COUNTIFS($B$11:$B$30,AA$46,$C$11:$C$30,"C",$E$11:$E$30,"*")</f>
        <v>0</v>
      </c>
      <c r="AB49" s="815"/>
      <c r="AC49" s="816"/>
      <c r="AD49" s="814">
        <f>COUNTIFS($B$11:$B$30,AA$46,$C$11:$C$30,"D",$E$11:$E$30,"*")</f>
        <v>0</v>
      </c>
      <c r="AE49" s="815"/>
      <c r="AF49" s="816"/>
      <c r="AG49" s="814">
        <f>COUNTIFS($B$11:$B$30,AG$46,$C$11:$C$30,"C",$E$11:$E$30,"*")</f>
        <v>0</v>
      </c>
      <c r="AH49" s="815"/>
      <c r="AI49" s="816"/>
      <c r="AJ49" s="814">
        <f>COUNTIFS($B$11:$B$30,AG$46,$C$11:$C$30,"D",$E$11:$E$30,"*")</f>
        <v>0</v>
      </c>
      <c r="AK49" s="816"/>
      <c r="AL49" s="333">
        <f>COUNTIFS($B$11:$B$30,AL$46,$C$11:$C$30,"C",$E$11:$E$30,"*")</f>
        <v>0</v>
      </c>
      <c r="AM49" s="333">
        <f>COUNTIFS($B$11:$B$30,AL$46,$C$11:$C$30,"D",$E$11:$E$30,"*")</f>
        <v>0</v>
      </c>
      <c r="AN49" s="154"/>
    </row>
    <row r="50" spans="1:40" ht="24.95" customHeight="1">
      <c r="A50" s="154"/>
      <c r="B50" s="330" t="s">
        <v>306</v>
      </c>
      <c r="C50" s="822">
        <f>IF($AK$3="４週",SUMIFS($AK$11:$AK$30,$B$11:$B$30,C46)/4/$AH$5,IF($AK$3="歴月",SUMIFS($AK$11:$AK$30,$B$11:$B$30,C46)/$AL$5,"記載する期間を選択してください"))</f>
        <v>0</v>
      </c>
      <c r="D50" s="824"/>
      <c r="E50" s="822">
        <f>IF($AK$3="４週",SUMIFS($AK$11:$AK$30,$B$11:$B$30,E46)/4/$AH$5,IF($AK$3="歴月",SUMIFS($AK$11:$AK$30,$B$11:$B$30,E46)/$AL$5,"記載する期間を選択してください"))</f>
        <v>0</v>
      </c>
      <c r="F50" s="823"/>
      <c r="G50" s="823"/>
      <c r="H50" s="824"/>
      <c r="I50" s="822">
        <f>IF($AK$3="４週",SUMIFS($AK$11:$AK$30,$B$11:$B$30,I46)/4/$AH$5,IF($AK$3="歴月",SUMIFS($AK$11:$AK$30,$B$11:$B$30,I46)/$AL$5,"記載する期間を選択してください"))</f>
        <v>0</v>
      </c>
      <c r="J50" s="823"/>
      <c r="K50" s="823"/>
      <c r="L50" s="823"/>
      <c r="M50" s="823"/>
      <c r="N50" s="824"/>
      <c r="O50" s="822">
        <f>IF($AK$3="４週",SUMIFS($AK$11:$AK$30,$B$11:$B$30,O46)/4/$AH$5,IF($AK$3="歴月",SUMIFS($AK$11:$AK$30,$B$11:$B$30,O46)/$AL$5,"記載する期間を選択してください"))</f>
        <v>0</v>
      </c>
      <c r="P50" s="823"/>
      <c r="Q50" s="823"/>
      <c r="R50" s="823"/>
      <c r="S50" s="823"/>
      <c r="T50" s="824"/>
      <c r="U50" s="822">
        <f>IF($AK$3="４週",SUMIFS($AK$11:$AK$30,$B$11:$B$30,U46)/4/$AH$5,IF($AK$3="歴月",SUMIFS($AK$11:$AK$30,$B$11:$B$30,U46)/$AL$5,"記載する期間を選択してください"))</f>
        <v>0</v>
      </c>
      <c r="V50" s="823"/>
      <c r="W50" s="823"/>
      <c r="X50" s="823"/>
      <c r="Y50" s="823"/>
      <c r="Z50" s="824"/>
      <c r="AA50" s="822">
        <f>IF($AK$3="４週",SUMIFS($AK$11:$AK$30,$B$11:$B$30,AA46)/4/$AH$5,IF($AK$3="歴月",SUMIFS($AK$11:$AK$30,$B$11:$B$30,AA46)/$AL$5,"記載する期間を選択してください"))</f>
        <v>0</v>
      </c>
      <c r="AB50" s="823"/>
      <c r="AC50" s="823"/>
      <c r="AD50" s="823"/>
      <c r="AE50" s="823"/>
      <c r="AF50" s="824"/>
      <c r="AG50" s="822">
        <f>IF($AK$3="４週",SUMIFS($AK$11:$AK$30,$B$11:$B$30,AG46)/4/$AH$5,IF($AK$3="歴月",SUMIFS($AK$11:$AK$30,$B$11:$B$30,AG46)/$AL$5,"記載する期間を選択してください"))</f>
        <v>0</v>
      </c>
      <c r="AH50" s="823"/>
      <c r="AI50" s="823"/>
      <c r="AJ50" s="823"/>
      <c r="AK50" s="824"/>
      <c r="AL50" s="822">
        <f>IF($AK$3="４週",SUMIFS($AK$11:$AK$30,$B$11:$B$30,AL46)/4/$AH$5,IF($AK$3="歴月",SUMIFS($AK$11:$AK$30,$B$11:$B$30,AL46)/$AL$5,"記載する期間を選択してください"))</f>
        <v>0</v>
      </c>
      <c r="AM50" s="824"/>
      <c r="AN50" s="154"/>
    </row>
    <row r="51" spans="1:40" ht="5.0999999999999996" customHeight="1">
      <c r="A51" s="154"/>
      <c r="B51" s="157"/>
      <c r="C51" s="177">
        <v>2</v>
      </c>
      <c r="D51" s="177"/>
      <c r="E51" s="177">
        <v>3</v>
      </c>
      <c r="F51" s="177"/>
      <c r="G51" s="177"/>
      <c r="H51" s="177"/>
      <c r="I51" s="177">
        <v>4</v>
      </c>
      <c r="J51" s="177"/>
      <c r="K51" s="177"/>
      <c r="L51" s="177"/>
      <c r="M51" s="177"/>
      <c r="N51" s="177"/>
      <c r="O51" s="177">
        <v>5</v>
      </c>
      <c r="P51" s="177"/>
      <c r="Q51" s="177"/>
      <c r="R51" s="177"/>
      <c r="S51" s="177"/>
      <c r="T51" s="177"/>
      <c r="U51" s="177">
        <v>6</v>
      </c>
      <c r="V51" s="177"/>
      <c r="W51" s="177"/>
      <c r="X51" s="177"/>
      <c r="Y51" s="177"/>
      <c r="Z51" s="177"/>
      <c r="AA51" s="177">
        <v>7</v>
      </c>
      <c r="AB51" s="177"/>
      <c r="AC51" s="177"/>
      <c r="AD51" s="177"/>
      <c r="AE51" s="177"/>
      <c r="AF51" s="177"/>
      <c r="AG51" s="177">
        <v>8</v>
      </c>
      <c r="AH51" s="177"/>
      <c r="AI51" s="177"/>
      <c r="AJ51" s="177"/>
      <c r="AK51" s="177"/>
      <c r="AL51" s="177">
        <v>9</v>
      </c>
      <c r="AM51" s="178"/>
      <c r="AN51" s="154"/>
    </row>
    <row r="52" spans="1:40" ht="15" customHeight="1">
      <c r="A52" s="173" t="s">
        <v>307</v>
      </c>
      <c r="B52" s="179"/>
      <c r="C52" s="180"/>
      <c r="D52" s="180"/>
      <c r="E52" s="180"/>
      <c r="F52" s="181"/>
      <c r="G52" s="180"/>
      <c r="H52" s="177"/>
      <c r="I52" s="177"/>
      <c r="J52" s="177"/>
      <c r="K52" s="177"/>
      <c r="L52" s="177"/>
      <c r="M52" s="177"/>
      <c r="N52" s="177"/>
      <c r="O52" s="177"/>
      <c r="P52" s="177"/>
      <c r="Q52" s="177"/>
      <c r="R52" s="177">
        <v>6</v>
      </c>
      <c r="S52" s="177"/>
      <c r="T52" s="177"/>
      <c r="U52" s="177"/>
      <c r="V52" s="177"/>
      <c r="W52" s="177"/>
      <c r="X52" s="177">
        <v>7</v>
      </c>
      <c r="Y52" s="177"/>
      <c r="Z52" s="177"/>
      <c r="AA52" s="177"/>
      <c r="AB52" s="177"/>
      <c r="AC52" s="177"/>
      <c r="AD52" s="177">
        <v>8</v>
      </c>
      <c r="AE52" s="177"/>
      <c r="AF52" s="177"/>
      <c r="AG52" s="182"/>
      <c r="AH52" s="182"/>
      <c r="AI52" s="182"/>
      <c r="AJ52" s="182">
        <v>9</v>
      </c>
      <c r="AK52" s="183"/>
      <c r="AL52" s="183"/>
      <c r="AM52" s="154"/>
    </row>
    <row r="53" spans="1:40" s="173" customFormat="1" ht="15" customHeight="1">
      <c r="A53" s="173" t="s">
        <v>308</v>
      </c>
      <c r="B53" s="175"/>
      <c r="C53" s="175"/>
      <c r="D53" s="175"/>
      <c r="E53" s="175"/>
      <c r="F53" s="175"/>
      <c r="G53" s="175"/>
      <c r="H53" s="153"/>
      <c r="I53" s="153"/>
      <c r="J53" s="153"/>
      <c r="K53" s="153"/>
      <c r="L53" s="153"/>
      <c r="M53" s="153"/>
      <c r="N53" s="153"/>
      <c r="O53" s="153"/>
      <c r="P53" s="153"/>
      <c r="Q53" s="153"/>
      <c r="R53" s="153"/>
      <c r="S53" s="153"/>
      <c r="T53" s="153"/>
      <c r="U53" s="153"/>
      <c r="V53" s="153"/>
      <c r="W53" s="153"/>
      <c r="X53" s="153"/>
      <c r="Y53" s="153"/>
      <c r="Z53" s="153"/>
      <c r="AA53" s="153"/>
      <c r="AB53" s="153"/>
      <c r="AC53" s="153"/>
      <c r="AD53" s="153"/>
      <c r="AE53" s="153"/>
      <c r="AF53" s="153"/>
      <c r="AG53" s="153"/>
      <c r="AH53" s="153"/>
      <c r="AI53" s="153"/>
      <c r="AJ53" s="153"/>
      <c r="AK53" s="153"/>
      <c r="AL53" s="153"/>
      <c r="AM53" s="153"/>
    </row>
    <row r="54" spans="1:40" s="173" customFormat="1" ht="15" customHeight="1">
      <c r="A54" s="173" t="s">
        <v>309</v>
      </c>
      <c r="B54" s="175"/>
      <c r="C54" s="175"/>
      <c r="D54" s="175"/>
      <c r="E54" s="175"/>
      <c r="F54" s="175"/>
      <c r="G54" s="175"/>
      <c r="H54" s="153"/>
      <c r="I54" s="153"/>
      <c r="J54" s="153"/>
      <c r="K54" s="153"/>
      <c r="L54" s="153"/>
      <c r="M54" s="153"/>
      <c r="N54" s="153"/>
      <c r="O54" s="153"/>
      <c r="P54" s="153"/>
      <c r="Q54" s="153"/>
      <c r="R54" s="153"/>
      <c r="S54" s="153"/>
      <c r="T54" s="153"/>
      <c r="U54" s="153"/>
      <c r="V54" s="153"/>
      <c r="W54" s="153"/>
      <c r="X54" s="153"/>
      <c r="Y54" s="153"/>
      <c r="Z54" s="153"/>
      <c r="AA54" s="153"/>
      <c r="AB54" s="153"/>
      <c r="AC54" s="153"/>
      <c r="AD54" s="153"/>
      <c r="AE54" s="153"/>
      <c r="AF54" s="153"/>
      <c r="AG54" s="153"/>
      <c r="AH54" s="153"/>
      <c r="AI54" s="153"/>
      <c r="AJ54" s="153"/>
      <c r="AK54" s="153"/>
      <c r="AL54" s="153"/>
      <c r="AM54" s="153"/>
    </row>
    <row r="55" spans="1:40" s="173" customFormat="1" ht="15" customHeight="1">
      <c r="A55" s="173" t="s">
        <v>310</v>
      </c>
      <c r="B55" s="175"/>
      <c r="C55" s="175"/>
      <c r="D55" s="175"/>
      <c r="E55" s="175"/>
      <c r="F55" s="175"/>
      <c r="G55" s="175"/>
      <c r="H55" s="153"/>
      <c r="I55" s="153"/>
      <c r="J55" s="153"/>
      <c r="K55" s="153"/>
      <c r="L55" s="153"/>
      <c r="M55" s="153"/>
      <c r="N55" s="153"/>
      <c r="O55" s="153"/>
      <c r="P55" s="153"/>
      <c r="Q55" s="153"/>
      <c r="R55" s="153"/>
      <c r="S55" s="153"/>
      <c r="T55" s="153"/>
      <c r="U55" s="153"/>
      <c r="V55" s="153"/>
      <c r="W55" s="153"/>
      <c r="X55" s="153"/>
      <c r="Y55" s="153"/>
      <c r="Z55" s="153"/>
      <c r="AA55" s="153"/>
      <c r="AB55" s="153"/>
      <c r="AC55" s="153"/>
      <c r="AD55" s="153"/>
      <c r="AE55" s="153"/>
      <c r="AF55" s="153"/>
      <c r="AG55" s="153"/>
      <c r="AH55" s="153"/>
      <c r="AI55" s="153"/>
      <c r="AJ55" s="153"/>
      <c r="AK55" s="153"/>
      <c r="AL55" s="153"/>
      <c r="AM55" s="153"/>
    </row>
    <row r="56" spans="1:40" s="173" customFormat="1" ht="15" customHeight="1">
      <c r="A56" s="173" t="s">
        <v>311</v>
      </c>
      <c r="B56" s="175"/>
      <c r="C56" s="175"/>
      <c r="D56" s="175"/>
      <c r="E56" s="175"/>
      <c r="F56" s="175"/>
      <c r="G56" s="175"/>
      <c r="H56" s="153"/>
      <c r="I56" s="153"/>
      <c r="J56" s="153"/>
      <c r="K56" s="153"/>
      <c r="L56" s="153"/>
      <c r="M56" s="153"/>
      <c r="N56" s="153"/>
      <c r="O56" s="153"/>
      <c r="P56" s="153"/>
      <c r="Q56" s="153"/>
      <c r="R56" s="153"/>
      <c r="S56" s="153"/>
      <c r="T56" s="153"/>
      <c r="U56" s="153"/>
      <c r="V56" s="153"/>
      <c r="W56" s="153"/>
      <c r="X56" s="153"/>
      <c r="Y56" s="153"/>
      <c r="Z56" s="153"/>
      <c r="AA56" s="153"/>
      <c r="AB56" s="153"/>
      <c r="AC56" s="153"/>
      <c r="AD56" s="153"/>
      <c r="AE56" s="153"/>
      <c r="AF56" s="153"/>
      <c r="AG56" s="153"/>
      <c r="AH56" s="153"/>
      <c r="AI56" s="153"/>
      <c r="AJ56" s="153"/>
      <c r="AK56" s="153"/>
      <c r="AL56" s="153"/>
      <c r="AM56" s="153"/>
    </row>
    <row r="57" spans="1:40" ht="15" customHeight="1">
      <c r="A57" s="173" t="s">
        <v>312</v>
      </c>
      <c r="B57" s="184"/>
      <c r="C57" s="173"/>
      <c r="D57" s="173"/>
      <c r="E57" s="173"/>
      <c r="F57" s="173"/>
      <c r="G57" s="173"/>
    </row>
    <row r="58" spans="1:40" ht="15" customHeight="1">
      <c r="A58" s="173" t="s">
        <v>313</v>
      </c>
      <c r="B58" s="184"/>
      <c r="C58" s="173"/>
      <c r="D58" s="173"/>
      <c r="E58" s="173"/>
      <c r="F58" s="173"/>
      <c r="G58" s="173"/>
    </row>
    <row r="59" spans="1:40" ht="15" customHeight="1">
      <c r="A59" s="173"/>
      <c r="B59" s="329" t="s">
        <v>314</v>
      </c>
      <c r="C59" s="793" t="s">
        <v>315</v>
      </c>
      <c r="D59" s="793"/>
      <c r="E59" s="793"/>
      <c r="F59" s="173"/>
      <c r="G59" s="173"/>
    </row>
    <row r="60" spans="1:40" ht="15" customHeight="1">
      <c r="A60" s="173"/>
      <c r="B60" s="185" t="s">
        <v>286</v>
      </c>
      <c r="C60" s="806" t="s">
        <v>316</v>
      </c>
      <c r="D60" s="806"/>
      <c r="E60" s="806"/>
      <c r="F60" s="173"/>
      <c r="G60" s="173"/>
    </row>
    <row r="61" spans="1:40" ht="15" customHeight="1">
      <c r="A61" s="173"/>
      <c r="B61" s="185" t="s">
        <v>288</v>
      </c>
      <c r="C61" s="806" t="s">
        <v>317</v>
      </c>
      <c r="D61" s="806"/>
      <c r="E61" s="806"/>
      <c r="F61" s="173"/>
      <c r="G61" s="173"/>
    </row>
    <row r="62" spans="1:40" ht="15" customHeight="1">
      <c r="A62" s="173"/>
      <c r="B62" s="185" t="s">
        <v>289</v>
      </c>
      <c r="C62" s="806" t="s">
        <v>318</v>
      </c>
      <c r="D62" s="806"/>
      <c r="E62" s="806"/>
      <c r="F62" s="173"/>
      <c r="G62" s="173"/>
    </row>
    <row r="63" spans="1:40" ht="15" customHeight="1">
      <c r="A63" s="173"/>
      <c r="B63" s="185" t="s">
        <v>290</v>
      </c>
      <c r="C63" s="806" t="s">
        <v>319</v>
      </c>
      <c r="D63" s="806"/>
      <c r="E63" s="806"/>
      <c r="F63" s="173"/>
      <c r="G63" s="173"/>
    </row>
    <row r="64" spans="1:40" ht="15" customHeight="1">
      <c r="A64" s="173"/>
      <c r="B64" s="173" t="s">
        <v>320</v>
      </c>
      <c r="C64" s="173"/>
      <c r="D64" s="173"/>
      <c r="E64" s="173"/>
      <c r="F64" s="173"/>
      <c r="G64" s="173"/>
    </row>
    <row r="65" spans="1:7" ht="15" customHeight="1">
      <c r="A65" s="173"/>
      <c r="B65" s="173" t="s">
        <v>321</v>
      </c>
      <c r="C65" s="173"/>
      <c r="D65" s="173"/>
      <c r="E65" s="173"/>
      <c r="F65" s="173"/>
      <c r="G65" s="173"/>
    </row>
    <row r="66" spans="1:7" ht="15" customHeight="1">
      <c r="A66" s="173"/>
      <c r="B66" s="173" t="s">
        <v>322</v>
      </c>
      <c r="C66" s="173"/>
      <c r="D66" s="173"/>
      <c r="E66" s="173"/>
      <c r="F66" s="173"/>
      <c r="G66" s="173"/>
    </row>
    <row r="67" spans="1:7" ht="15" customHeight="1">
      <c r="A67" s="173" t="s">
        <v>323</v>
      </c>
      <c r="B67" s="184"/>
      <c r="C67" s="173"/>
      <c r="D67" s="173"/>
      <c r="E67" s="173"/>
      <c r="F67" s="173"/>
      <c r="G67" s="173"/>
    </row>
    <row r="68" spans="1:7" ht="15" customHeight="1">
      <c r="A68" s="173" t="s">
        <v>324</v>
      </c>
      <c r="B68" s="184"/>
      <c r="C68" s="173"/>
      <c r="D68" s="173"/>
      <c r="E68" s="173"/>
      <c r="F68" s="173"/>
      <c r="G68" s="173"/>
    </row>
    <row r="69" spans="1:7" ht="15" customHeight="1">
      <c r="A69" s="173" t="s">
        <v>325</v>
      </c>
      <c r="B69" s="184"/>
      <c r="C69" s="173"/>
      <c r="D69" s="173"/>
      <c r="E69" s="173"/>
      <c r="F69" s="173"/>
      <c r="G69" s="173"/>
    </row>
    <row r="70" spans="1:7" ht="15" customHeight="1">
      <c r="A70" s="173" t="s">
        <v>326</v>
      </c>
      <c r="B70" s="184"/>
      <c r="C70" s="173"/>
      <c r="D70" s="173"/>
      <c r="E70" s="173"/>
      <c r="F70" s="173"/>
      <c r="G70" s="173"/>
    </row>
    <row r="71" spans="1:7" ht="15" customHeight="1">
      <c r="A71" s="173" t="s">
        <v>327</v>
      </c>
      <c r="B71" s="184"/>
      <c r="C71" s="173"/>
      <c r="D71" s="173"/>
      <c r="E71" s="173"/>
      <c r="F71" s="173"/>
      <c r="G71" s="173"/>
    </row>
    <row r="72" spans="1:7" ht="15" customHeight="1">
      <c r="A72" s="173" t="s">
        <v>328</v>
      </c>
      <c r="B72" s="184"/>
      <c r="C72" s="173"/>
      <c r="D72" s="173"/>
      <c r="E72" s="173"/>
      <c r="F72" s="173"/>
      <c r="G72" s="173"/>
    </row>
    <row r="73" spans="1:7" ht="15" customHeight="1">
      <c r="A73" s="173"/>
      <c r="B73" s="173" t="s">
        <v>329</v>
      </c>
      <c r="C73" s="173"/>
      <c r="D73" s="173"/>
      <c r="E73" s="173"/>
      <c r="F73" s="173"/>
      <c r="G73" s="173"/>
    </row>
    <row r="74" spans="1:7" ht="15" customHeight="1">
      <c r="A74" s="173"/>
      <c r="B74" s="173" t="s">
        <v>330</v>
      </c>
      <c r="C74" s="173"/>
      <c r="D74" s="173"/>
      <c r="E74" s="173"/>
      <c r="F74" s="173"/>
      <c r="G74" s="173"/>
    </row>
    <row r="75" spans="1:7" ht="15" customHeight="1">
      <c r="A75" s="173" t="s">
        <v>331</v>
      </c>
      <c r="B75" s="184"/>
      <c r="C75" s="173"/>
      <c r="D75" s="173"/>
      <c r="E75" s="173"/>
      <c r="F75" s="173"/>
      <c r="G75" s="173"/>
    </row>
    <row r="76" spans="1:7" ht="15" customHeight="1">
      <c r="A76" s="173" t="s">
        <v>332</v>
      </c>
      <c r="B76" s="184"/>
      <c r="C76" s="173"/>
      <c r="D76" s="173"/>
      <c r="E76" s="173"/>
      <c r="F76" s="173"/>
      <c r="G76" s="173"/>
    </row>
    <row r="77" spans="1:7" ht="15" customHeight="1">
      <c r="A77" s="173" t="s">
        <v>333</v>
      </c>
      <c r="B77" s="184"/>
      <c r="C77" s="173"/>
      <c r="D77" s="173"/>
      <c r="E77" s="173"/>
      <c r="F77" s="173"/>
      <c r="G77" s="173"/>
    </row>
    <row r="78" spans="1:7" ht="15" customHeight="1">
      <c r="A78" s="173" t="s">
        <v>334</v>
      </c>
      <c r="B78" s="184"/>
      <c r="C78" s="173"/>
      <c r="D78" s="173"/>
      <c r="E78" s="173"/>
      <c r="F78" s="173"/>
      <c r="G78" s="173"/>
    </row>
    <row r="79" spans="1:7" ht="15" customHeight="1">
      <c r="A79" s="173" t="s">
        <v>335</v>
      </c>
      <c r="B79" s="184"/>
      <c r="C79" s="173"/>
      <c r="D79" s="173"/>
      <c r="E79" s="173"/>
      <c r="F79" s="173"/>
      <c r="G79" s="173"/>
    </row>
    <row r="80" spans="1:7" ht="15" customHeight="1">
      <c r="A80" s="173" t="s">
        <v>336</v>
      </c>
      <c r="B80" s="184"/>
      <c r="C80" s="173"/>
      <c r="D80" s="173"/>
      <c r="E80" s="173"/>
      <c r="F80" s="173"/>
      <c r="G80" s="173"/>
    </row>
    <row r="81" spans="1:7" ht="15" customHeight="1">
      <c r="A81" s="173" t="s">
        <v>337</v>
      </c>
      <c r="B81" s="184"/>
      <c r="C81" s="173"/>
      <c r="D81" s="173"/>
      <c r="E81" s="173"/>
      <c r="F81" s="173"/>
      <c r="G81" s="173"/>
    </row>
    <row r="82" spans="1:7" ht="15" customHeight="1">
      <c r="A82" s="173" t="s">
        <v>338</v>
      </c>
      <c r="B82" s="184"/>
      <c r="C82" s="173"/>
      <c r="D82" s="173"/>
      <c r="E82" s="173"/>
      <c r="F82" s="173"/>
      <c r="G82" s="173"/>
    </row>
  </sheetData>
  <mergeCells count="146">
    <mergeCell ref="C63:E63"/>
    <mergeCell ref="AG50:AK50"/>
    <mergeCell ref="AL50:AM50"/>
    <mergeCell ref="C59:E59"/>
    <mergeCell ref="C60:E60"/>
    <mergeCell ref="C61:E61"/>
    <mergeCell ref="C62:E62"/>
    <mergeCell ref="C50:D50"/>
    <mergeCell ref="E50:H50"/>
    <mergeCell ref="I50:N50"/>
    <mergeCell ref="O50:T50"/>
    <mergeCell ref="U50:Z50"/>
    <mergeCell ref="AA50:AF50"/>
    <mergeCell ref="U49:W49"/>
    <mergeCell ref="X49:Z49"/>
    <mergeCell ref="AA49:AC49"/>
    <mergeCell ref="AD49:AF49"/>
    <mergeCell ref="AG49:AI49"/>
    <mergeCell ref="AJ49:AK49"/>
    <mergeCell ref="X48:Z48"/>
    <mergeCell ref="AA48:AC48"/>
    <mergeCell ref="AD48:AF48"/>
    <mergeCell ref="AG48:AI48"/>
    <mergeCell ref="AJ48:AK48"/>
    <mergeCell ref="U48:W48"/>
    <mergeCell ref="F49:H49"/>
    <mergeCell ref="I49:K49"/>
    <mergeCell ref="L49:N49"/>
    <mergeCell ref="O49:Q49"/>
    <mergeCell ref="R49:T49"/>
    <mergeCell ref="F48:H48"/>
    <mergeCell ref="I48:K48"/>
    <mergeCell ref="L48:N48"/>
    <mergeCell ref="O48:Q48"/>
    <mergeCell ref="R48:T48"/>
    <mergeCell ref="AL46:AM46"/>
    <mergeCell ref="F47:H47"/>
    <mergeCell ref="I47:K47"/>
    <mergeCell ref="L47:N47"/>
    <mergeCell ref="O47:Q47"/>
    <mergeCell ref="R47:T47"/>
    <mergeCell ref="A43:B43"/>
    <mergeCell ref="C43:D43"/>
    <mergeCell ref="E43:H43"/>
    <mergeCell ref="I43:N43"/>
    <mergeCell ref="C46:D46"/>
    <mergeCell ref="E46:H46"/>
    <mergeCell ref="I46:N46"/>
    <mergeCell ref="U47:W47"/>
    <mergeCell ref="X47:Z47"/>
    <mergeCell ref="AA47:AC47"/>
    <mergeCell ref="AD47:AF47"/>
    <mergeCell ref="AG47:AI47"/>
    <mergeCell ref="AJ47:AK47"/>
    <mergeCell ref="O46:T46"/>
    <mergeCell ref="U46:Z46"/>
    <mergeCell ref="AA46:AF46"/>
    <mergeCell ref="AG46:AK46"/>
    <mergeCell ref="AD39:AF39"/>
    <mergeCell ref="AG39:AI39"/>
    <mergeCell ref="AJ39:AK39"/>
    <mergeCell ref="A42:B42"/>
    <mergeCell ref="C42:D42"/>
    <mergeCell ref="E42:H42"/>
    <mergeCell ref="I42:N42"/>
    <mergeCell ref="AL38:AL39"/>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38:C38"/>
    <mergeCell ref="F38:H38"/>
    <mergeCell ref="I38:K38"/>
    <mergeCell ref="L38:N38"/>
    <mergeCell ref="O38:Q38"/>
    <mergeCell ref="R38:T38"/>
    <mergeCell ref="U37:W37"/>
    <mergeCell ref="X37:Z37"/>
    <mergeCell ref="AA37:AC37"/>
    <mergeCell ref="AD37:AF37"/>
    <mergeCell ref="AG37:AI37"/>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AM12:AN12"/>
    <mergeCell ref="AM13:AN13"/>
    <mergeCell ref="AM14:AN14"/>
    <mergeCell ref="AM15:AN15"/>
    <mergeCell ref="AL7:AL10"/>
    <mergeCell ref="AM7:AN10"/>
    <mergeCell ref="F8:L8"/>
    <mergeCell ref="M8:S8"/>
    <mergeCell ref="T8:Z8"/>
    <mergeCell ref="AA8:AG8"/>
    <mergeCell ref="AH8:AJ8"/>
    <mergeCell ref="A7:A10"/>
    <mergeCell ref="B7:B8"/>
    <mergeCell ref="C7:C10"/>
    <mergeCell ref="D7:D10"/>
    <mergeCell ref="E7:E10"/>
    <mergeCell ref="F7:AJ7"/>
    <mergeCell ref="AK7:AK10"/>
    <mergeCell ref="B9:B10"/>
    <mergeCell ref="AM11:AN11"/>
    <mergeCell ref="AK1:AN1"/>
    <mergeCell ref="M2:P2"/>
    <mergeCell ref="Q2:R2"/>
    <mergeCell ref="S2:T2"/>
    <mergeCell ref="U2:V2"/>
    <mergeCell ref="AK2:AN2"/>
    <mergeCell ref="AK3:AN3"/>
    <mergeCell ref="AK4:AN4"/>
    <mergeCell ref="AH5:AJ5"/>
  </mergeCells>
  <phoneticPr fontId="8"/>
  <dataValidations count="7">
    <dataValidation allowBlank="1" showInputMessage="1" sqref="B11" xr:uid="{3245810F-00FA-4839-BFCE-BFA396718031}"/>
    <dataValidation type="list" allowBlank="1" showInputMessage="1" sqref="B12:B30" xr:uid="{7EBC0A46-1097-43E9-9969-30B1D8753E06}">
      <formula1>INDIRECT($AK$1)</formula1>
    </dataValidation>
    <dataValidation type="list" allowBlank="1" showInputMessage="1" showErrorMessage="1" sqref="AK3:AN3" xr:uid="{B6B97D55-8911-4686-9614-0C104D402B50}">
      <formula1>"４週,歴月"</formula1>
    </dataValidation>
    <dataValidation type="list" allowBlank="1" showInputMessage="1" showErrorMessage="1" sqref="AK4:AN4" xr:uid="{4EAA5430-347D-4EAE-BADC-46C0EC922C5F}">
      <formula1>"予定,実績"</formula1>
    </dataValidation>
    <dataValidation type="list" allowBlank="1" showInputMessage="1" showErrorMessage="1" sqref="C11:C30" xr:uid="{B294A1F0-79A0-458D-A6F8-6D525AE60D94}">
      <formula1>"A,B,C,D"</formula1>
    </dataValidation>
    <dataValidation operator="greaterThanOrEqual" allowBlank="1" showInputMessage="1" showErrorMessage="1" sqref="I44 AJ38:AJ39 AL38 L40 L44 I40" xr:uid="{D0BBF597-2622-4CFF-9FE4-1F8714EFAEA2}"/>
    <dataValidation type="whole" operator="greaterThanOrEqual" allowBlank="1" showInputMessage="1" showErrorMessage="1" sqref="I38:I39 D38:F39 AG38:AG39 AD38:AD39 AA38:AA39 X38:X39 U38:U39 R38:R39 O38:O39 L38:L39" xr:uid="{33DE35D8-7426-460F-8B3D-8B5B80242792}">
      <formula1>0</formula1>
    </dataValidation>
  </dataValidations>
  <printOptions horizontalCentered="1" verticalCentered="1"/>
  <pageMargins left="0.19685039370078741" right="0.19685039370078741" top="0.39370078740157483" bottom="0.19685039370078741" header="0.19685039370078741" footer="0.39370078740157483"/>
  <pageSetup paperSize="9" scale="75" fitToWidth="0" fitToHeight="0" orientation="landscape" r:id="rId1"/>
  <headerFooter alignWithMargins="0">
    <oddHeader>&amp;L&amp;"ＭＳ ゴシック,標準"&amp;10（参考様式）</oddHeader>
  </headerFooter>
  <rowBreaks count="1" manualBreakCount="1">
    <brk id="35" max="39"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424A9-0C03-4825-9F69-C12C8D250AAA}">
  <dimension ref="A1:L32"/>
  <sheetViews>
    <sheetView workbookViewId="0"/>
  </sheetViews>
  <sheetFormatPr defaultRowHeight="18.75"/>
  <cols>
    <col min="1" max="1" width="26.375" style="174" customWidth="1"/>
    <col min="2" max="2" width="9" style="174" customWidth="1"/>
    <col min="3" max="3" width="22" style="174" customWidth="1"/>
    <col min="4" max="16384" width="9" style="174"/>
  </cols>
  <sheetData>
    <row r="1" spans="1:12">
      <c r="A1" s="174" t="s">
        <v>581</v>
      </c>
      <c r="B1" s="174" t="s">
        <v>582</v>
      </c>
      <c r="C1" s="174" t="s">
        <v>583</v>
      </c>
      <c r="D1" s="174" t="s">
        <v>584</v>
      </c>
      <c r="E1" s="174" t="s">
        <v>585</v>
      </c>
      <c r="F1" s="174" t="s">
        <v>586</v>
      </c>
      <c r="G1" s="174" t="s">
        <v>587</v>
      </c>
      <c r="H1" s="174" t="s">
        <v>588</v>
      </c>
      <c r="I1" s="174" t="s">
        <v>589</v>
      </c>
      <c r="J1" s="174" t="s">
        <v>590</v>
      </c>
      <c r="K1" s="174" t="s">
        <v>591</v>
      </c>
    </row>
    <row r="2" spans="1:12">
      <c r="A2" s="174" t="s">
        <v>592</v>
      </c>
      <c r="B2" s="174" t="s">
        <v>285</v>
      </c>
      <c r="C2" s="174" t="s">
        <v>593</v>
      </c>
      <c r="D2" s="174" t="s">
        <v>594</v>
      </c>
    </row>
    <row r="3" spans="1:12">
      <c r="A3" s="174" t="s">
        <v>595</v>
      </c>
      <c r="B3" s="174" t="s">
        <v>285</v>
      </c>
      <c r="C3" s="174" t="s">
        <v>593</v>
      </c>
      <c r="D3" s="174" t="s">
        <v>594</v>
      </c>
    </row>
    <row r="4" spans="1:12">
      <c r="A4" s="174" t="s">
        <v>596</v>
      </c>
      <c r="B4" s="174" t="s">
        <v>285</v>
      </c>
      <c r="C4" s="174" t="s">
        <v>593</v>
      </c>
      <c r="D4" s="174" t="s">
        <v>594</v>
      </c>
    </row>
    <row r="5" spans="1:12">
      <c r="A5" s="174" t="s">
        <v>597</v>
      </c>
      <c r="B5" s="174" t="s">
        <v>285</v>
      </c>
      <c r="C5" s="174" t="s">
        <v>593</v>
      </c>
      <c r="D5" s="174" t="s">
        <v>594</v>
      </c>
    </row>
    <row r="6" spans="1:12">
      <c r="A6" s="336" t="s">
        <v>598</v>
      </c>
      <c r="B6" s="336" t="s">
        <v>285</v>
      </c>
      <c r="C6" s="336" t="s">
        <v>599</v>
      </c>
      <c r="D6" s="336" t="s">
        <v>600</v>
      </c>
      <c r="E6" s="336" t="s">
        <v>601</v>
      </c>
      <c r="F6" s="336" t="s">
        <v>602</v>
      </c>
      <c r="G6" s="336"/>
      <c r="H6" s="336"/>
      <c r="I6" s="336"/>
      <c r="J6" s="336"/>
    </row>
    <row r="7" spans="1:12">
      <c r="A7" s="336" t="s">
        <v>603</v>
      </c>
      <c r="B7" s="336" t="s">
        <v>285</v>
      </c>
      <c r="C7" s="336" t="s">
        <v>599</v>
      </c>
      <c r="D7" s="336" t="s">
        <v>600</v>
      </c>
      <c r="E7" s="336" t="s">
        <v>601</v>
      </c>
      <c r="F7" s="336" t="s">
        <v>604</v>
      </c>
      <c r="G7" s="336" t="s">
        <v>605</v>
      </c>
      <c r="H7" s="336" t="s">
        <v>606</v>
      </c>
      <c r="I7" s="336" t="s">
        <v>602</v>
      </c>
      <c r="J7" s="336"/>
    </row>
    <row r="8" spans="1:12">
      <c r="A8" s="336" t="s">
        <v>607</v>
      </c>
      <c r="B8" s="336" t="s">
        <v>285</v>
      </c>
      <c r="C8" s="336" t="s">
        <v>602</v>
      </c>
      <c r="D8" s="336"/>
      <c r="E8" s="336"/>
      <c r="F8" s="336"/>
      <c r="G8" s="336"/>
      <c r="H8" s="336"/>
      <c r="I8" s="336"/>
      <c r="J8" s="336"/>
    </row>
    <row r="9" spans="1:12">
      <c r="A9" s="336" t="s">
        <v>608</v>
      </c>
      <c r="B9" s="336" t="s">
        <v>285</v>
      </c>
      <c r="C9" s="336" t="s">
        <v>602</v>
      </c>
      <c r="D9" s="336"/>
      <c r="E9" s="336"/>
      <c r="F9" s="336"/>
      <c r="G9" s="336"/>
      <c r="H9" s="336"/>
      <c r="I9" s="336"/>
      <c r="J9" s="336"/>
    </row>
    <row r="10" spans="1:12">
      <c r="A10" s="336" t="s">
        <v>609</v>
      </c>
      <c r="B10" s="336" t="s">
        <v>285</v>
      </c>
      <c r="C10" s="336" t="s">
        <v>602</v>
      </c>
      <c r="D10" s="336"/>
      <c r="E10" s="336"/>
      <c r="F10" s="336"/>
      <c r="G10" s="336"/>
      <c r="H10" s="336"/>
      <c r="I10" s="336"/>
      <c r="J10" s="336"/>
    </row>
    <row r="11" spans="1:12">
      <c r="A11" s="336" t="s">
        <v>610</v>
      </c>
      <c r="B11" s="336" t="s">
        <v>285</v>
      </c>
      <c r="C11" s="336" t="s">
        <v>593</v>
      </c>
      <c r="D11" s="336" t="s">
        <v>594</v>
      </c>
      <c r="E11" s="336"/>
      <c r="F11" s="336"/>
      <c r="G11" s="336"/>
      <c r="H11" s="336"/>
      <c r="I11" s="336"/>
      <c r="J11" s="336"/>
    </row>
    <row r="12" spans="1:12">
      <c r="A12" s="336" t="s">
        <v>611</v>
      </c>
      <c r="B12" s="336" t="s">
        <v>285</v>
      </c>
      <c r="C12" s="336" t="s">
        <v>599</v>
      </c>
      <c r="D12" s="336" t="s">
        <v>612</v>
      </c>
      <c r="E12" s="336" t="s">
        <v>602</v>
      </c>
      <c r="F12" s="336"/>
      <c r="G12" s="336"/>
      <c r="H12" s="336"/>
      <c r="I12" s="336"/>
      <c r="J12" s="336"/>
    </row>
    <row r="13" spans="1:12">
      <c r="A13" s="336" t="s">
        <v>613</v>
      </c>
      <c r="B13" s="336" t="s">
        <v>285</v>
      </c>
      <c r="C13" s="336" t="s">
        <v>599</v>
      </c>
      <c r="D13" s="336" t="s">
        <v>612</v>
      </c>
      <c r="E13" s="336"/>
      <c r="F13" s="336"/>
      <c r="G13" s="336"/>
      <c r="H13" s="336"/>
      <c r="I13" s="336"/>
      <c r="J13" s="336"/>
    </row>
    <row r="14" spans="1:12">
      <c r="A14" s="336" t="s">
        <v>614</v>
      </c>
      <c r="B14" s="336" t="s">
        <v>285</v>
      </c>
      <c r="C14" s="336" t="s">
        <v>599</v>
      </c>
      <c r="D14" s="336" t="s">
        <v>612</v>
      </c>
      <c r="E14" s="336" t="s">
        <v>602</v>
      </c>
      <c r="F14" s="336" t="s">
        <v>615</v>
      </c>
      <c r="G14" s="336"/>
      <c r="H14" s="336"/>
      <c r="I14" s="336"/>
      <c r="J14" s="336"/>
    </row>
    <row r="15" spans="1:12">
      <c r="A15" s="336" t="s">
        <v>616</v>
      </c>
      <c r="B15" s="336" t="s">
        <v>285</v>
      </c>
      <c r="C15" s="336" t="s">
        <v>599</v>
      </c>
      <c r="D15" s="336" t="s">
        <v>600</v>
      </c>
      <c r="E15" s="336" t="s">
        <v>601</v>
      </c>
      <c r="F15" s="336" t="s">
        <v>604</v>
      </c>
      <c r="G15" s="336" t="s">
        <v>605</v>
      </c>
      <c r="H15" s="336" t="s">
        <v>606</v>
      </c>
      <c r="I15" s="336" t="s">
        <v>617</v>
      </c>
      <c r="J15" s="336" t="s">
        <v>618</v>
      </c>
      <c r="K15" s="174" t="s">
        <v>602</v>
      </c>
      <c r="L15" s="336"/>
    </row>
    <row r="16" spans="1:12">
      <c r="A16" s="336" t="s">
        <v>619</v>
      </c>
      <c r="B16" s="336" t="s">
        <v>285</v>
      </c>
      <c r="C16" s="336" t="s">
        <v>599</v>
      </c>
      <c r="D16" s="336" t="s">
        <v>601</v>
      </c>
      <c r="E16" s="336" t="s">
        <v>604</v>
      </c>
      <c r="F16" s="336" t="s">
        <v>605</v>
      </c>
      <c r="G16" s="336" t="s">
        <v>606</v>
      </c>
      <c r="H16" s="336" t="s">
        <v>602</v>
      </c>
      <c r="I16" s="336"/>
      <c r="J16" s="336"/>
    </row>
    <row r="17" spans="1:11">
      <c r="A17" s="336" t="s">
        <v>620</v>
      </c>
      <c r="B17" s="336" t="s">
        <v>285</v>
      </c>
      <c r="C17" s="336" t="s">
        <v>599</v>
      </c>
      <c r="D17" s="336" t="s">
        <v>621</v>
      </c>
      <c r="E17" s="336" t="s">
        <v>602</v>
      </c>
      <c r="F17" s="336"/>
      <c r="G17" s="336"/>
      <c r="H17" s="336"/>
      <c r="I17" s="336"/>
      <c r="J17" s="336"/>
    </row>
    <row r="18" spans="1:11">
      <c r="A18" s="336" t="s">
        <v>622</v>
      </c>
      <c r="B18" s="336" t="s">
        <v>285</v>
      </c>
      <c r="C18" s="336" t="s">
        <v>287</v>
      </c>
      <c r="D18" s="336"/>
      <c r="E18" s="336"/>
      <c r="F18" s="336"/>
      <c r="G18" s="336"/>
      <c r="H18" s="336"/>
      <c r="I18" s="336"/>
      <c r="J18" s="336"/>
    </row>
    <row r="19" spans="1:11">
      <c r="A19" s="336" t="s">
        <v>623</v>
      </c>
      <c r="B19" s="336" t="s">
        <v>285</v>
      </c>
      <c r="C19" s="336" t="s">
        <v>599</v>
      </c>
      <c r="D19" s="336" t="s">
        <v>624</v>
      </c>
      <c r="E19" s="336" t="s">
        <v>625</v>
      </c>
      <c r="F19" s="336" t="s">
        <v>626</v>
      </c>
      <c r="G19" s="336"/>
      <c r="H19" s="336"/>
      <c r="I19" s="336"/>
      <c r="J19" s="336"/>
    </row>
    <row r="20" spans="1:11">
      <c r="A20" s="336" t="s">
        <v>627</v>
      </c>
      <c r="B20" s="336" t="s">
        <v>285</v>
      </c>
      <c r="C20" s="336" t="s">
        <v>599</v>
      </c>
      <c r="D20" s="336" t="s">
        <v>625</v>
      </c>
      <c r="E20" s="336" t="s">
        <v>626</v>
      </c>
      <c r="F20" s="336"/>
      <c r="G20" s="336"/>
      <c r="H20" s="336"/>
      <c r="I20" s="336"/>
      <c r="J20" s="336"/>
    </row>
    <row r="21" spans="1:11">
      <c r="A21" s="336" t="s">
        <v>628</v>
      </c>
      <c r="B21" s="336" t="s">
        <v>285</v>
      </c>
      <c r="C21" s="336" t="s">
        <v>599</v>
      </c>
      <c r="D21" s="336" t="s">
        <v>625</v>
      </c>
      <c r="E21" s="336" t="s">
        <v>626</v>
      </c>
      <c r="F21" s="336"/>
      <c r="G21" s="336"/>
      <c r="H21" s="336"/>
      <c r="I21" s="336"/>
      <c r="J21" s="336"/>
    </row>
    <row r="22" spans="1:11">
      <c r="A22" s="336" t="s">
        <v>629</v>
      </c>
      <c r="B22" s="336" t="s">
        <v>285</v>
      </c>
      <c r="C22" s="336" t="s">
        <v>594</v>
      </c>
      <c r="D22" s="336"/>
      <c r="E22" s="336"/>
      <c r="F22" s="336"/>
      <c r="G22" s="336"/>
      <c r="H22" s="336"/>
      <c r="I22" s="336"/>
      <c r="J22" s="336"/>
    </row>
    <row r="23" spans="1:11">
      <c r="A23" s="336" t="s">
        <v>630</v>
      </c>
      <c r="B23" s="336" t="s">
        <v>285</v>
      </c>
      <c r="C23" s="336" t="s">
        <v>599</v>
      </c>
      <c r="D23" s="336" t="s">
        <v>631</v>
      </c>
      <c r="E23" s="336"/>
      <c r="F23" s="336"/>
      <c r="G23" s="336"/>
      <c r="H23" s="336"/>
      <c r="I23" s="336"/>
      <c r="J23" s="336"/>
    </row>
    <row r="24" spans="1:11">
      <c r="A24" s="336" t="s">
        <v>632</v>
      </c>
      <c r="B24" s="336" t="s">
        <v>285</v>
      </c>
      <c r="C24" s="336" t="s">
        <v>599</v>
      </c>
      <c r="D24" s="336" t="s">
        <v>633</v>
      </c>
      <c r="E24" s="336"/>
      <c r="F24" s="336"/>
      <c r="G24" s="336"/>
      <c r="H24" s="336"/>
      <c r="I24" s="336"/>
      <c r="J24" s="336"/>
    </row>
    <row r="25" spans="1:11">
      <c r="A25" s="336" t="s">
        <v>634</v>
      </c>
      <c r="B25" s="336" t="s">
        <v>285</v>
      </c>
      <c r="C25" s="336" t="s">
        <v>635</v>
      </c>
      <c r="D25" s="336" t="s">
        <v>636</v>
      </c>
      <c r="E25" s="336"/>
      <c r="F25" s="336"/>
      <c r="G25" s="336"/>
      <c r="H25" s="336"/>
      <c r="I25" s="336"/>
      <c r="J25" s="336"/>
    </row>
    <row r="26" spans="1:11">
      <c r="A26" s="336" t="s">
        <v>637</v>
      </c>
      <c r="B26" s="336" t="s">
        <v>285</v>
      </c>
      <c r="C26" s="336" t="s">
        <v>638</v>
      </c>
      <c r="D26" s="336" t="s">
        <v>639</v>
      </c>
      <c r="E26" s="336" t="s">
        <v>640</v>
      </c>
      <c r="F26" s="336" t="s">
        <v>641</v>
      </c>
      <c r="G26" s="336" t="s">
        <v>601</v>
      </c>
      <c r="H26" s="336" t="s">
        <v>642</v>
      </c>
      <c r="I26" s="336"/>
      <c r="J26" s="336"/>
    </row>
    <row r="27" spans="1:11">
      <c r="A27" s="336" t="s">
        <v>643</v>
      </c>
      <c r="B27" s="336" t="s">
        <v>285</v>
      </c>
      <c r="C27" s="336" t="s">
        <v>638</v>
      </c>
      <c r="D27" s="336" t="s">
        <v>644</v>
      </c>
      <c r="E27" s="336" t="s">
        <v>601</v>
      </c>
      <c r="F27" s="336" t="s">
        <v>639</v>
      </c>
      <c r="G27" s="336" t="s">
        <v>640</v>
      </c>
      <c r="H27" s="336" t="s">
        <v>641</v>
      </c>
      <c r="I27" s="336" t="s">
        <v>642</v>
      </c>
      <c r="J27" s="336"/>
    </row>
    <row r="28" spans="1:11">
      <c r="A28" s="336" t="s">
        <v>645</v>
      </c>
      <c r="B28" s="336" t="s">
        <v>285</v>
      </c>
      <c r="C28" s="336" t="s">
        <v>638</v>
      </c>
      <c r="D28" s="336" t="s">
        <v>644</v>
      </c>
      <c r="E28" s="336" t="s">
        <v>639</v>
      </c>
      <c r="F28" s="336" t="s">
        <v>640</v>
      </c>
      <c r="G28" s="336" t="s">
        <v>646</v>
      </c>
      <c r="H28" s="336" t="s">
        <v>647</v>
      </c>
      <c r="I28" s="336" t="s">
        <v>641</v>
      </c>
      <c r="J28" s="336" t="s">
        <v>601</v>
      </c>
      <c r="K28" s="336" t="s">
        <v>642</v>
      </c>
    </row>
    <row r="29" spans="1:11">
      <c r="A29" s="336" t="s">
        <v>648</v>
      </c>
      <c r="B29" s="336" t="s">
        <v>285</v>
      </c>
      <c r="C29" s="336" t="s">
        <v>638</v>
      </c>
      <c r="D29" s="336" t="s">
        <v>649</v>
      </c>
      <c r="E29" s="336"/>
      <c r="F29" s="336"/>
      <c r="G29" s="336"/>
      <c r="H29" s="336"/>
      <c r="I29" s="336"/>
      <c r="J29" s="336"/>
      <c r="K29" s="336"/>
    </row>
    <row r="30" spans="1:11">
      <c r="A30" s="336" t="s">
        <v>650</v>
      </c>
      <c r="B30" s="336" t="s">
        <v>285</v>
      </c>
      <c r="C30" s="336" t="s">
        <v>638</v>
      </c>
      <c r="D30" s="336" t="s">
        <v>649</v>
      </c>
      <c r="E30" s="336"/>
      <c r="F30" s="336"/>
      <c r="G30" s="336"/>
      <c r="H30" s="336"/>
      <c r="I30" s="336"/>
      <c r="J30" s="336"/>
      <c r="K30" s="336"/>
    </row>
    <row r="31" spans="1:11">
      <c r="A31" s="336" t="s">
        <v>651</v>
      </c>
      <c r="B31" s="336" t="s">
        <v>285</v>
      </c>
      <c r="C31" s="336" t="s">
        <v>638</v>
      </c>
      <c r="D31" s="336" t="s">
        <v>600</v>
      </c>
      <c r="E31" s="336" t="s">
        <v>601</v>
      </c>
      <c r="F31" s="336" t="s">
        <v>639</v>
      </c>
      <c r="G31" s="336" t="s">
        <v>640</v>
      </c>
      <c r="H31" s="336" t="s">
        <v>646</v>
      </c>
      <c r="I31" s="336" t="s">
        <v>647</v>
      </c>
      <c r="J31" s="336" t="s">
        <v>652</v>
      </c>
      <c r="K31" s="336"/>
    </row>
    <row r="32" spans="1:11">
      <c r="A32" s="336" t="s">
        <v>653</v>
      </c>
      <c r="B32" s="336" t="s">
        <v>638</v>
      </c>
      <c r="C32" s="336" t="s">
        <v>600</v>
      </c>
      <c r="D32" s="336" t="s">
        <v>601</v>
      </c>
      <c r="E32" s="336" t="s">
        <v>639</v>
      </c>
      <c r="F32" s="336" t="s">
        <v>640</v>
      </c>
      <c r="G32" s="336" t="s">
        <v>652</v>
      </c>
      <c r="H32" s="336" t="s">
        <v>654</v>
      </c>
      <c r="I32" s="336" t="s">
        <v>655</v>
      </c>
      <c r="J32" s="336"/>
    </row>
  </sheetData>
  <phoneticPr fontId="8"/>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10EDB-D359-404E-83E0-A9C56C55E1F1}">
  <sheetPr>
    <tabColor theme="7" tint="0.59999389629810485"/>
  </sheetPr>
  <dimension ref="A1:LN140"/>
  <sheetViews>
    <sheetView view="pageBreakPreview" topLeftCell="A61" zoomScale="136" zoomScaleNormal="100" zoomScaleSheetLayoutView="136" workbookViewId="0"/>
  </sheetViews>
  <sheetFormatPr defaultColWidth="8.625" defaultRowHeight="14.25"/>
  <cols>
    <col min="1" max="324" width="2.75" style="2" customWidth="1"/>
    <col min="325" max="16384" width="8.625" style="2"/>
  </cols>
  <sheetData>
    <row r="1" spans="1:40" ht="13.5" customHeight="1">
      <c r="A1" s="1"/>
      <c r="B1" s="1"/>
      <c r="C1" s="1"/>
      <c r="D1" s="1"/>
      <c r="E1" s="1"/>
      <c r="F1" s="1" t="s">
        <v>0</v>
      </c>
      <c r="G1" s="1"/>
      <c r="H1" s="1"/>
      <c r="I1" s="341"/>
      <c r="J1" s="341"/>
      <c r="K1" s="341"/>
      <c r="L1" s="341"/>
      <c r="M1" s="341"/>
      <c r="N1" s="1" t="s">
        <v>1</v>
      </c>
      <c r="O1" s="1"/>
      <c r="P1" s="1"/>
      <c r="Q1" s="1" t="s">
        <v>2</v>
      </c>
      <c r="R1" s="342"/>
      <c r="S1" s="342"/>
      <c r="T1" s="342"/>
      <c r="U1" s="342"/>
      <c r="V1" s="342"/>
      <c r="W1" s="342"/>
      <c r="X1" s="342"/>
      <c r="Y1" s="342"/>
      <c r="Z1" s="342"/>
      <c r="AA1" s="342"/>
      <c r="AB1" s="342"/>
      <c r="AC1" s="1" t="s">
        <v>3</v>
      </c>
      <c r="AD1" s="1"/>
      <c r="AE1" s="1"/>
      <c r="AF1" s="323"/>
      <c r="AG1" s="324"/>
      <c r="AH1" s="324"/>
      <c r="AI1" s="324"/>
      <c r="AJ1" s="324"/>
      <c r="AK1" s="324"/>
      <c r="AL1" s="324"/>
      <c r="AM1" s="324"/>
      <c r="AN1" s="324"/>
    </row>
    <row r="2" spans="1:40" s="1" customFormat="1" ht="13.9" customHeight="1">
      <c r="P2" s="1" t="s">
        <v>4</v>
      </c>
      <c r="V2" s="1" t="s">
        <v>5</v>
      </c>
      <c r="X2" s="3"/>
      <c r="Y2" s="1" t="s">
        <v>6</v>
      </c>
      <c r="Z2" s="3"/>
      <c r="AA2" s="1" t="s">
        <v>7</v>
      </c>
      <c r="AB2" s="4"/>
      <c r="AC2" s="1" t="s">
        <v>8</v>
      </c>
      <c r="AF2" s="323"/>
      <c r="AG2" s="322"/>
      <c r="AH2" s="323"/>
      <c r="AI2" s="323"/>
      <c r="AJ2" s="323"/>
      <c r="AK2" s="323"/>
      <c r="AL2" s="323"/>
      <c r="AM2" s="323"/>
      <c r="AN2" s="323"/>
    </row>
    <row r="3" spans="1:40" s="1" customFormat="1" ht="13.9" customHeight="1">
      <c r="X3" s="3"/>
      <c r="Z3" s="3"/>
      <c r="AB3" s="4"/>
      <c r="AF3" s="323"/>
      <c r="AG3" s="323"/>
      <c r="AH3" s="323"/>
      <c r="AI3" s="323"/>
      <c r="AJ3" s="323"/>
      <c r="AK3" s="323"/>
      <c r="AL3" s="323"/>
      <c r="AM3" s="323"/>
      <c r="AN3" s="323"/>
    </row>
    <row r="4" spans="1:40" s="1" customFormat="1" ht="13.9" customHeight="1">
      <c r="A4" s="343" t="s">
        <v>354</v>
      </c>
      <c r="B4" s="343"/>
      <c r="C4" s="343"/>
      <c r="D4" s="343"/>
      <c r="E4" s="343"/>
      <c r="F4" s="343"/>
      <c r="G4" s="343"/>
      <c r="H4" s="343"/>
      <c r="I4" s="343"/>
      <c r="J4" s="343"/>
      <c r="K4" s="343"/>
      <c r="L4" s="343"/>
      <c r="M4" s="343"/>
      <c r="N4" s="343"/>
      <c r="O4" s="343"/>
      <c r="P4" s="343"/>
      <c r="Q4" s="343"/>
      <c r="R4" s="343"/>
      <c r="S4" s="343"/>
      <c r="T4" s="343"/>
      <c r="U4" s="343"/>
      <c r="V4" s="343"/>
      <c r="W4" s="343"/>
      <c r="X4" s="343"/>
      <c r="Y4" s="343"/>
      <c r="Z4" s="343"/>
      <c r="AA4" s="343"/>
      <c r="AB4" s="343"/>
      <c r="AC4" s="343"/>
    </row>
    <row r="5" spans="1:40" s="1" customFormat="1" ht="13.5" customHeight="1" thickBot="1">
      <c r="A5" s="343" t="s">
        <v>351</v>
      </c>
      <c r="B5" s="343"/>
      <c r="C5" s="343"/>
      <c r="D5" s="343"/>
      <c r="E5" s="343"/>
      <c r="F5" s="343"/>
      <c r="G5" s="343"/>
      <c r="H5" s="343"/>
      <c r="I5" s="343"/>
      <c r="J5" s="343"/>
      <c r="K5" s="343"/>
      <c r="L5" s="343"/>
      <c r="M5" s="343"/>
      <c r="N5" s="343"/>
      <c r="O5" s="343"/>
      <c r="P5" s="343"/>
      <c r="Q5" s="343"/>
      <c r="R5" s="343"/>
      <c r="S5" s="343"/>
      <c r="T5" s="343"/>
      <c r="U5" s="343"/>
      <c r="V5" s="343"/>
      <c r="W5" s="343"/>
      <c r="X5" s="343"/>
      <c r="Y5" s="343"/>
      <c r="Z5" s="343"/>
      <c r="AA5" s="343"/>
      <c r="AB5" s="343"/>
      <c r="AC5" s="343"/>
    </row>
    <row r="6" spans="1:40" ht="13.9" customHeight="1" thickBot="1">
      <c r="A6" s="5" t="s">
        <v>9</v>
      </c>
      <c r="B6" s="6"/>
      <c r="C6" s="6"/>
      <c r="D6" s="6"/>
      <c r="E6" s="7"/>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row>
    <row r="7" spans="1:40" ht="33.6" customHeight="1">
      <c r="A7" s="8" t="s">
        <v>10</v>
      </c>
      <c r="B7" s="9" t="s">
        <v>11</v>
      </c>
      <c r="C7" s="10"/>
      <c r="D7" s="10"/>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row>
    <row r="8" spans="1:40" ht="13.9" customHeight="1">
      <c r="A8" s="11"/>
      <c r="B8" s="12"/>
      <c r="C8" s="1">
        <v>1</v>
      </c>
      <c r="D8" s="1" t="s">
        <v>579</v>
      </c>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row>
    <row r="9" spans="1:40" ht="13.9" customHeight="1">
      <c r="A9" s="11"/>
      <c r="B9" s="12"/>
      <c r="C9" s="1">
        <v>2</v>
      </c>
      <c r="D9" s="1" t="s">
        <v>580</v>
      </c>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row>
    <row r="10" spans="1:40" ht="13.9" customHeight="1">
      <c r="A10" s="11"/>
      <c r="B10" s="12"/>
      <c r="C10" s="1">
        <v>3</v>
      </c>
      <c r="D10" s="1" t="s">
        <v>471</v>
      </c>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row>
    <row r="11" spans="1:40" ht="13.9" customHeight="1">
      <c r="A11" s="11"/>
      <c r="B11" s="12"/>
      <c r="C11" s="1">
        <v>4</v>
      </c>
      <c r="D11" s="1" t="s">
        <v>472</v>
      </c>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row>
    <row r="12" spans="1:40" ht="13.5" customHeight="1">
      <c r="A12" s="11"/>
      <c r="B12" s="12"/>
      <c r="C12" s="1">
        <v>4</v>
      </c>
      <c r="D12" s="1" t="s">
        <v>12</v>
      </c>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row>
    <row r="13" spans="1:40" ht="13.9" customHeight="1">
      <c r="A13" s="11"/>
      <c r="B13" s="12"/>
      <c r="C13" s="1">
        <v>5</v>
      </c>
      <c r="D13" s="1" t="s">
        <v>357</v>
      </c>
      <c r="E13" s="1"/>
      <c r="F13" s="1"/>
      <c r="G13" s="1"/>
      <c r="H13" s="1"/>
      <c r="I13" s="1"/>
      <c r="J13" s="1"/>
      <c r="K13" s="1"/>
      <c r="L13" s="1"/>
      <c r="M13" s="1"/>
      <c r="N13" s="1"/>
      <c r="O13" s="1"/>
      <c r="P13" s="1"/>
      <c r="Q13" s="1"/>
      <c r="R13" s="1"/>
      <c r="S13" s="1"/>
      <c r="T13" s="1"/>
      <c r="U13" s="1"/>
      <c r="V13" s="1"/>
      <c r="W13" s="1"/>
      <c r="X13" s="1"/>
      <c r="Y13" s="1"/>
      <c r="Z13" s="1"/>
      <c r="AA13" s="1"/>
      <c r="AB13" s="1"/>
      <c r="AC13" s="1"/>
      <c r="AD13" s="1"/>
    </row>
    <row r="14" spans="1:40" ht="13.9" customHeight="1">
      <c r="A14" s="1"/>
      <c r="B14" s="1"/>
      <c r="C14" s="1"/>
      <c r="D14" s="1" t="s">
        <v>358</v>
      </c>
      <c r="E14" s="1"/>
      <c r="F14" s="1"/>
      <c r="G14" s="1"/>
      <c r="H14" s="1"/>
      <c r="I14" s="1"/>
      <c r="J14" s="1"/>
      <c r="K14" s="1"/>
      <c r="L14" s="1"/>
      <c r="M14" s="1"/>
      <c r="N14" s="1"/>
      <c r="O14" s="1"/>
      <c r="P14" s="1"/>
      <c r="Q14" s="1"/>
      <c r="R14" s="1"/>
      <c r="S14" s="1"/>
      <c r="T14" s="1"/>
      <c r="U14" s="1"/>
      <c r="V14" s="1"/>
      <c r="W14" s="1"/>
      <c r="X14" s="1"/>
      <c r="Y14" s="1"/>
      <c r="Z14" s="1"/>
      <c r="AA14" s="1"/>
      <c r="AB14" s="1"/>
      <c r="AC14" s="1"/>
      <c r="AD14" s="1"/>
    </row>
    <row r="15" spans="1:40" ht="13.9" customHeight="1">
      <c r="A15" s="1"/>
      <c r="B15" s="1"/>
      <c r="C15" s="1"/>
      <c r="D15" s="1" t="s">
        <v>359</v>
      </c>
      <c r="E15" s="1"/>
      <c r="F15" s="1"/>
      <c r="G15" s="1"/>
      <c r="H15" s="1"/>
      <c r="I15" s="1"/>
      <c r="J15" s="1"/>
      <c r="K15" s="1"/>
      <c r="L15" s="1"/>
      <c r="M15" s="1"/>
      <c r="N15" s="1"/>
      <c r="O15" s="1"/>
      <c r="P15" s="1"/>
      <c r="Q15" s="1"/>
      <c r="R15" s="1"/>
      <c r="S15" s="1"/>
      <c r="T15" s="1"/>
      <c r="U15" s="1"/>
      <c r="V15" s="1"/>
      <c r="W15" s="1"/>
      <c r="X15" s="1"/>
      <c r="Y15" s="1"/>
      <c r="Z15" s="1"/>
      <c r="AA15" s="1"/>
      <c r="AB15" s="1"/>
      <c r="AC15" s="1"/>
      <c r="AD15" s="1"/>
    </row>
    <row r="16" spans="1:40" ht="13.5" customHeight="1">
      <c r="A16" s="1"/>
      <c r="B16" s="1"/>
      <c r="C16" s="1"/>
      <c r="D16" s="1" t="s">
        <v>360</v>
      </c>
      <c r="E16" s="1"/>
      <c r="F16" s="1"/>
      <c r="G16" s="1"/>
      <c r="H16" s="1"/>
      <c r="I16" s="1"/>
      <c r="J16" s="1"/>
      <c r="K16" s="1"/>
      <c r="L16" s="1"/>
      <c r="M16" s="1"/>
      <c r="N16" s="1"/>
      <c r="O16" s="1"/>
      <c r="P16" s="1"/>
      <c r="Q16" s="1"/>
      <c r="R16" s="1"/>
      <c r="S16" s="1"/>
      <c r="T16" s="1"/>
      <c r="U16" s="1"/>
      <c r="V16" s="1"/>
      <c r="W16" s="1"/>
      <c r="X16" s="1"/>
      <c r="Y16" s="1"/>
      <c r="Z16" s="1"/>
      <c r="AA16" s="1"/>
      <c r="AB16" s="1"/>
      <c r="AC16" s="1"/>
      <c r="AD16" s="1"/>
    </row>
    <row r="17" spans="1:35" ht="13.9" customHeight="1">
      <c r="A17" s="1"/>
      <c r="B17" s="1"/>
      <c r="C17" s="1"/>
      <c r="D17" s="1" t="s">
        <v>13</v>
      </c>
      <c r="E17" s="1"/>
      <c r="F17" s="1"/>
      <c r="G17" s="1"/>
      <c r="H17" s="1"/>
      <c r="I17" s="1"/>
      <c r="J17" s="1"/>
      <c r="K17" s="1"/>
      <c r="L17" s="1"/>
      <c r="M17" s="1"/>
      <c r="N17" s="1"/>
      <c r="O17" s="1"/>
      <c r="P17" s="1"/>
      <c r="Q17" s="1"/>
      <c r="R17" s="1"/>
      <c r="S17" s="1"/>
      <c r="T17" s="1"/>
      <c r="U17" s="1"/>
      <c r="V17" s="1"/>
      <c r="W17" s="1"/>
      <c r="X17" s="1"/>
      <c r="Y17" s="1"/>
      <c r="Z17" s="1"/>
      <c r="AA17" s="1"/>
      <c r="AB17" s="1"/>
      <c r="AC17" s="1"/>
      <c r="AD17" s="1"/>
    </row>
    <row r="18" spans="1:35" ht="13.9" customHeight="1">
      <c r="A18" s="11"/>
      <c r="B18" s="12"/>
      <c r="C18" s="1">
        <v>6</v>
      </c>
      <c r="D18" s="1" t="s">
        <v>14</v>
      </c>
      <c r="E18" s="1"/>
      <c r="F18" s="1"/>
      <c r="G18" s="1"/>
      <c r="H18" s="1"/>
      <c r="I18" s="1"/>
      <c r="J18" s="1"/>
      <c r="K18" s="1"/>
      <c r="L18" s="1"/>
      <c r="M18" s="1"/>
      <c r="N18" s="1"/>
      <c r="O18" s="1"/>
      <c r="P18" s="1"/>
      <c r="Q18" s="1"/>
      <c r="R18" s="1"/>
      <c r="S18" s="1"/>
      <c r="T18" s="1"/>
      <c r="U18" s="1"/>
      <c r="V18" s="1"/>
      <c r="W18" s="1"/>
      <c r="X18" s="1"/>
      <c r="Y18" s="1"/>
      <c r="Z18" s="1"/>
      <c r="AA18" s="1"/>
      <c r="AB18" s="1"/>
      <c r="AC18" s="1"/>
      <c r="AD18" s="1"/>
      <c r="AE18" s="1"/>
    </row>
    <row r="19" spans="1:35" ht="13.5" customHeight="1">
      <c r="A19" s="1"/>
      <c r="B19" s="1"/>
      <c r="C19" s="1"/>
      <c r="D19" s="1" t="s">
        <v>15</v>
      </c>
      <c r="E19" s="1"/>
      <c r="F19" s="1"/>
      <c r="G19" s="1"/>
      <c r="H19" s="1"/>
      <c r="I19" s="1"/>
      <c r="J19" s="1"/>
      <c r="K19" s="1"/>
      <c r="L19" s="1"/>
      <c r="M19" s="1"/>
      <c r="N19" s="1"/>
      <c r="O19" s="1"/>
      <c r="P19" s="1"/>
      <c r="Q19" s="1"/>
      <c r="R19" s="1"/>
      <c r="S19" s="1"/>
      <c r="T19" s="1"/>
      <c r="U19" s="1"/>
      <c r="V19" s="1"/>
      <c r="W19" s="1"/>
      <c r="X19" s="1"/>
      <c r="Y19" s="1"/>
      <c r="Z19" s="1"/>
      <c r="AA19" s="1"/>
      <c r="AB19" s="1"/>
      <c r="AC19" s="1"/>
      <c r="AD19" s="1"/>
    </row>
    <row r="20" spans="1:35" ht="13.9" customHeight="1">
      <c r="A20" s="1"/>
      <c r="B20" s="1"/>
      <c r="C20" s="1"/>
      <c r="D20" s="14" t="s">
        <v>361</v>
      </c>
      <c r="E20" s="1"/>
      <c r="F20" s="1"/>
      <c r="G20" s="1"/>
      <c r="H20" s="1"/>
      <c r="I20" s="1"/>
      <c r="J20" s="1"/>
      <c r="K20" s="1"/>
      <c r="L20" s="1"/>
      <c r="M20" s="1"/>
      <c r="N20" s="1"/>
      <c r="O20" s="1"/>
      <c r="P20" s="1"/>
      <c r="Q20" s="1"/>
      <c r="R20" s="1"/>
      <c r="S20" s="1"/>
      <c r="T20" s="1"/>
      <c r="U20" s="1"/>
      <c r="V20" s="1"/>
      <c r="W20" s="1"/>
      <c r="X20" s="1"/>
      <c r="Y20" s="1"/>
      <c r="Z20" s="1"/>
      <c r="AA20" s="1"/>
      <c r="AB20" s="1"/>
      <c r="AC20" s="1"/>
      <c r="AD20" s="1"/>
    </row>
    <row r="21" spans="1:35" ht="13.9" customHeight="1">
      <c r="A21" s="11"/>
      <c r="B21" s="12"/>
      <c r="C21" s="1">
        <v>7</v>
      </c>
      <c r="D21" s="1" t="s">
        <v>16</v>
      </c>
      <c r="E21" s="1"/>
      <c r="F21" s="1"/>
      <c r="G21" s="1"/>
      <c r="H21" s="1"/>
      <c r="I21" s="1"/>
      <c r="J21" s="1"/>
      <c r="K21" s="1"/>
      <c r="L21" s="1"/>
      <c r="M21" s="1"/>
      <c r="N21" s="1"/>
      <c r="O21" s="1"/>
      <c r="P21" s="1"/>
      <c r="Q21" s="1"/>
      <c r="R21" s="1"/>
      <c r="S21" s="1"/>
      <c r="T21" s="1"/>
      <c r="U21" s="1"/>
      <c r="V21" s="1"/>
      <c r="W21" s="1"/>
      <c r="X21" s="1"/>
      <c r="Y21" s="1"/>
      <c r="Z21" s="1"/>
      <c r="AA21" s="1"/>
      <c r="AB21" s="1"/>
      <c r="AC21" s="1"/>
      <c r="AD21" s="1"/>
    </row>
    <row r="22" spans="1:35" s="1" customFormat="1" ht="13.9" customHeight="1">
      <c r="C22" s="3"/>
      <c r="D22" s="1" t="s">
        <v>17</v>
      </c>
    </row>
    <row r="23" spans="1:35" ht="13.9" customHeight="1">
      <c r="A23" s="11"/>
      <c r="B23" s="12"/>
      <c r="C23" s="1">
        <v>8</v>
      </c>
      <c r="D23" s="1" t="s">
        <v>362</v>
      </c>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row>
    <row r="24" spans="1:35" ht="13.9" customHeight="1">
      <c r="A24" s="11"/>
      <c r="B24" s="12"/>
      <c r="C24" s="1">
        <v>9</v>
      </c>
      <c r="D24" s="1" t="s">
        <v>115</v>
      </c>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row>
    <row r="25" spans="1:35" ht="13.9" customHeight="1">
      <c r="A25" s="11"/>
      <c r="B25" s="12"/>
      <c r="C25" s="3">
        <v>10</v>
      </c>
      <c r="D25" s="1" t="s">
        <v>18</v>
      </c>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row>
    <row r="26" spans="1:35" ht="13.9" customHeight="1">
      <c r="A26" s="11"/>
      <c r="B26" s="12"/>
      <c r="C26" s="3">
        <v>11</v>
      </c>
      <c r="D26" s="1" t="s">
        <v>530</v>
      </c>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row>
    <row r="27" spans="1:35" ht="13.9" customHeight="1">
      <c r="A27" s="11"/>
      <c r="B27" s="12"/>
      <c r="C27" s="3">
        <v>12</v>
      </c>
      <c r="D27" s="1" t="s">
        <v>531</v>
      </c>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row>
    <row r="28" spans="1:35" ht="13.9" customHeight="1">
      <c r="A28" s="11"/>
      <c r="B28" s="12"/>
      <c r="C28" s="3">
        <v>13</v>
      </c>
      <c r="D28" s="1" t="s">
        <v>535</v>
      </c>
      <c r="E28" s="1"/>
      <c r="F28" s="1"/>
      <c r="G28" s="1"/>
      <c r="H28" s="1"/>
      <c r="I28" s="1"/>
      <c r="J28" s="1"/>
      <c r="K28" s="1"/>
      <c r="L28" s="1"/>
      <c r="M28" s="1"/>
      <c r="N28" s="1"/>
      <c r="O28" s="1"/>
      <c r="P28" s="1"/>
      <c r="Q28" s="1"/>
      <c r="R28" s="1"/>
      <c r="S28" s="1"/>
      <c r="T28" s="1"/>
      <c r="U28" s="1"/>
      <c r="V28" s="1"/>
      <c r="W28" s="1"/>
      <c r="X28" s="1"/>
      <c r="Y28" s="1"/>
      <c r="Z28" s="1"/>
      <c r="AA28" s="1"/>
      <c r="AB28" s="1"/>
      <c r="AC28" s="1"/>
      <c r="AD28" s="1"/>
    </row>
    <row r="29" spans="1:35" ht="13.9" customHeight="1">
      <c r="A29" s="11"/>
      <c r="B29" s="12"/>
      <c r="C29" s="3">
        <v>14</v>
      </c>
      <c r="D29" s="1" t="s">
        <v>19</v>
      </c>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row>
    <row r="30" spans="1:35" ht="13.9" customHeight="1">
      <c r="A30" s="11"/>
      <c r="B30" s="12"/>
      <c r="C30" s="3">
        <v>15</v>
      </c>
      <c r="D30" s="1" t="s">
        <v>529</v>
      </c>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row>
    <row r="31" spans="1:35" ht="13.9" customHeight="1">
      <c r="A31" s="11"/>
      <c r="B31" s="12"/>
      <c r="C31" s="3">
        <v>16</v>
      </c>
      <c r="D31" s="1" t="s">
        <v>20</v>
      </c>
      <c r="E31" s="1"/>
      <c r="F31" s="1"/>
      <c r="G31" s="1"/>
      <c r="H31" s="1"/>
      <c r="I31" s="1"/>
      <c r="J31" s="1"/>
      <c r="K31" s="1"/>
      <c r="L31" s="1"/>
      <c r="M31" s="1"/>
      <c r="N31" s="1"/>
      <c r="O31" s="1"/>
      <c r="P31" s="1"/>
      <c r="Q31" s="1"/>
      <c r="R31" s="1"/>
      <c r="S31" s="1"/>
      <c r="T31" s="1"/>
      <c r="U31" s="1"/>
      <c r="V31" s="1"/>
      <c r="W31" s="1"/>
      <c r="X31" s="1"/>
      <c r="Y31" s="1"/>
      <c r="Z31" s="1"/>
      <c r="AA31" s="1"/>
      <c r="AB31" s="1"/>
      <c r="AC31" s="1"/>
      <c r="AD31" s="1"/>
    </row>
    <row r="32" spans="1:35" ht="13.9" customHeight="1">
      <c r="A32" s="11"/>
      <c r="B32" s="12"/>
      <c r="C32" s="3">
        <v>17</v>
      </c>
      <c r="D32" s="1" t="s">
        <v>21</v>
      </c>
      <c r="E32" s="1"/>
      <c r="F32" s="1"/>
      <c r="G32" s="1"/>
      <c r="H32" s="1"/>
      <c r="I32" s="1"/>
      <c r="J32" s="1"/>
      <c r="K32" s="1"/>
      <c r="L32" s="1"/>
      <c r="M32" s="1"/>
      <c r="N32" s="1"/>
      <c r="O32" s="1"/>
      <c r="P32" s="1"/>
      <c r="Q32" s="1"/>
      <c r="R32" s="1"/>
      <c r="S32" s="1"/>
      <c r="T32" s="1"/>
      <c r="U32" s="1"/>
      <c r="V32" s="1"/>
      <c r="W32" s="1"/>
      <c r="X32" s="1"/>
      <c r="Y32" s="1"/>
      <c r="Z32" s="1"/>
      <c r="AA32" s="1"/>
      <c r="AB32" s="1"/>
      <c r="AC32" s="1"/>
      <c r="AD32" s="1"/>
    </row>
    <row r="33" spans="1:35" s="17" customFormat="1" ht="13.9" customHeight="1">
      <c r="A33" s="15"/>
      <c r="B33" s="15"/>
      <c r="C33" s="16"/>
      <c r="D33" s="344" t="s">
        <v>22</v>
      </c>
      <c r="E33" s="344"/>
      <c r="F33" s="344"/>
      <c r="G33" s="344"/>
      <c r="H33" s="344"/>
      <c r="I33" s="344"/>
      <c r="J33" s="344"/>
      <c r="K33" s="344"/>
      <c r="L33" s="344"/>
      <c r="M33" s="344"/>
      <c r="N33" s="344"/>
      <c r="O33" s="344"/>
      <c r="P33" s="344"/>
      <c r="Q33" s="344"/>
      <c r="R33" s="344"/>
      <c r="S33" s="344"/>
      <c r="T33" s="344"/>
      <c r="U33" s="344"/>
      <c r="V33" s="344"/>
      <c r="W33" s="344"/>
      <c r="X33" s="344"/>
      <c r="Y33" s="344"/>
      <c r="Z33" s="344"/>
      <c r="AA33" s="344"/>
      <c r="AB33" s="344"/>
      <c r="AC33" s="344"/>
    </row>
    <row r="34" spans="1:35" s="17" customFormat="1" ht="13.5" customHeight="1">
      <c r="A34" s="15"/>
      <c r="B34" s="15"/>
      <c r="C34" s="16"/>
      <c r="D34" s="344"/>
      <c r="E34" s="344"/>
      <c r="F34" s="344"/>
      <c r="G34" s="344"/>
      <c r="H34" s="344"/>
      <c r="I34" s="344"/>
      <c r="J34" s="344"/>
      <c r="K34" s="344"/>
      <c r="L34" s="344"/>
      <c r="M34" s="344"/>
      <c r="N34" s="344"/>
      <c r="O34" s="344"/>
      <c r="P34" s="344"/>
      <c r="Q34" s="344"/>
      <c r="R34" s="344"/>
      <c r="S34" s="344"/>
      <c r="T34" s="344"/>
      <c r="U34" s="344"/>
      <c r="V34" s="344"/>
      <c r="W34" s="344"/>
      <c r="X34" s="344"/>
      <c r="Y34" s="344"/>
      <c r="Z34" s="344"/>
      <c r="AA34" s="344"/>
      <c r="AB34" s="344"/>
      <c r="AC34" s="344"/>
    </row>
    <row r="35" spans="1:35" s="17" customFormat="1" ht="13.9" customHeight="1">
      <c r="A35" s="15"/>
      <c r="B35" s="15"/>
      <c r="C35" s="16"/>
      <c r="D35" s="204" t="s">
        <v>363</v>
      </c>
      <c r="E35" s="204"/>
      <c r="F35" s="221"/>
      <c r="G35" s="222" t="s">
        <v>364</v>
      </c>
      <c r="H35" s="204"/>
      <c r="I35" s="204"/>
      <c r="J35" s="204"/>
      <c r="K35" s="204"/>
      <c r="L35" s="204"/>
      <c r="M35" s="204"/>
      <c r="N35" s="204"/>
      <c r="O35" s="221"/>
      <c r="P35" s="222" t="s">
        <v>365</v>
      </c>
      <c r="Q35" s="204"/>
      <c r="R35" s="204"/>
      <c r="S35" s="204"/>
      <c r="T35" s="204"/>
      <c r="U35" s="204"/>
      <c r="V35" s="204"/>
      <c r="W35" s="204"/>
      <c r="X35" s="204"/>
      <c r="Y35" s="204"/>
      <c r="Z35" s="204"/>
      <c r="AA35" s="204"/>
      <c r="AB35" s="204"/>
      <c r="AC35" s="204"/>
    </row>
    <row r="36" spans="1:35" s="22" customFormat="1" ht="13.9" customHeight="1">
      <c r="A36" s="18"/>
      <c r="B36" s="19"/>
      <c r="C36" s="20">
        <v>18</v>
      </c>
      <c r="D36" s="21" t="s">
        <v>23</v>
      </c>
      <c r="E36" s="14"/>
      <c r="F36" s="14"/>
      <c r="G36" s="14"/>
      <c r="H36" s="14"/>
      <c r="I36" s="14"/>
      <c r="J36" s="14"/>
      <c r="K36" s="14"/>
      <c r="L36" s="14"/>
      <c r="M36" s="14"/>
      <c r="N36" s="14"/>
      <c r="O36" s="14"/>
      <c r="P36" s="14"/>
      <c r="Q36" s="14"/>
      <c r="R36" s="14"/>
      <c r="S36" s="14"/>
      <c r="T36" s="14"/>
      <c r="U36" s="14"/>
      <c r="V36" s="14"/>
      <c r="W36" s="14"/>
      <c r="X36" s="14"/>
      <c r="Y36" s="14"/>
      <c r="Z36" s="14"/>
      <c r="AA36" s="14"/>
      <c r="AB36" s="14"/>
      <c r="AC36" s="14"/>
    </row>
    <row r="37" spans="1:35" ht="13.9" customHeight="1">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row>
    <row r="38" spans="1:35" s="23" customFormat="1" ht="13.9" customHeight="1" thickBot="1">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3"/>
      <c r="AF38" s="13"/>
      <c r="AG38" s="13"/>
      <c r="AH38" s="13"/>
      <c r="AI38" s="13"/>
    </row>
    <row r="39" spans="1:35" ht="13.9" customHeight="1" thickBot="1">
      <c r="A39" s="5" t="s">
        <v>24</v>
      </c>
      <c r="B39" s="6"/>
      <c r="C39" s="6"/>
      <c r="D39" s="6"/>
      <c r="E39" s="7"/>
      <c r="F39" s="1"/>
      <c r="G39" s="1"/>
      <c r="H39" s="1"/>
      <c r="I39" s="1"/>
      <c r="J39" s="1"/>
      <c r="K39" s="24"/>
      <c r="L39" s="24"/>
      <c r="M39" s="24"/>
      <c r="N39" s="24"/>
      <c r="O39" s="24"/>
      <c r="P39" s="24"/>
      <c r="Q39" s="24"/>
      <c r="R39" s="24"/>
      <c r="S39" s="24"/>
      <c r="T39" s="24"/>
      <c r="U39" s="24"/>
      <c r="V39" s="24"/>
      <c r="W39" s="24"/>
      <c r="X39" s="24"/>
      <c r="Y39" s="24"/>
      <c r="Z39" s="24"/>
      <c r="AA39" s="24"/>
      <c r="AB39" s="24"/>
      <c r="AC39" s="24"/>
      <c r="AD39" s="1"/>
      <c r="AE39" s="1"/>
      <c r="AF39" s="1"/>
      <c r="AG39" s="1"/>
      <c r="AH39" s="1"/>
      <c r="AI39" s="1"/>
    </row>
    <row r="40" spans="1:35" ht="13.9" customHeight="1">
      <c r="A40" s="1"/>
      <c r="B40" s="1"/>
      <c r="C40" s="1"/>
      <c r="D40" s="1"/>
      <c r="E40" s="1"/>
      <c r="F40" s="1"/>
      <c r="G40" s="1"/>
      <c r="H40" s="1"/>
      <c r="I40" s="1"/>
      <c r="J40" s="1"/>
      <c r="K40" s="24"/>
      <c r="L40" s="24"/>
      <c r="M40" s="24"/>
      <c r="N40" s="24"/>
      <c r="O40" s="24"/>
      <c r="P40" s="24"/>
      <c r="Q40" s="24"/>
      <c r="R40" s="24"/>
      <c r="S40" s="24"/>
      <c r="T40" s="24"/>
      <c r="U40" s="24"/>
      <c r="V40" s="24"/>
      <c r="W40" s="24"/>
      <c r="X40" s="24"/>
      <c r="Y40" s="24"/>
      <c r="Z40" s="24"/>
      <c r="AA40" s="24"/>
      <c r="AB40" s="24"/>
      <c r="AC40" s="24"/>
      <c r="AD40" s="1"/>
      <c r="AE40" s="1"/>
      <c r="AF40" s="1"/>
      <c r="AG40" s="1"/>
      <c r="AH40" s="1"/>
      <c r="AI40" s="1"/>
    </row>
    <row r="41" spans="1:35" ht="13.9" customHeight="1">
      <c r="A41" s="1" t="s">
        <v>366</v>
      </c>
      <c r="B41" s="1"/>
      <c r="C41" s="1"/>
      <c r="D41" s="1"/>
      <c r="E41" s="1"/>
      <c r="F41" s="1"/>
      <c r="G41" s="1"/>
      <c r="H41" s="1"/>
      <c r="I41" s="1"/>
      <c r="J41" s="1"/>
      <c r="K41" s="24"/>
      <c r="L41" s="24"/>
      <c r="M41" s="24"/>
      <c r="N41" s="24"/>
      <c r="O41" s="24"/>
      <c r="P41" s="24"/>
      <c r="Q41" s="24"/>
      <c r="R41" s="24"/>
      <c r="S41" s="24"/>
      <c r="T41" s="24"/>
      <c r="U41" s="24"/>
      <c r="V41" s="24"/>
      <c r="W41" s="24"/>
      <c r="X41" s="24"/>
      <c r="Y41" s="24"/>
      <c r="Z41" s="24"/>
      <c r="AA41" s="24"/>
      <c r="AB41" s="24"/>
      <c r="AC41" s="24"/>
      <c r="AD41" s="1"/>
      <c r="AE41" s="1"/>
      <c r="AF41" s="1"/>
      <c r="AG41" s="1"/>
      <c r="AH41" s="1"/>
      <c r="AI41" s="1"/>
    </row>
    <row r="42" spans="1:35" ht="13.9" customHeight="1">
      <c r="A42" s="11"/>
      <c r="B42" s="12"/>
      <c r="C42" s="347" t="s">
        <v>368</v>
      </c>
      <c r="D42" s="346"/>
      <c r="E42" s="346"/>
      <c r="F42" s="346"/>
      <c r="G42" s="346"/>
      <c r="H42" s="346"/>
      <c r="I42" s="346"/>
      <c r="J42" s="346"/>
      <c r="K42" s="346"/>
      <c r="L42" s="346"/>
      <c r="M42" s="346"/>
      <c r="N42" s="346"/>
      <c r="O42" s="346"/>
      <c r="P42" s="346"/>
      <c r="Q42" s="346"/>
      <c r="R42" s="346"/>
      <c r="S42" s="346"/>
      <c r="T42" s="346"/>
      <c r="U42" s="346"/>
      <c r="V42" s="346"/>
      <c r="W42" s="346"/>
      <c r="X42" s="346"/>
      <c r="Y42" s="346"/>
      <c r="Z42" s="346"/>
      <c r="AA42" s="346"/>
      <c r="AB42" s="346"/>
      <c r="AC42" s="346"/>
      <c r="AD42" s="1"/>
      <c r="AE42" s="1"/>
      <c r="AF42" s="1"/>
      <c r="AG42" s="1"/>
      <c r="AH42" s="1"/>
      <c r="AI42" s="1"/>
    </row>
    <row r="43" spans="1:35" ht="13.9" customHeight="1">
      <c r="A43" s="11"/>
      <c r="B43" s="12"/>
      <c r="C43" s="346" t="s">
        <v>367</v>
      </c>
      <c r="D43" s="346"/>
      <c r="E43" s="346"/>
      <c r="F43" s="346"/>
      <c r="G43" s="346"/>
      <c r="H43" s="346"/>
      <c r="I43" s="346"/>
      <c r="J43" s="346"/>
      <c r="K43" s="346"/>
      <c r="L43" s="346"/>
      <c r="M43" s="346"/>
      <c r="N43" s="346"/>
      <c r="O43" s="346"/>
      <c r="P43" s="346"/>
      <c r="Q43" s="346"/>
      <c r="R43" s="346"/>
      <c r="S43" s="346"/>
      <c r="T43" s="346"/>
      <c r="U43" s="346"/>
      <c r="V43" s="346"/>
      <c r="W43" s="346"/>
      <c r="X43" s="346"/>
      <c r="Y43" s="10"/>
      <c r="Z43" s="10"/>
      <c r="AA43" s="10"/>
      <c r="AB43" s="10"/>
      <c r="AC43" s="10"/>
      <c r="AD43" s="1"/>
      <c r="AE43" s="1"/>
      <c r="AF43" s="1"/>
      <c r="AG43" s="1"/>
      <c r="AH43" s="1"/>
      <c r="AI43" s="1"/>
    </row>
    <row r="44" spans="1:35" ht="13.9" customHeight="1">
      <c r="A44" s="11"/>
      <c r="B44" s="12"/>
      <c r="C44" s="349" t="s">
        <v>340</v>
      </c>
      <c r="D44" s="349"/>
      <c r="E44" s="349"/>
      <c r="F44" s="349"/>
      <c r="G44" s="349"/>
      <c r="H44" s="349"/>
      <c r="I44" s="349"/>
      <c r="J44" s="349"/>
      <c r="K44" s="349"/>
      <c r="L44" s="349"/>
      <c r="M44" s="349"/>
      <c r="N44" s="349"/>
      <c r="O44" s="349"/>
      <c r="P44" s="349"/>
      <c r="Q44" s="349"/>
      <c r="R44" s="349"/>
      <c r="S44" s="349"/>
      <c r="T44" s="349"/>
      <c r="U44" s="349"/>
      <c r="V44" s="349"/>
      <c r="W44" s="349"/>
      <c r="X44" s="349"/>
      <c r="Y44" s="349"/>
      <c r="Z44" s="349"/>
      <c r="AA44" s="349"/>
      <c r="AB44" s="349"/>
      <c r="AC44" s="349"/>
      <c r="AD44" s="349"/>
      <c r="AE44" s="1"/>
      <c r="AF44" s="1"/>
      <c r="AG44" s="1"/>
      <c r="AH44" s="1"/>
      <c r="AI44" s="1"/>
    </row>
    <row r="45" spans="1:35" ht="13.9" customHeight="1">
      <c r="A45" s="1"/>
      <c r="B45" s="1"/>
      <c r="C45" s="349"/>
      <c r="D45" s="349"/>
      <c r="E45" s="349"/>
      <c r="F45" s="349"/>
      <c r="G45" s="349"/>
      <c r="H45" s="349"/>
      <c r="I45" s="349"/>
      <c r="J45" s="349"/>
      <c r="K45" s="349"/>
      <c r="L45" s="349"/>
      <c r="M45" s="349"/>
      <c r="N45" s="349"/>
      <c r="O45" s="349"/>
      <c r="P45" s="349"/>
      <c r="Q45" s="349"/>
      <c r="R45" s="349"/>
      <c r="S45" s="349"/>
      <c r="T45" s="349"/>
      <c r="U45" s="349"/>
      <c r="V45" s="349"/>
      <c r="W45" s="349"/>
      <c r="X45" s="349"/>
      <c r="Y45" s="349"/>
      <c r="Z45" s="349"/>
      <c r="AA45" s="349"/>
      <c r="AB45" s="349"/>
      <c r="AC45" s="349"/>
      <c r="AD45" s="349"/>
      <c r="AE45" s="1"/>
      <c r="AF45" s="1"/>
      <c r="AG45" s="1"/>
      <c r="AH45" s="1"/>
      <c r="AI45" s="1"/>
    </row>
    <row r="46" spans="1:35" ht="13.9" customHeight="1">
      <c r="A46" s="1"/>
      <c r="B46" s="1"/>
      <c r="C46" s="202"/>
      <c r="D46" s="202"/>
      <c r="E46" s="202"/>
      <c r="F46" s="202"/>
      <c r="G46" s="202"/>
      <c r="H46" s="202"/>
      <c r="I46" s="202"/>
      <c r="J46" s="202"/>
      <c r="K46" s="202"/>
      <c r="L46" s="202"/>
      <c r="M46" s="202"/>
      <c r="N46" s="202"/>
      <c r="O46" s="202"/>
      <c r="P46" s="202"/>
      <c r="Q46" s="202"/>
      <c r="R46" s="202"/>
      <c r="S46" s="202"/>
      <c r="T46" s="202"/>
      <c r="U46" s="202"/>
      <c r="V46" s="202"/>
      <c r="W46" s="202"/>
      <c r="X46" s="202"/>
      <c r="Y46" s="202"/>
      <c r="Z46" s="202"/>
      <c r="AA46" s="202"/>
      <c r="AB46" s="202"/>
      <c r="AC46" s="202"/>
      <c r="AD46" s="202"/>
      <c r="AE46" s="1"/>
      <c r="AF46" s="1"/>
      <c r="AG46" s="1"/>
      <c r="AH46" s="1"/>
      <c r="AI46" s="1"/>
    </row>
    <row r="47" spans="1:35" ht="13.9" customHeight="1">
      <c r="A47" s="1" t="s">
        <v>25</v>
      </c>
      <c r="B47" s="1"/>
      <c r="C47" s="1"/>
      <c r="D47" s="1"/>
      <c r="E47" s="1"/>
      <c r="F47" s="1"/>
      <c r="G47" s="1" t="s">
        <v>2</v>
      </c>
      <c r="H47" s="11"/>
      <c r="I47" s="1" t="s">
        <v>26</v>
      </c>
      <c r="J47" s="1"/>
      <c r="K47" s="1"/>
      <c r="L47" s="11"/>
      <c r="M47" s="1" t="s">
        <v>27</v>
      </c>
      <c r="N47" s="1"/>
      <c r="O47" s="1"/>
      <c r="P47" s="1"/>
      <c r="Q47" s="11"/>
      <c r="R47" s="1" t="s">
        <v>28</v>
      </c>
      <c r="S47" s="1"/>
      <c r="T47" s="1"/>
      <c r="U47" s="1"/>
      <c r="V47" s="11"/>
      <c r="W47" s="1" t="s">
        <v>29</v>
      </c>
      <c r="X47" s="1"/>
      <c r="Y47" s="1"/>
      <c r="Z47" s="1"/>
      <c r="AA47" s="1"/>
      <c r="AB47" s="1"/>
      <c r="AC47" s="1"/>
      <c r="AD47" s="1"/>
      <c r="AE47" s="1"/>
      <c r="AF47" s="1"/>
      <c r="AG47" s="1"/>
      <c r="AH47" s="1"/>
      <c r="AI47" s="1"/>
    </row>
    <row r="48" spans="1:35" s="1" customFormat="1" ht="13.9" customHeight="1">
      <c r="H48" s="11"/>
      <c r="I48" s="1" t="s">
        <v>30</v>
      </c>
      <c r="N48" s="1" t="s">
        <v>3</v>
      </c>
    </row>
    <row r="49" spans="1:35" s="1" customFormat="1" ht="13.9" customHeight="1" thickBot="1"/>
    <row r="50" spans="1:35" ht="13.9" customHeight="1" thickBot="1">
      <c r="A50" s="350" t="s">
        <v>31</v>
      </c>
      <c r="B50" s="351"/>
      <c r="C50" s="351"/>
      <c r="D50" s="351"/>
      <c r="E50" s="351"/>
      <c r="F50" s="351"/>
      <c r="G50" s="351"/>
      <c r="H50" s="352"/>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row>
    <row r="51" spans="1:35" ht="13.9" customHeight="1">
      <c r="A51" s="187"/>
      <c r="B51" s="187"/>
      <c r="C51" s="187"/>
      <c r="D51" s="187"/>
      <c r="E51" s="187"/>
      <c r="F51" s="187"/>
      <c r="G51" s="187"/>
      <c r="H51" s="187"/>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row>
    <row r="52" spans="1:35" ht="13.9" customHeight="1">
      <c r="A52" s="25">
        <v>1</v>
      </c>
      <c r="B52" s="25" t="s">
        <v>32</v>
      </c>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row>
    <row r="53" spans="1:35" ht="13.9" customHeight="1">
      <c r="A53" s="1"/>
      <c r="B53" s="11"/>
      <c r="C53" s="12"/>
      <c r="D53" s="346" t="s">
        <v>33</v>
      </c>
      <c r="E53" s="346"/>
      <c r="F53" s="346"/>
      <c r="G53" s="346"/>
      <c r="H53" s="346"/>
      <c r="I53" s="346"/>
      <c r="J53" s="346"/>
      <c r="K53" s="346"/>
      <c r="L53" s="346"/>
      <c r="M53" s="346"/>
      <c r="N53" s="346"/>
      <c r="O53" s="346"/>
      <c r="P53" s="346"/>
      <c r="Q53" s="346"/>
      <c r="R53" s="346"/>
      <c r="S53" s="346"/>
      <c r="T53" s="346"/>
      <c r="U53" s="346"/>
      <c r="V53" s="346"/>
      <c r="W53" s="346"/>
      <c r="X53" s="346"/>
      <c r="Y53" s="346"/>
      <c r="Z53" s="346"/>
      <c r="AA53" s="346"/>
      <c r="AB53" s="346"/>
      <c r="AC53" s="346"/>
      <c r="AD53" s="1"/>
      <c r="AE53" s="1"/>
      <c r="AF53" s="1"/>
      <c r="AG53" s="1"/>
      <c r="AH53" s="1"/>
      <c r="AI53" s="1"/>
    </row>
    <row r="54" spans="1:35" ht="13.9" customHeight="1">
      <c r="A54" s="1"/>
      <c r="B54" s="1"/>
      <c r="C54" s="1"/>
      <c r="D54" s="346"/>
      <c r="E54" s="346"/>
      <c r="F54" s="346"/>
      <c r="G54" s="346"/>
      <c r="H54" s="346"/>
      <c r="I54" s="346"/>
      <c r="J54" s="346"/>
      <c r="K54" s="346"/>
      <c r="L54" s="346"/>
      <c r="M54" s="346"/>
      <c r="N54" s="346"/>
      <c r="O54" s="346"/>
      <c r="P54" s="346"/>
      <c r="Q54" s="346"/>
      <c r="R54" s="346"/>
      <c r="S54" s="346"/>
      <c r="T54" s="346"/>
      <c r="U54" s="346"/>
      <c r="V54" s="346"/>
      <c r="W54" s="346"/>
      <c r="X54" s="346"/>
      <c r="Y54" s="346"/>
      <c r="Z54" s="346"/>
      <c r="AA54" s="346"/>
      <c r="AB54" s="346"/>
      <c r="AC54" s="346"/>
      <c r="AD54" s="1"/>
      <c r="AE54" s="1"/>
      <c r="AF54" s="1"/>
      <c r="AG54" s="1"/>
      <c r="AH54" s="1"/>
      <c r="AI54" s="1"/>
    </row>
    <row r="55" spans="1:35" s="26" customFormat="1" ht="13.9" customHeight="1">
      <c r="A55" s="2"/>
      <c r="B55" s="1" t="s">
        <v>34</v>
      </c>
      <c r="C55" s="2"/>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27"/>
      <c r="AF55" s="27"/>
    </row>
    <row r="56" spans="1:35" ht="13.9" customHeight="1">
      <c r="B56" s="11"/>
      <c r="C56" s="12"/>
      <c r="D56" s="1" t="s">
        <v>35</v>
      </c>
      <c r="E56" s="1"/>
      <c r="G56" s="1"/>
      <c r="H56" s="1"/>
      <c r="I56" s="1"/>
      <c r="J56" s="1"/>
      <c r="K56" s="1"/>
      <c r="L56" s="1"/>
      <c r="M56" s="1"/>
      <c r="N56" s="1"/>
      <c r="O56" s="1"/>
      <c r="P56" s="1"/>
      <c r="Q56" s="1"/>
      <c r="R56" s="1"/>
      <c r="S56" s="1"/>
      <c r="T56" s="1"/>
      <c r="U56" s="1"/>
      <c r="V56" s="1"/>
      <c r="W56" s="1"/>
      <c r="X56" s="1"/>
      <c r="Y56" s="1"/>
      <c r="Z56" s="1"/>
      <c r="AA56" s="1"/>
      <c r="AB56" s="1"/>
      <c r="AC56" s="1"/>
      <c r="AD56" s="1"/>
      <c r="AE56" s="1"/>
    </row>
    <row r="57" spans="1:35" ht="13.9" customHeight="1">
      <c r="B57" s="11"/>
      <c r="C57" s="12"/>
      <c r="D57" s="1" t="s">
        <v>36</v>
      </c>
      <c r="E57" s="1"/>
      <c r="G57" s="1"/>
      <c r="H57" s="1"/>
      <c r="I57" s="1"/>
      <c r="J57" s="1"/>
      <c r="K57" s="1"/>
      <c r="L57" s="1"/>
      <c r="M57" s="1"/>
      <c r="N57" s="1"/>
      <c r="O57" s="1"/>
      <c r="P57" s="1"/>
      <c r="Q57" s="1"/>
      <c r="R57" s="1"/>
      <c r="S57" s="1"/>
      <c r="T57" s="1"/>
      <c r="U57" s="1"/>
      <c r="V57" s="1"/>
      <c r="W57" s="1"/>
      <c r="X57" s="1"/>
      <c r="Y57" s="1"/>
      <c r="Z57" s="1"/>
      <c r="AA57" s="1"/>
      <c r="AB57" s="1"/>
      <c r="AC57" s="1"/>
      <c r="AD57" s="1"/>
      <c r="AE57" s="1"/>
    </row>
    <row r="58" spans="1:35" ht="13.9" customHeight="1">
      <c r="B58" s="11"/>
      <c r="C58" s="12"/>
      <c r="D58" s="1" t="s">
        <v>37</v>
      </c>
      <c r="E58" s="1"/>
      <c r="G58" s="1"/>
      <c r="H58" s="1"/>
      <c r="I58" s="1"/>
      <c r="J58" s="1"/>
      <c r="K58" s="1"/>
      <c r="L58" s="1"/>
      <c r="M58" s="1"/>
      <c r="N58" s="1"/>
      <c r="O58" s="1"/>
      <c r="P58" s="1"/>
      <c r="Q58" s="1"/>
      <c r="R58" s="1"/>
      <c r="S58" s="1"/>
      <c r="T58" s="1"/>
      <c r="U58" s="1"/>
      <c r="V58" s="1"/>
      <c r="W58" s="1"/>
      <c r="X58" s="1"/>
      <c r="Y58" s="1"/>
      <c r="Z58" s="1"/>
      <c r="AA58" s="1"/>
      <c r="AB58" s="1"/>
      <c r="AC58" s="1"/>
      <c r="AD58" s="1"/>
      <c r="AE58" s="1"/>
    </row>
    <row r="59" spans="1:35" ht="13.9"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row>
    <row r="60" spans="1:35" ht="13.9" customHeight="1">
      <c r="A60" s="25">
        <v>2</v>
      </c>
      <c r="B60" s="25" t="s">
        <v>38</v>
      </c>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row>
    <row r="61" spans="1:35" ht="13.9" customHeight="1">
      <c r="B61" s="1" t="s">
        <v>121</v>
      </c>
      <c r="D61" s="1"/>
      <c r="E61" s="1"/>
      <c r="F61" s="1"/>
      <c r="G61" s="189"/>
      <c r="H61" s="189"/>
      <c r="I61" s="189"/>
      <c r="J61" s="189"/>
      <c r="K61" s="189"/>
      <c r="L61" s="189"/>
      <c r="M61" s="189"/>
      <c r="N61" s="189"/>
      <c r="O61" s="189"/>
      <c r="P61" s="189"/>
      <c r="Q61" s="189"/>
      <c r="R61" s="189"/>
      <c r="S61" s="189"/>
      <c r="T61" s="189"/>
      <c r="U61" s="189"/>
      <c r="V61" s="189"/>
      <c r="W61" s="189"/>
      <c r="X61" s="189"/>
      <c r="Y61" s="189"/>
      <c r="Z61" s="189"/>
      <c r="AA61" s="189"/>
      <c r="AB61" s="189"/>
      <c r="AC61" s="189"/>
      <c r="AD61" s="189"/>
      <c r="AE61" s="1"/>
      <c r="AF61" s="1"/>
    </row>
    <row r="62" spans="1:35" ht="13.9" customHeight="1">
      <c r="B62" s="11"/>
      <c r="C62" s="12"/>
      <c r="D62" s="1" t="s">
        <v>40</v>
      </c>
      <c r="E62" s="1"/>
      <c r="F62" s="1"/>
      <c r="H62" s="1"/>
      <c r="I62" s="1"/>
      <c r="J62" s="1"/>
      <c r="K62" s="1"/>
      <c r="L62" s="1"/>
      <c r="M62" s="1"/>
      <c r="N62" s="1"/>
      <c r="O62" s="1"/>
      <c r="P62" s="1"/>
      <c r="Q62" s="1"/>
      <c r="R62" s="1"/>
      <c r="S62" s="1"/>
      <c r="T62" s="1"/>
      <c r="U62" s="1"/>
      <c r="V62" s="1"/>
      <c r="W62" s="1"/>
      <c r="X62" s="1"/>
      <c r="Y62" s="1"/>
      <c r="Z62" s="1"/>
      <c r="AA62" s="1"/>
      <c r="AB62" s="1"/>
      <c r="AC62" s="1"/>
      <c r="AD62" s="1"/>
      <c r="AE62" s="1"/>
    </row>
    <row r="63" spans="1:35" ht="13.9" customHeight="1">
      <c r="A63" s="78"/>
      <c r="B63" s="203"/>
      <c r="C63" s="203"/>
      <c r="D63" s="203"/>
      <c r="E63" s="203"/>
      <c r="F63" s="203"/>
      <c r="G63" s="1"/>
      <c r="H63" s="1"/>
      <c r="I63" s="1"/>
      <c r="J63" s="1"/>
      <c r="K63" s="1"/>
      <c r="L63" s="1"/>
      <c r="M63" s="1"/>
      <c r="N63" s="1"/>
      <c r="O63" s="1"/>
      <c r="P63" s="1"/>
      <c r="Q63" s="1"/>
      <c r="R63" s="1"/>
      <c r="S63" s="1"/>
      <c r="T63" s="1"/>
      <c r="U63" s="1"/>
      <c r="V63" s="1"/>
      <c r="W63" s="1"/>
      <c r="X63" s="1"/>
      <c r="Y63" s="1"/>
      <c r="Z63" s="1"/>
      <c r="AA63" s="1"/>
      <c r="AB63" s="1"/>
      <c r="AC63" s="1"/>
      <c r="AD63" s="1"/>
      <c r="AE63" s="1"/>
    </row>
    <row r="64" spans="1:35" ht="13.9" customHeight="1">
      <c r="A64" s="78"/>
      <c r="B64" s="11"/>
      <c r="C64" s="12"/>
      <c r="D64" s="348" t="s">
        <v>114</v>
      </c>
      <c r="E64" s="348"/>
      <c r="F64" s="348"/>
      <c r="G64" s="348"/>
      <c r="H64" s="348"/>
      <c r="I64" s="348"/>
      <c r="J64" s="348"/>
      <c r="K64" s="348"/>
      <c r="L64" s="348"/>
      <c r="M64" s="348"/>
      <c r="N64" s="348"/>
      <c r="O64" s="348"/>
      <c r="P64" s="348"/>
      <c r="Q64" s="348"/>
      <c r="R64" s="348"/>
      <c r="S64" s="348"/>
      <c r="T64" s="348"/>
      <c r="U64" s="348"/>
      <c r="V64" s="348"/>
      <c r="W64" s="348"/>
      <c r="X64" s="348"/>
      <c r="Y64" s="348"/>
      <c r="Z64" s="348"/>
      <c r="AA64" s="348"/>
      <c r="AB64" s="348"/>
      <c r="AC64" s="348"/>
      <c r="AD64" s="348"/>
      <c r="AE64" s="1"/>
    </row>
    <row r="65" spans="1:36" ht="18.75" customHeight="1">
      <c r="A65" s="78"/>
      <c r="B65" s="78"/>
      <c r="C65" s="78"/>
      <c r="D65" s="348"/>
      <c r="E65" s="348"/>
      <c r="F65" s="348"/>
      <c r="G65" s="348"/>
      <c r="H65" s="348"/>
      <c r="I65" s="348"/>
      <c r="J65" s="348"/>
      <c r="K65" s="348"/>
      <c r="L65" s="348"/>
      <c r="M65" s="348"/>
      <c r="N65" s="348"/>
      <c r="O65" s="348"/>
      <c r="P65" s="348"/>
      <c r="Q65" s="348"/>
      <c r="R65" s="348"/>
      <c r="S65" s="348"/>
      <c r="T65" s="348"/>
      <c r="U65" s="348"/>
      <c r="V65" s="348"/>
      <c r="W65" s="348"/>
      <c r="X65" s="348"/>
      <c r="Y65" s="348"/>
      <c r="Z65" s="348"/>
      <c r="AA65" s="348"/>
      <c r="AB65" s="348"/>
      <c r="AC65" s="348"/>
      <c r="AD65" s="348"/>
      <c r="AE65" s="1"/>
    </row>
    <row r="66" spans="1:36" ht="14.25" customHeight="1">
      <c r="A66" s="78"/>
      <c r="B66" s="78"/>
      <c r="C66" s="78"/>
      <c r="D66" s="348"/>
      <c r="E66" s="348"/>
      <c r="F66" s="348"/>
      <c r="G66" s="348"/>
      <c r="H66" s="348"/>
      <c r="I66" s="348"/>
      <c r="J66" s="348"/>
      <c r="K66" s="348"/>
      <c r="L66" s="348"/>
      <c r="M66" s="348"/>
      <c r="N66" s="348"/>
      <c r="O66" s="348"/>
      <c r="P66" s="348"/>
      <c r="Q66" s="348"/>
      <c r="R66" s="348"/>
      <c r="S66" s="348"/>
      <c r="T66" s="348"/>
      <c r="U66" s="348"/>
      <c r="V66" s="348"/>
      <c r="W66" s="348"/>
      <c r="X66" s="348"/>
      <c r="Y66" s="348"/>
      <c r="Z66" s="348"/>
      <c r="AA66" s="348"/>
      <c r="AB66" s="348"/>
      <c r="AC66" s="348"/>
      <c r="AD66" s="348"/>
      <c r="AE66" s="1"/>
    </row>
    <row r="67" spans="1:36" ht="13.9" customHeight="1">
      <c r="D67" s="11"/>
      <c r="E67" s="12"/>
      <c r="F67" s="1" t="s">
        <v>116</v>
      </c>
      <c r="G67" s="1"/>
      <c r="H67" s="1"/>
      <c r="I67" s="1"/>
      <c r="J67" s="1"/>
      <c r="K67" s="1"/>
      <c r="L67" s="1"/>
      <c r="M67" s="1"/>
      <c r="N67" s="1"/>
      <c r="O67" s="1"/>
      <c r="P67" s="1"/>
      <c r="Q67" s="1"/>
      <c r="R67" s="1"/>
      <c r="S67" s="1"/>
      <c r="T67" s="1"/>
      <c r="U67" s="1"/>
      <c r="V67" s="1"/>
      <c r="W67" s="1"/>
      <c r="X67" s="1"/>
      <c r="Y67" s="1"/>
      <c r="Z67" s="1"/>
      <c r="AA67" s="1"/>
      <c r="AB67" s="1"/>
      <c r="AC67" s="1"/>
      <c r="AD67" s="1"/>
      <c r="AE67" s="1"/>
      <c r="AF67" s="1"/>
      <c r="AG67" s="1"/>
    </row>
    <row r="68" spans="1:36" ht="13.9" customHeight="1">
      <c r="D68" s="11"/>
      <c r="E68" s="12"/>
      <c r="F68" s="1" t="s">
        <v>117</v>
      </c>
      <c r="G68" s="1"/>
      <c r="H68" s="1"/>
      <c r="I68" s="1"/>
      <c r="J68" s="1"/>
      <c r="K68" s="1"/>
      <c r="L68" s="1"/>
      <c r="M68" s="1"/>
      <c r="N68" s="1"/>
      <c r="O68" s="1"/>
      <c r="P68" s="1"/>
      <c r="Q68" s="1"/>
      <c r="R68" s="1"/>
      <c r="S68" s="1"/>
      <c r="T68" s="1"/>
      <c r="U68" s="1"/>
      <c r="V68" s="1"/>
      <c r="W68" s="1"/>
      <c r="X68" s="1"/>
      <c r="Y68" s="1"/>
      <c r="Z68" s="1"/>
      <c r="AA68" s="1"/>
      <c r="AB68" s="1"/>
      <c r="AC68" s="1"/>
      <c r="AD68" s="1"/>
      <c r="AE68" s="1"/>
      <c r="AF68" s="1"/>
      <c r="AG68" s="1"/>
    </row>
    <row r="69" spans="1:36" ht="13.9" customHeight="1">
      <c r="D69" s="11"/>
      <c r="E69" s="12"/>
      <c r="F69" s="1" t="s">
        <v>118</v>
      </c>
      <c r="G69" s="1"/>
      <c r="H69" s="1"/>
      <c r="I69" s="1"/>
      <c r="J69" s="1"/>
      <c r="K69" s="1"/>
      <c r="L69" s="1"/>
      <c r="M69" s="1"/>
      <c r="N69" s="1"/>
      <c r="O69" s="1"/>
      <c r="P69" s="1"/>
      <c r="Q69" s="1"/>
      <c r="R69" s="1"/>
      <c r="S69" s="1"/>
      <c r="T69" s="1"/>
      <c r="U69" s="1"/>
      <c r="V69" s="1"/>
      <c r="W69" s="1"/>
      <c r="X69" s="1"/>
      <c r="Y69" s="1"/>
      <c r="Z69" s="1"/>
      <c r="AA69" s="1"/>
      <c r="AB69" s="1"/>
      <c r="AC69" s="1"/>
      <c r="AD69" s="1"/>
      <c r="AE69" s="1"/>
      <c r="AF69" s="1"/>
      <c r="AG69" s="1"/>
    </row>
    <row r="70" spans="1:36" ht="13.9" customHeight="1">
      <c r="D70" s="11"/>
      <c r="E70" s="12"/>
      <c r="F70" s="1" t="s">
        <v>119</v>
      </c>
      <c r="G70" s="1"/>
      <c r="H70" s="1"/>
      <c r="I70" s="1"/>
      <c r="J70" s="1"/>
      <c r="K70" s="1"/>
      <c r="L70" s="1"/>
      <c r="M70" s="1"/>
      <c r="N70" s="1"/>
      <c r="O70" s="1"/>
      <c r="P70" s="1"/>
      <c r="Q70" s="1"/>
      <c r="R70" s="1"/>
      <c r="S70" s="1"/>
      <c r="T70" s="1"/>
      <c r="U70" s="1"/>
      <c r="V70" s="1"/>
      <c r="W70" s="1"/>
      <c r="X70" s="1"/>
      <c r="Y70" s="1"/>
      <c r="Z70" s="1"/>
      <c r="AA70" s="1"/>
      <c r="AB70" s="1"/>
      <c r="AC70" s="1"/>
      <c r="AD70" s="1"/>
      <c r="AE70" s="1"/>
      <c r="AF70" s="1"/>
      <c r="AG70" s="1"/>
    </row>
    <row r="71" spans="1:36" s="23" customFormat="1" ht="13.9"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3"/>
      <c r="AF71" s="13"/>
      <c r="AG71" s="13"/>
      <c r="AH71" s="13"/>
      <c r="AI71" s="13"/>
    </row>
    <row r="72" spans="1:36" ht="13.9" customHeight="1">
      <c r="B72" s="1" t="s">
        <v>41</v>
      </c>
      <c r="C72" s="1"/>
      <c r="D72" s="1"/>
      <c r="E72" s="1"/>
      <c r="F72" s="1"/>
      <c r="G72" s="1"/>
      <c r="H72" s="1"/>
      <c r="I72" s="1"/>
      <c r="J72" s="1"/>
      <c r="K72" s="1"/>
      <c r="L72" s="1"/>
      <c r="M72" s="1"/>
      <c r="N72" s="24"/>
      <c r="O72" s="24" t="s">
        <v>42</v>
      </c>
      <c r="P72" s="353"/>
      <c r="Q72" s="353"/>
      <c r="R72" s="353"/>
      <c r="S72" s="1" t="s">
        <v>43</v>
      </c>
      <c r="T72" s="1" t="s">
        <v>3</v>
      </c>
      <c r="U72" s="24"/>
      <c r="V72" s="1"/>
      <c r="W72" s="1"/>
      <c r="X72" s="1"/>
      <c r="Y72" s="1"/>
      <c r="Z72" s="1"/>
      <c r="AA72" s="1"/>
      <c r="AB72" s="1"/>
      <c r="AC72" s="1"/>
      <c r="AD72" s="1"/>
      <c r="AE72" s="1"/>
      <c r="AF72" s="1"/>
      <c r="AG72" s="1"/>
      <c r="AH72" s="1"/>
      <c r="AI72" s="1"/>
      <c r="AJ72" s="1"/>
    </row>
    <row r="73" spans="1:36" ht="13.9" customHeight="1">
      <c r="A73" s="1"/>
      <c r="B73" s="11"/>
      <c r="C73" s="12"/>
      <c r="D73" s="1" t="s">
        <v>120</v>
      </c>
      <c r="E73" s="1"/>
      <c r="F73" s="1"/>
      <c r="G73" s="1"/>
      <c r="H73" s="1"/>
      <c r="I73" s="1"/>
      <c r="J73" s="1"/>
      <c r="K73" s="1"/>
      <c r="L73" s="1"/>
      <c r="M73" s="1"/>
      <c r="N73" s="1"/>
      <c r="O73" s="1"/>
      <c r="P73" s="1"/>
      <c r="Q73" s="1"/>
      <c r="R73" s="1"/>
      <c r="S73" s="1"/>
      <c r="T73" s="1"/>
      <c r="U73" s="188"/>
      <c r="V73" s="188"/>
      <c r="W73" s="188"/>
      <c r="X73" s="188"/>
      <c r="Y73" s="188"/>
      <c r="Z73" s="1"/>
      <c r="AA73" s="1"/>
      <c r="AB73" s="1"/>
      <c r="AC73" s="1"/>
      <c r="AD73" s="1"/>
      <c r="AE73" s="1"/>
      <c r="AF73" s="1"/>
      <c r="AG73" s="1"/>
      <c r="AH73" s="1"/>
      <c r="AI73" s="1"/>
    </row>
    <row r="74" spans="1:36" ht="13.9" customHeight="1" thickBo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row>
    <row r="75" spans="1:36" ht="13.9" customHeight="1" thickBot="1">
      <c r="A75" s="350" t="s">
        <v>44</v>
      </c>
      <c r="B75" s="351"/>
      <c r="C75" s="351"/>
      <c r="D75" s="351"/>
      <c r="E75" s="351"/>
      <c r="F75" s="351"/>
      <c r="G75" s="351"/>
      <c r="H75" s="352"/>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row>
    <row r="76" spans="1:36" ht="13.9"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row>
    <row r="77" spans="1:36" ht="13.9" customHeight="1">
      <c r="A77" s="25" t="s">
        <v>45</v>
      </c>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row>
    <row r="78" spans="1:36" ht="13.9" customHeight="1">
      <c r="A78" s="1" t="s">
        <v>46</v>
      </c>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row>
    <row r="79" spans="1:36" ht="13.9" customHeight="1">
      <c r="A79" s="11"/>
      <c r="B79" s="12"/>
      <c r="C79" s="1" t="s">
        <v>47</v>
      </c>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row>
    <row r="80" spans="1:36" ht="13.9" customHeight="1">
      <c r="A80" s="11"/>
      <c r="B80" s="12"/>
      <c r="C80" s="1" t="s">
        <v>48</v>
      </c>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row>
    <row r="81" spans="1:35" ht="13.9" customHeight="1">
      <c r="A81" s="1"/>
      <c r="B81" s="1"/>
      <c r="C81" s="1"/>
      <c r="D81" s="1" t="s">
        <v>49</v>
      </c>
      <c r="E81" s="1"/>
      <c r="F81" s="346" t="s">
        <v>50</v>
      </c>
      <c r="G81" s="346"/>
      <c r="H81" s="346"/>
      <c r="I81" s="346"/>
      <c r="J81" s="346"/>
      <c r="K81" s="346"/>
      <c r="L81" s="346"/>
      <c r="M81" s="346"/>
      <c r="N81" s="346"/>
      <c r="O81" s="346"/>
      <c r="P81" s="346"/>
      <c r="Q81" s="346"/>
      <c r="R81" s="346"/>
      <c r="S81" s="346"/>
      <c r="T81" s="346"/>
      <c r="U81" s="346"/>
      <c r="V81" s="346"/>
      <c r="W81" s="346"/>
      <c r="X81" s="346"/>
      <c r="Y81" s="346"/>
      <c r="Z81" s="346"/>
      <c r="AA81" s="346"/>
      <c r="AB81" s="346"/>
      <c r="AC81" s="346"/>
      <c r="AD81" s="1"/>
      <c r="AE81" s="1"/>
      <c r="AF81" s="1"/>
      <c r="AG81" s="1"/>
      <c r="AH81" s="1"/>
      <c r="AI81" s="1"/>
    </row>
    <row r="82" spans="1:35" ht="13.9" customHeight="1">
      <c r="A82" s="1"/>
      <c r="B82" s="1"/>
      <c r="C82" s="1"/>
      <c r="D82" s="1"/>
      <c r="E82" s="1"/>
      <c r="F82" s="346"/>
      <c r="G82" s="346"/>
      <c r="H82" s="346"/>
      <c r="I82" s="346"/>
      <c r="J82" s="346"/>
      <c r="K82" s="346"/>
      <c r="L82" s="346"/>
      <c r="M82" s="346"/>
      <c r="N82" s="346"/>
      <c r="O82" s="346"/>
      <c r="P82" s="346"/>
      <c r="Q82" s="346"/>
      <c r="R82" s="346"/>
      <c r="S82" s="346"/>
      <c r="T82" s="346"/>
      <c r="U82" s="346"/>
      <c r="V82" s="346"/>
      <c r="W82" s="346"/>
      <c r="X82" s="346"/>
      <c r="Y82" s="346"/>
      <c r="Z82" s="346"/>
      <c r="AA82" s="346"/>
      <c r="AB82" s="346"/>
      <c r="AC82" s="346"/>
      <c r="AD82" s="1"/>
      <c r="AE82" s="1"/>
      <c r="AF82" s="1"/>
      <c r="AG82" s="1"/>
      <c r="AH82" s="1"/>
      <c r="AI82" s="1"/>
    </row>
    <row r="83" spans="1:35" ht="13.9" customHeight="1">
      <c r="A83" s="1"/>
      <c r="B83" s="1"/>
      <c r="C83" s="1"/>
      <c r="D83" s="1" t="s">
        <v>51</v>
      </c>
      <c r="E83" s="1"/>
      <c r="F83" s="346" t="s">
        <v>52</v>
      </c>
      <c r="G83" s="346"/>
      <c r="H83" s="346"/>
      <c r="I83" s="346"/>
      <c r="J83" s="346"/>
      <c r="K83" s="346"/>
      <c r="L83" s="346"/>
      <c r="M83" s="346"/>
      <c r="N83" s="346"/>
      <c r="O83" s="346"/>
      <c r="P83" s="346"/>
      <c r="Q83" s="346"/>
      <c r="R83" s="346"/>
      <c r="S83" s="346"/>
      <c r="T83" s="346"/>
      <c r="U83" s="346"/>
      <c r="V83" s="346"/>
      <c r="W83" s="346"/>
      <c r="X83" s="346"/>
      <c r="Y83" s="346"/>
      <c r="Z83" s="346"/>
      <c r="AA83" s="346"/>
      <c r="AB83" s="346"/>
      <c r="AC83" s="346"/>
      <c r="AD83" s="1"/>
      <c r="AE83" s="1"/>
      <c r="AF83" s="1"/>
      <c r="AG83" s="1"/>
      <c r="AH83" s="1"/>
      <c r="AI83" s="1"/>
    </row>
    <row r="84" spans="1:35" ht="13.9" customHeight="1">
      <c r="A84" s="1"/>
      <c r="B84" s="1"/>
      <c r="C84" s="1"/>
      <c r="D84" s="1"/>
      <c r="E84" s="1"/>
      <c r="F84" s="346"/>
      <c r="G84" s="346"/>
      <c r="H84" s="346"/>
      <c r="I84" s="346"/>
      <c r="J84" s="346"/>
      <c r="K84" s="346"/>
      <c r="L84" s="346"/>
      <c r="M84" s="346"/>
      <c r="N84" s="346"/>
      <c r="O84" s="346"/>
      <c r="P84" s="346"/>
      <c r="Q84" s="346"/>
      <c r="R84" s="346"/>
      <c r="S84" s="346"/>
      <c r="T84" s="346"/>
      <c r="U84" s="346"/>
      <c r="V84" s="346"/>
      <c r="W84" s="346"/>
      <c r="X84" s="346"/>
      <c r="Y84" s="346"/>
      <c r="Z84" s="346"/>
      <c r="AA84" s="346"/>
      <c r="AB84" s="346"/>
      <c r="AC84" s="346"/>
      <c r="AD84" s="1"/>
      <c r="AE84" s="1"/>
      <c r="AF84" s="1"/>
      <c r="AG84" s="1"/>
      <c r="AH84" s="1"/>
      <c r="AI84" s="1"/>
    </row>
    <row r="85" spans="1:35" ht="13.9" customHeight="1">
      <c r="A85" s="1"/>
      <c r="B85" s="1"/>
      <c r="C85" s="1"/>
      <c r="D85" s="1" t="s">
        <v>53</v>
      </c>
      <c r="E85" s="1"/>
      <c r="F85" s="346" t="s">
        <v>54</v>
      </c>
      <c r="G85" s="346"/>
      <c r="H85" s="346"/>
      <c r="I85" s="346"/>
      <c r="J85" s="346"/>
      <c r="K85" s="346"/>
      <c r="L85" s="346"/>
      <c r="M85" s="346"/>
      <c r="N85" s="346"/>
      <c r="O85" s="346"/>
      <c r="P85" s="346"/>
      <c r="Q85" s="346"/>
      <c r="R85" s="346"/>
      <c r="S85" s="346"/>
      <c r="T85" s="346"/>
      <c r="U85" s="346"/>
      <c r="V85" s="346"/>
      <c r="W85" s="346"/>
      <c r="X85" s="346"/>
      <c r="Y85" s="346"/>
      <c r="Z85" s="346"/>
      <c r="AA85" s="346"/>
      <c r="AB85" s="346"/>
      <c r="AC85" s="346"/>
      <c r="AD85" s="1"/>
      <c r="AE85" s="1"/>
      <c r="AF85" s="1"/>
      <c r="AG85" s="1"/>
      <c r="AH85" s="1"/>
      <c r="AI85" s="1"/>
    </row>
    <row r="86" spans="1:35" ht="13.9" customHeight="1">
      <c r="A86" s="1"/>
      <c r="B86" s="1"/>
      <c r="C86" s="1"/>
      <c r="D86" s="1"/>
      <c r="E86" s="1"/>
      <c r="F86" s="346"/>
      <c r="G86" s="346"/>
      <c r="H86" s="346"/>
      <c r="I86" s="346"/>
      <c r="J86" s="346"/>
      <c r="K86" s="346"/>
      <c r="L86" s="346"/>
      <c r="M86" s="346"/>
      <c r="N86" s="346"/>
      <c r="O86" s="346"/>
      <c r="P86" s="346"/>
      <c r="Q86" s="346"/>
      <c r="R86" s="346"/>
      <c r="S86" s="346"/>
      <c r="T86" s="346"/>
      <c r="U86" s="346"/>
      <c r="V86" s="346"/>
      <c r="W86" s="346"/>
      <c r="X86" s="346"/>
      <c r="Y86" s="346"/>
      <c r="Z86" s="346"/>
      <c r="AA86" s="346"/>
      <c r="AB86" s="346"/>
      <c r="AC86" s="346"/>
      <c r="AD86" s="1"/>
      <c r="AE86" s="1"/>
      <c r="AF86" s="1"/>
      <c r="AG86" s="1"/>
      <c r="AH86" s="1"/>
      <c r="AI86" s="1"/>
    </row>
    <row r="87" spans="1:35" ht="13.9" customHeight="1">
      <c r="A87" s="1"/>
      <c r="B87" s="1"/>
      <c r="C87" s="1"/>
      <c r="D87" s="1"/>
      <c r="E87" s="1"/>
      <c r="F87" s="346"/>
      <c r="G87" s="346"/>
      <c r="H87" s="346"/>
      <c r="I87" s="346"/>
      <c r="J87" s="346"/>
      <c r="K87" s="346"/>
      <c r="L87" s="346"/>
      <c r="M87" s="346"/>
      <c r="N87" s="346"/>
      <c r="O87" s="346"/>
      <c r="P87" s="346"/>
      <c r="Q87" s="346"/>
      <c r="R87" s="346"/>
      <c r="S87" s="346"/>
      <c r="T87" s="346"/>
      <c r="U87" s="346"/>
      <c r="V87" s="346"/>
      <c r="W87" s="346"/>
      <c r="X87" s="346"/>
      <c r="Y87" s="346"/>
      <c r="Z87" s="346"/>
      <c r="AA87" s="346"/>
      <c r="AB87" s="346"/>
      <c r="AC87" s="346"/>
      <c r="AD87" s="1"/>
      <c r="AE87" s="1"/>
      <c r="AF87" s="1"/>
      <c r="AG87" s="1"/>
      <c r="AH87" s="1"/>
      <c r="AI87" s="1"/>
    </row>
    <row r="88" spans="1:35" ht="13.9"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row>
    <row r="89" spans="1:35" ht="13.9" customHeight="1">
      <c r="A89" s="25" t="s">
        <v>113</v>
      </c>
      <c r="B89" s="1"/>
      <c r="C89" s="1"/>
      <c r="D89" s="1"/>
      <c r="E89" s="1"/>
      <c r="F89" s="1"/>
      <c r="G89" s="1"/>
      <c r="H89" s="1"/>
      <c r="I89" s="1"/>
      <c r="J89" s="1"/>
      <c r="K89" s="1"/>
      <c r="L89"/>
      <c r="M89"/>
      <c r="N89"/>
      <c r="O89"/>
      <c r="P89"/>
      <c r="Q89"/>
      <c r="R89"/>
      <c r="S89"/>
      <c r="T89"/>
      <c r="U89"/>
      <c r="V89"/>
      <c r="W89"/>
      <c r="X89"/>
      <c r="Y89"/>
      <c r="Z89"/>
      <c r="AA89"/>
      <c r="AB89"/>
      <c r="AC89" s="1"/>
      <c r="AD89" s="1"/>
    </row>
    <row r="90" spans="1:35" ht="13.9" customHeight="1">
      <c r="A90" s="346" t="s">
        <v>353</v>
      </c>
      <c r="B90" s="346"/>
      <c r="C90" s="346"/>
      <c r="D90" s="346"/>
      <c r="E90" s="346"/>
      <c r="F90" s="346"/>
      <c r="G90" s="346"/>
      <c r="H90" s="346"/>
      <c r="I90" s="346"/>
      <c r="J90" s="346"/>
      <c r="K90" s="346"/>
      <c r="L90" s="346"/>
      <c r="M90" s="346"/>
      <c r="N90" s="346"/>
      <c r="O90" s="346"/>
      <c r="P90" s="346"/>
      <c r="Q90" s="346"/>
      <c r="R90" s="346"/>
      <c r="S90" s="346"/>
      <c r="T90" s="346"/>
      <c r="U90" s="346"/>
      <c r="V90" s="346"/>
      <c r="W90" s="346"/>
      <c r="X90" s="346"/>
      <c r="Y90" s="346"/>
      <c r="Z90" s="346"/>
      <c r="AA90" s="346"/>
      <c r="AB90" s="346"/>
      <c r="AC90" s="346"/>
      <c r="AD90" s="346"/>
    </row>
    <row r="91" spans="1:35" ht="13.9" customHeight="1">
      <c r="A91" s="346"/>
      <c r="B91" s="346"/>
      <c r="C91" s="346"/>
      <c r="D91" s="346"/>
      <c r="E91" s="346"/>
      <c r="F91" s="346"/>
      <c r="G91" s="346"/>
      <c r="H91" s="346"/>
      <c r="I91" s="346"/>
      <c r="J91" s="346"/>
      <c r="K91" s="346"/>
      <c r="L91" s="346"/>
      <c r="M91" s="346"/>
      <c r="N91" s="346"/>
      <c r="O91" s="346"/>
      <c r="P91" s="346"/>
      <c r="Q91" s="346"/>
      <c r="R91" s="346"/>
      <c r="S91" s="346"/>
      <c r="T91" s="346"/>
      <c r="U91" s="346"/>
      <c r="V91" s="346"/>
      <c r="W91" s="346"/>
      <c r="X91" s="346"/>
      <c r="Y91" s="346"/>
      <c r="Z91" s="346"/>
      <c r="AA91" s="346"/>
      <c r="AB91" s="346"/>
      <c r="AC91" s="346"/>
      <c r="AD91" s="346"/>
    </row>
    <row r="92" spans="1:35" ht="13.9" customHeight="1">
      <c r="A92" s="346" t="s">
        <v>356</v>
      </c>
      <c r="B92" s="346"/>
      <c r="C92" s="346"/>
      <c r="D92" s="346"/>
      <c r="E92" s="346"/>
      <c r="F92" s="346"/>
      <c r="G92" s="346"/>
      <c r="H92" s="346"/>
      <c r="I92" s="346"/>
      <c r="J92" s="346"/>
      <c r="K92" s="346"/>
      <c r="L92" s="346"/>
      <c r="M92" s="346"/>
      <c r="N92" s="346"/>
      <c r="O92" s="346"/>
      <c r="P92" s="346"/>
      <c r="Q92" s="346"/>
      <c r="R92" s="346"/>
      <c r="S92" s="346"/>
      <c r="T92" s="346"/>
      <c r="U92" s="346"/>
      <c r="V92" s="346"/>
      <c r="W92" s="346"/>
      <c r="X92" s="346"/>
      <c r="Y92" s="346"/>
      <c r="Z92" s="346"/>
      <c r="AA92" s="346"/>
      <c r="AB92" s="346"/>
      <c r="AC92" s="346"/>
      <c r="AD92" s="346"/>
    </row>
    <row r="93" spans="1:35" ht="13.9" customHeight="1">
      <c r="A93" s="346"/>
      <c r="B93" s="346"/>
      <c r="C93" s="346"/>
      <c r="D93" s="346"/>
      <c r="E93" s="346"/>
      <c r="F93" s="346"/>
      <c r="G93" s="346"/>
      <c r="H93" s="346"/>
      <c r="I93" s="346"/>
      <c r="J93" s="346"/>
      <c r="K93" s="346"/>
      <c r="L93" s="346"/>
      <c r="M93" s="346"/>
      <c r="N93" s="346"/>
      <c r="O93" s="346"/>
      <c r="P93" s="346"/>
      <c r="Q93" s="346"/>
      <c r="R93" s="346"/>
      <c r="S93" s="346"/>
      <c r="T93" s="346"/>
      <c r="U93" s="346"/>
      <c r="V93" s="346"/>
      <c r="W93" s="346"/>
      <c r="X93" s="346"/>
      <c r="Y93" s="346"/>
      <c r="Z93" s="346"/>
      <c r="AA93" s="346"/>
      <c r="AB93" s="346"/>
      <c r="AC93" s="346"/>
      <c r="AD93" s="346"/>
    </row>
    <row r="94" spans="1:35" ht="13.9" customHeight="1">
      <c r="A94" s="11"/>
      <c r="B94" s="12"/>
      <c r="C94" s="1" t="s">
        <v>100</v>
      </c>
      <c r="D94" s="1" t="s">
        <v>101</v>
      </c>
      <c r="E94" s="1"/>
      <c r="F94" s="1"/>
      <c r="G94" s="1"/>
      <c r="H94" s="1"/>
      <c r="I94" s="1" t="s">
        <v>102</v>
      </c>
      <c r="J94" s="1"/>
      <c r="K94" s="1"/>
      <c r="L94" s="1"/>
      <c r="M94" s="1"/>
      <c r="N94" s="1"/>
      <c r="O94" s="1"/>
      <c r="P94" s="1"/>
      <c r="Q94" s="1"/>
      <c r="R94" s="1"/>
      <c r="S94" s="1"/>
      <c r="T94" s="1"/>
      <c r="U94" s="1"/>
      <c r="V94" s="1"/>
      <c r="W94" s="1"/>
      <c r="X94" s="1"/>
      <c r="Y94" s="1"/>
      <c r="Z94" s="1"/>
      <c r="AA94" s="1"/>
      <c r="AB94" s="1"/>
      <c r="AC94" s="1"/>
      <c r="AD94" s="1"/>
    </row>
    <row r="95" spans="1:35" ht="13.9" customHeight="1">
      <c r="A95" s="11"/>
      <c r="B95" s="12"/>
      <c r="C95" s="1" t="s">
        <v>103</v>
      </c>
      <c r="D95" s="1" t="s">
        <v>104</v>
      </c>
      <c r="E95" s="1"/>
      <c r="F95" s="1"/>
      <c r="G95" s="1"/>
      <c r="H95" s="1"/>
      <c r="I95" s="1" t="s">
        <v>105</v>
      </c>
      <c r="J95" s="1"/>
      <c r="K95" s="1"/>
      <c r="L95" s="1"/>
      <c r="M95" s="1"/>
      <c r="N95" s="1"/>
      <c r="O95" s="1"/>
      <c r="P95" s="1"/>
      <c r="Q95" s="1"/>
      <c r="R95" s="1"/>
      <c r="S95" s="1"/>
      <c r="T95" s="1"/>
      <c r="U95" s="1"/>
      <c r="V95" s="1"/>
      <c r="W95" s="1"/>
      <c r="X95" s="1"/>
      <c r="Y95" s="1"/>
      <c r="Z95" s="1"/>
      <c r="AA95" s="1"/>
      <c r="AB95" s="1"/>
      <c r="AC95" s="1"/>
      <c r="AD95" s="1"/>
    </row>
    <row r="96" spans="1:35" ht="13.9" customHeight="1">
      <c r="A96" s="11"/>
      <c r="B96" s="12"/>
      <c r="C96" s="1" t="s">
        <v>106</v>
      </c>
      <c r="D96" s="1" t="s">
        <v>107</v>
      </c>
      <c r="E96" s="1"/>
      <c r="F96" s="1"/>
      <c r="G96" s="1"/>
      <c r="H96" s="1"/>
      <c r="I96" s="1" t="s">
        <v>108</v>
      </c>
      <c r="J96" s="1"/>
      <c r="K96" s="1"/>
      <c r="L96" s="1"/>
      <c r="M96" s="1"/>
      <c r="N96" s="1"/>
      <c r="O96" s="1"/>
      <c r="P96" s="1"/>
      <c r="Q96" s="1"/>
      <c r="R96" s="1"/>
      <c r="S96" s="1"/>
      <c r="T96" s="1"/>
      <c r="U96" s="1"/>
      <c r="V96" s="1"/>
      <c r="W96" s="1"/>
      <c r="X96" s="1"/>
      <c r="Y96" s="1"/>
      <c r="Z96" s="1"/>
      <c r="AA96" s="1"/>
      <c r="AB96" s="1"/>
      <c r="AC96" s="1"/>
      <c r="AD96" s="1"/>
    </row>
    <row r="97" spans="1:326" ht="13.9" customHeight="1">
      <c r="A97" s="11"/>
      <c r="B97" s="12"/>
      <c r="C97" s="1" t="s">
        <v>109</v>
      </c>
      <c r="D97" s="1" t="s">
        <v>110</v>
      </c>
      <c r="E97" s="1"/>
      <c r="F97" s="1"/>
      <c r="G97" s="1"/>
      <c r="H97" s="1"/>
      <c r="I97" s="1" t="s">
        <v>108</v>
      </c>
      <c r="J97" s="1"/>
      <c r="K97" s="1"/>
      <c r="L97" s="1"/>
      <c r="M97" s="1"/>
      <c r="N97" s="1"/>
      <c r="O97" s="1"/>
      <c r="P97" s="1"/>
      <c r="Q97" s="1"/>
      <c r="R97" s="1"/>
      <c r="S97" s="1"/>
      <c r="T97" s="1"/>
      <c r="U97" s="1"/>
      <c r="V97" s="1"/>
      <c r="W97" s="1"/>
      <c r="X97" s="1"/>
      <c r="Y97" s="1"/>
      <c r="Z97" s="1"/>
      <c r="AA97" s="1"/>
      <c r="AB97" s="1"/>
      <c r="AC97" s="1"/>
      <c r="AD97" s="1"/>
    </row>
    <row r="98" spans="1:326" ht="13.9" customHeight="1">
      <c r="A98" s="11"/>
      <c r="B98" s="12"/>
      <c r="C98" s="1" t="s">
        <v>111</v>
      </c>
      <c r="D98" s="1" t="s">
        <v>112</v>
      </c>
      <c r="E98" s="1"/>
      <c r="F98" s="1"/>
      <c r="G98" s="1"/>
      <c r="H98" s="1"/>
      <c r="I98" s="1"/>
      <c r="J98" s="1"/>
      <c r="K98" s="1"/>
      <c r="L98" s="1"/>
      <c r="M98" s="1"/>
      <c r="N98" s="1"/>
      <c r="O98" s="1"/>
      <c r="P98" s="1"/>
      <c r="Q98" s="1"/>
      <c r="R98" s="1"/>
      <c r="S98" s="1"/>
      <c r="T98" s="1"/>
      <c r="U98" s="1"/>
      <c r="V98" s="1"/>
      <c r="W98" s="1"/>
      <c r="X98" s="1"/>
      <c r="Y98" s="1"/>
      <c r="Z98" s="1"/>
      <c r="AA98" s="1"/>
      <c r="AB98" s="1"/>
      <c r="AC98" s="1"/>
      <c r="AD98" s="1"/>
    </row>
    <row r="99" spans="1:326" ht="13.9" customHeight="1" thickBo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row>
    <row r="100" spans="1:326" ht="13.9" customHeight="1" thickBot="1">
      <c r="A100" s="350" t="s">
        <v>55</v>
      </c>
      <c r="B100" s="351"/>
      <c r="C100" s="351"/>
      <c r="D100" s="351"/>
      <c r="E100" s="351"/>
      <c r="F100" s="351"/>
      <c r="G100" s="351"/>
      <c r="H100" s="352"/>
      <c r="I100" s="1"/>
      <c r="J100" s="1"/>
      <c r="K100" s="1"/>
      <c r="L100" s="1"/>
      <c r="M100" s="1"/>
      <c r="N100" s="1"/>
      <c r="O100" s="1"/>
      <c r="P100" s="1"/>
      <c r="Q100" s="1"/>
      <c r="R100" s="1"/>
      <c r="S100" s="1"/>
      <c r="T100" s="1"/>
      <c r="U100" s="1"/>
      <c r="V100" s="1"/>
      <c r="W100" s="1"/>
      <c r="X100" s="1"/>
      <c r="Y100" s="1"/>
      <c r="Z100" s="1"/>
      <c r="AA100" s="1"/>
      <c r="AB100" s="1"/>
      <c r="AC100" s="1"/>
      <c r="AD100" s="1"/>
      <c r="AE100" s="13"/>
      <c r="AF100" s="13"/>
      <c r="AG100" s="13"/>
      <c r="AH100" s="13"/>
      <c r="AI100" s="13"/>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23"/>
      <c r="BF100" s="23"/>
      <c r="BG100" s="23"/>
      <c r="BH100" s="23"/>
      <c r="BI100" s="23"/>
      <c r="BJ100" s="23"/>
      <c r="BK100" s="23"/>
      <c r="BL100" s="23"/>
      <c r="BM100" s="23"/>
      <c r="BN100" s="23"/>
      <c r="BO100" s="23"/>
      <c r="BP100" s="23"/>
      <c r="BQ100" s="23"/>
      <c r="BR100" s="23"/>
      <c r="BS100" s="23"/>
      <c r="BT100" s="23"/>
      <c r="BU100" s="23"/>
      <c r="BV100" s="23"/>
      <c r="BW100" s="23"/>
      <c r="BX100" s="23"/>
      <c r="BY100" s="23"/>
      <c r="BZ100" s="23"/>
      <c r="CA100" s="23"/>
      <c r="CB100" s="23"/>
      <c r="CC100" s="23"/>
      <c r="CD100" s="23"/>
      <c r="CE100" s="23"/>
      <c r="CF100" s="23"/>
      <c r="CG100" s="23"/>
      <c r="CH100" s="23"/>
      <c r="CI100" s="23"/>
      <c r="CJ100" s="23"/>
      <c r="CK100" s="23"/>
      <c r="CL100" s="23"/>
      <c r="CM100" s="23"/>
      <c r="CN100" s="23"/>
      <c r="CO100" s="23"/>
      <c r="CP100" s="23"/>
      <c r="CQ100" s="23"/>
      <c r="CR100" s="23"/>
      <c r="CS100" s="23"/>
      <c r="CT100" s="23"/>
      <c r="CU100" s="23"/>
      <c r="CV100" s="23"/>
      <c r="CW100" s="23"/>
      <c r="CX100" s="23"/>
      <c r="CY100" s="23"/>
      <c r="CZ100" s="23"/>
      <c r="DA100" s="23"/>
      <c r="DB100" s="23"/>
      <c r="DC100" s="23"/>
      <c r="DD100" s="23"/>
      <c r="DE100" s="23"/>
      <c r="DF100" s="23"/>
      <c r="DG100" s="23"/>
      <c r="DH100" s="23"/>
      <c r="DI100" s="23"/>
      <c r="DJ100" s="23"/>
      <c r="DK100" s="23"/>
      <c r="DL100" s="23"/>
      <c r="DM100" s="23"/>
      <c r="DN100" s="23"/>
      <c r="DO100" s="23"/>
      <c r="DP100" s="23"/>
      <c r="DQ100" s="23"/>
      <c r="DR100" s="23"/>
      <c r="DS100" s="23"/>
      <c r="DT100" s="23"/>
      <c r="DU100" s="23"/>
      <c r="DV100" s="23"/>
      <c r="DW100" s="23"/>
      <c r="DX100" s="23"/>
      <c r="DY100" s="23"/>
      <c r="DZ100" s="23"/>
      <c r="EA100" s="23"/>
      <c r="EB100" s="23"/>
      <c r="EC100" s="23"/>
      <c r="ED100" s="23"/>
      <c r="EE100" s="23"/>
      <c r="EF100" s="23"/>
      <c r="EG100" s="23"/>
      <c r="EH100" s="23"/>
      <c r="EI100" s="23"/>
      <c r="EJ100" s="23"/>
      <c r="EK100" s="23"/>
      <c r="EL100" s="23"/>
      <c r="EM100" s="23"/>
      <c r="EN100" s="23"/>
      <c r="EO100" s="23"/>
      <c r="EP100" s="23"/>
      <c r="EQ100" s="23"/>
      <c r="ER100" s="23"/>
      <c r="ES100" s="23"/>
      <c r="ET100" s="23"/>
      <c r="EU100" s="23"/>
      <c r="EV100" s="23"/>
      <c r="EW100" s="23"/>
      <c r="EX100" s="23"/>
      <c r="EY100" s="23"/>
      <c r="EZ100" s="23"/>
      <c r="FA100" s="23"/>
      <c r="FB100" s="23"/>
      <c r="FC100" s="23"/>
      <c r="FD100" s="23"/>
      <c r="FE100" s="23"/>
      <c r="FF100" s="23"/>
      <c r="FG100" s="23"/>
      <c r="FH100" s="23"/>
      <c r="FI100" s="23"/>
      <c r="FJ100" s="23"/>
      <c r="FK100" s="23"/>
      <c r="FL100" s="23"/>
      <c r="FM100" s="23"/>
      <c r="FN100" s="23"/>
      <c r="FO100" s="23"/>
      <c r="FP100" s="23"/>
      <c r="FQ100" s="23"/>
      <c r="FR100" s="23"/>
      <c r="FS100" s="23"/>
      <c r="FT100" s="23"/>
      <c r="FU100" s="23"/>
      <c r="FV100" s="23"/>
      <c r="FW100" s="23"/>
      <c r="FX100" s="23"/>
      <c r="FY100" s="23"/>
      <c r="FZ100" s="23"/>
      <c r="GA100" s="23"/>
      <c r="GB100" s="23"/>
      <c r="GC100" s="23"/>
      <c r="GD100" s="23"/>
      <c r="GE100" s="23"/>
      <c r="GF100" s="23"/>
      <c r="GG100" s="23"/>
      <c r="GH100" s="23"/>
      <c r="GI100" s="23"/>
      <c r="GJ100" s="23"/>
      <c r="GK100" s="23"/>
      <c r="GL100" s="23"/>
      <c r="GM100" s="23"/>
      <c r="GN100" s="23"/>
      <c r="GO100" s="23"/>
      <c r="GP100" s="23"/>
      <c r="GQ100" s="23"/>
      <c r="GR100" s="23"/>
      <c r="GS100" s="23"/>
      <c r="GT100" s="23"/>
      <c r="GU100" s="23"/>
      <c r="GV100" s="23"/>
      <c r="GW100" s="23"/>
      <c r="GX100" s="23"/>
      <c r="GY100" s="23"/>
      <c r="GZ100" s="23"/>
      <c r="HA100" s="23"/>
      <c r="HB100" s="23"/>
      <c r="HC100" s="23"/>
      <c r="HD100" s="23"/>
      <c r="HE100" s="23"/>
      <c r="HF100" s="23"/>
      <c r="HG100" s="23"/>
      <c r="HH100" s="23"/>
      <c r="HI100" s="23"/>
      <c r="HJ100" s="23"/>
      <c r="HK100" s="23"/>
      <c r="HL100" s="23"/>
      <c r="HM100" s="23"/>
      <c r="HN100" s="23"/>
      <c r="HO100" s="23"/>
      <c r="HP100" s="23"/>
      <c r="HQ100" s="23"/>
      <c r="HR100" s="23"/>
      <c r="HS100" s="23"/>
      <c r="HT100" s="23"/>
      <c r="HU100" s="23"/>
      <c r="HV100" s="23"/>
      <c r="HW100" s="23"/>
      <c r="HX100" s="23"/>
      <c r="HY100" s="23"/>
      <c r="HZ100" s="23"/>
      <c r="IA100" s="23"/>
      <c r="IB100" s="23"/>
      <c r="IC100" s="23"/>
      <c r="ID100" s="23"/>
      <c r="IE100" s="23"/>
      <c r="IF100" s="23"/>
      <c r="IG100" s="23"/>
      <c r="IH100" s="23"/>
      <c r="II100" s="23"/>
      <c r="IJ100" s="23"/>
      <c r="IK100" s="23"/>
      <c r="IL100" s="23"/>
      <c r="IM100" s="23"/>
      <c r="IN100" s="23"/>
      <c r="IO100" s="23"/>
      <c r="IP100" s="23"/>
      <c r="IQ100" s="23"/>
      <c r="IR100" s="23"/>
      <c r="IS100" s="23"/>
      <c r="IT100" s="23"/>
      <c r="IU100" s="23"/>
      <c r="IV100" s="23"/>
      <c r="IW100" s="23"/>
      <c r="IX100" s="23"/>
      <c r="IY100" s="23"/>
      <c r="IZ100" s="23"/>
      <c r="JA100" s="23"/>
      <c r="JB100" s="23"/>
      <c r="JC100" s="23"/>
      <c r="JD100" s="23"/>
      <c r="JE100" s="23"/>
      <c r="JF100" s="23"/>
      <c r="JG100" s="23"/>
      <c r="JH100" s="23"/>
      <c r="JI100" s="23"/>
      <c r="JJ100" s="23"/>
      <c r="JK100" s="23"/>
      <c r="JL100" s="23"/>
      <c r="JM100" s="23"/>
      <c r="JN100" s="23"/>
      <c r="JO100" s="23"/>
      <c r="JP100" s="23"/>
      <c r="JQ100" s="23"/>
      <c r="JR100" s="23"/>
      <c r="JS100" s="23"/>
      <c r="JT100" s="23"/>
      <c r="JU100" s="23"/>
      <c r="JV100" s="23"/>
      <c r="JW100" s="23"/>
      <c r="JX100" s="23"/>
      <c r="JY100" s="23"/>
      <c r="JZ100" s="23"/>
      <c r="KA100" s="23"/>
      <c r="KB100" s="23"/>
      <c r="KC100" s="23"/>
      <c r="KD100" s="23"/>
      <c r="KE100" s="23"/>
      <c r="KF100" s="23"/>
      <c r="KG100" s="23"/>
      <c r="KH100" s="23"/>
      <c r="KI100" s="23"/>
      <c r="KJ100" s="23"/>
      <c r="KK100" s="23"/>
      <c r="KL100" s="23"/>
      <c r="KM100" s="23"/>
      <c r="KN100" s="23"/>
      <c r="KO100" s="23"/>
      <c r="KP100" s="23"/>
      <c r="KQ100" s="23"/>
      <c r="KR100" s="23"/>
      <c r="KS100" s="23"/>
      <c r="KT100" s="23"/>
      <c r="KU100" s="23"/>
      <c r="KV100" s="23"/>
      <c r="KW100" s="23"/>
      <c r="KX100" s="23"/>
      <c r="KY100" s="23"/>
      <c r="KZ100" s="23"/>
      <c r="LA100" s="23"/>
      <c r="LB100" s="23"/>
      <c r="LC100" s="23"/>
      <c r="LD100" s="23"/>
      <c r="LE100" s="23"/>
      <c r="LF100" s="23"/>
      <c r="LG100" s="23"/>
      <c r="LH100" s="23"/>
      <c r="LI100" s="23"/>
      <c r="LJ100" s="23"/>
      <c r="LK100" s="23"/>
      <c r="LL100" s="23"/>
      <c r="LM100" s="23"/>
      <c r="LN100" s="23"/>
    </row>
    <row r="101" spans="1:326" ht="13.9"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3"/>
      <c r="AF101" s="13"/>
      <c r="AG101" s="13"/>
      <c r="AH101" s="13"/>
      <c r="AI101" s="13"/>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3"/>
      <c r="BF101" s="23"/>
      <c r="BG101" s="23"/>
      <c r="BH101" s="23"/>
      <c r="BI101" s="23"/>
      <c r="BJ101" s="23"/>
      <c r="BK101" s="23"/>
      <c r="BL101" s="23"/>
      <c r="BM101" s="23"/>
      <c r="BN101" s="23"/>
      <c r="BO101" s="23"/>
      <c r="BP101" s="23"/>
      <c r="BQ101" s="23"/>
      <c r="BR101" s="23"/>
      <c r="BS101" s="23"/>
      <c r="BT101" s="23"/>
      <c r="BU101" s="23"/>
      <c r="BV101" s="23"/>
      <c r="BW101" s="23"/>
      <c r="BX101" s="23"/>
      <c r="BY101" s="23"/>
      <c r="BZ101" s="23"/>
      <c r="CA101" s="23"/>
      <c r="CB101" s="23"/>
      <c r="CC101" s="23"/>
      <c r="CD101" s="23"/>
      <c r="CE101" s="23"/>
      <c r="CF101" s="23"/>
      <c r="CG101" s="23"/>
      <c r="CH101" s="23"/>
      <c r="CI101" s="23"/>
      <c r="CJ101" s="23"/>
      <c r="CK101" s="23"/>
      <c r="CL101" s="23"/>
      <c r="CM101" s="23"/>
      <c r="CN101" s="23"/>
      <c r="CO101" s="23"/>
      <c r="CP101" s="23"/>
      <c r="CQ101" s="23"/>
      <c r="CR101" s="23"/>
      <c r="CS101" s="23"/>
      <c r="CT101" s="23"/>
      <c r="CU101" s="23"/>
      <c r="CV101" s="23"/>
      <c r="CW101" s="23"/>
      <c r="CX101" s="23"/>
      <c r="CY101" s="23"/>
      <c r="CZ101" s="23"/>
      <c r="DA101" s="23"/>
      <c r="DB101" s="23"/>
      <c r="DC101" s="23"/>
      <c r="DD101" s="23"/>
      <c r="DE101" s="23"/>
      <c r="DF101" s="23"/>
      <c r="DG101" s="23"/>
      <c r="DH101" s="23"/>
      <c r="DI101" s="23"/>
      <c r="DJ101" s="23"/>
      <c r="DK101" s="23"/>
      <c r="DL101" s="23"/>
      <c r="DM101" s="23"/>
      <c r="DN101" s="23"/>
      <c r="DO101" s="23"/>
      <c r="DP101" s="23"/>
      <c r="DQ101" s="23"/>
      <c r="DR101" s="23"/>
      <c r="DS101" s="23"/>
      <c r="DT101" s="23"/>
      <c r="DU101" s="23"/>
      <c r="DV101" s="23"/>
      <c r="DW101" s="23"/>
      <c r="DX101" s="23"/>
      <c r="DY101" s="23"/>
      <c r="DZ101" s="23"/>
      <c r="EA101" s="23"/>
      <c r="EB101" s="23"/>
      <c r="EC101" s="23"/>
      <c r="ED101" s="23"/>
      <c r="EE101" s="23"/>
      <c r="EF101" s="23"/>
      <c r="EG101" s="23"/>
      <c r="EH101" s="23"/>
      <c r="EI101" s="23"/>
      <c r="EJ101" s="23"/>
      <c r="EK101" s="23"/>
      <c r="EL101" s="23"/>
      <c r="EM101" s="23"/>
      <c r="EN101" s="23"/>
      <c r="EO101" s="23"/>
      <c r="EP101" s="23"/>
      <c r="EQ101" s="23"/>
      <c r="ER101" s="23"/>
      <c r="ES101" s="23"/>
      <c r="ET101" s="23"/>
      <c r="EU101" s="23"/>
      <c r="EV101" s="23"/>
      <c r="EW101" s="23"/>
      <c r="EX101" s="23"/>
      <c r="EY101" s="23"/>
      <c r="EZ101" s="23"/>
      <c r="FA101" s="23"/>
      <c r="FB101" s="23"/>
      <c r="FC101" s="23"/>
      <c r="FD101" s="23"/>
      <c r="FE101" s="23"/>
      <c r="FF101" s="23"/>
      <c r="FG101" s="23"/>
      <c r="FH101" s="23"/>
      <c r="FI101" s="23"/>
      <c r="FJ101" s="23"/>
      <c r="FK101" s="23"/>
      <c r="FL101" s="23"/>
      <c r="FM101" s="23"/>
      <c r="FN101" s="23"/>
      <c r="FO101" s="23"/>
      <c r="FP101" s="23"/>
      <c r="FQ101" s="23"/>
      <c r="FR101" s="23"/>
      <c r="FS101" s="23"/>
      <c r="FT101" s="23"/>
      <c r="FU101" s="23"/>
      <c r="FV101" s="23"/>
      <c r="FW101" s="23"/>
      <c r="FX101" s="23"/>
      <c r="FY101" s="23"/>
      <c r="FZ101" s="23"/>
      <c r="GA101" s="23"/>
      <c r="GB101" s="23"/>
      <c r="GC101" s="23"/>
      <c r="GD101" s="23"/>
      <c r="GE101" s="23"/>
      <c r="GF101" s="23"/>
      <c r="GG101" s="23"/>
      <c r="GH101" s="23"/>
      <c r="GI101" s="23"/>
      <c r="GJ101" s="23"/>
      <c r="GK101" s="23"/>
      <c r="GL101" s="23"/>
      <c r="GM101" s="23"/>
      <c r="GN101" s="23"/>
      <c r="GO101" s="23"/>
      <c r="GP101" s="23"/>
      <c r="GQ101" s="23"/>
      <c r="GR101" s="23"/>
      <c r="GS101" s="23"/>
      <c r="GT101" s="23"/>
      <c r="GU101" s="23"/>
      <c r="GV101" s="23"/>
      <c r="GW101" s="23"/>
      <c r="GX101" s="23"/>
      <c r="GY101" s="23"/>
      <c r="GZ101" s="23"/>
      <c r="HA101" s="23"/>
      <c r="HB101" s="23"/>
      <c r="HC101" s="23"/>
      <c r="HD101" s="23"/>
      <c r="HE101" s="23"/>
      <c r="HF101" s="23"/>
      <c r="HG101" s="23"/>
      <c r="HH101" s="23"/>
      <c r="HI101" s="23"/>
      <c r="HJ101" s="23"/>
      <c r="HK101" s="23"/>
      <c r="HL101" s="23"/>
      <c r="HM101" s="23"/>
      <c r="HN101" s="23"/>
      <c r="HO101" s="23"/>
      <c r="HP101" s="23"/>
      <c r="HQ101" s="23"/>
      <c r="HR101" s="23"/>
      <c r="HS101" s="23"/>
      <c r="HT101" s="23"/>
      <c r="HU101" s="23"/>
      <c r="HV101" s="23"/>
      <c r="HW101" s="23"/>
      <c r="HX101" s="23"/>
      <c r="HY101" s="23"/>
      <c r="HZ101" s="23"/>
      <c r="IA101" s="23"/>
      <c r="IB101" s="23"/>
      <c r="IC101" s="23"/>
      <c r="ID101" s="23"/>
      <c r="IE101" s="23"/>
      <c r="IF101" s="23"/>
      <c r="IG101" s="23"/>
      <c r="IH101" s="23"/>
      <c r="II101" s="23"/>
      <c r="IJ101" s="23"/>
      <c r="IK101" s="23"/>
      <c r="IL101" s="23"/>
      <c r="IM101" s="23"/>
      <c r="IN101" s="23"/>
      <c r="IO101" s="23"/>
      <c r="IP101" s="23"/>
      <c r="IQ101" s="23"/>
      <c r="IR101" s="23"/>
      <c r="IS101" s="23"/>
      <c r="IT101" s="23"/>
      <c r="IU101" s="23"/>
      <c r="IV101" s="23"/>
      <c r="IW101" s="23"/>
      <c r="IX101" s="23"/>
      <c r="IY101" s="23"/>
      <c r="IZ101" s="23"/>
      <c r="JA101" s="23"/>
      <c r="JB101" s="23"/>
      <c r="JC101" s="23"/>
      <c r="JD101" s="23"/>
      <c r="JE101" s="23"/>
      <c r="JF101" s="23"/>
      <c r="JG101" s="23"/>
      <c r="JH101" s="23"/>
      <c r="JI101" s="23"/>
      <c r="JJ101" s="23"/>
      <c r="JK101" s="23"/>
      <c r="JL101" s="23"/>
      <c r="JM101" s="23"/>
      <c r="JN101" s="23"/>
      <c r="JO101" s="23"/>
      <c r="JP101" s="23"/>
      <c r="JQ101" s="23"/>
      <c r="JR101" s="23"/>
      <c r="JS101" s="23"/>
      <c r="JT101" s="23"/>
      <c r="JU101" s="23"/>
      <c r="JV101" s="23"/>
      <c r="JW101" s="23"/>
      <c r="JX101" s="23"/>
      <c r="JY101" s="23"/>
      <c r="JZ101" s="23"/>
      <c r="KA101" s="23"/>
      <c r="KB101" s="23"/>
      <c r="KC101" s="23"/>
      <c r="KD101" s="23"/>
      <c r="KE101" s="23"/>
      <c r="KF101" s="23"/>
      <c r="KG101" s="23"/>
      <c r="KH101" s="23"/>
      <c r="KI101" s="23"/>
      <c r="KJ101" s="23"/>
      <c r="KK101" s="23"/>
      <c r="KL101" s="23"/>
      <c r="KM101" s="23"/>
      <c r="KN101" s="23"/>
      <c r="KO101" s="23"/>
      <c r="KP101" s="23"/>
      <c r="KQ101" s="23"/>
      <c r="KR101" s="23"/>
      <c r="KS101" s="23"/>
      <c r="KT101" s="23"/>
      <c r="KU101" s="23"/>
      <c r="KV101" s="23"/>
      <c r="KW101" s="23"/>
      <c r="KX101" s="23"/>
      <c r="KY101" s="23"/>
      <c r="KZ101" s="23"/>
      <c r="LA101" s="23"/>
      <c r="LB101" s="23"/>
      <c r="LC101" s="23"/>
      <c r="LD101" s="23"/>
      <c r="LE101" s="23"/>
      <c r="LF101" s="23"/>
      <c r="LG101" s="23"/>
      <c r="LH101" s="23"/>
      <c r="LI101" s="23"/>
      <c r="LJ101" s="23"/>
      <c r="LK101" s="23"/>
      <c r="LL101" s="23"/>
      <c r="LM101" s="23"/>
      <c r="LN101" s="23"/>
    </row>
    <row r="102" spans="1:326" ht="13.9" customHeight="1">
      <c r="A102" s="11"/>
      <c r="B102" s="12"/>
      <c r="C102" s="25">
        <v>1</v>
      </c>
      <c r="D102" s="25" t="s">
        <v>56</v>
      </c>
      <c r="E102" s="25"/>
      <c r="F102" s="25"/>
      <c r="G102" s="1"/>
      <c r="H102" s="1"/>
      <c r="I102" s="1"/>
      <c r="J102" s="1"/>
      <c r="K102" s="1"/>
      <c r="L102" s="1"/>
      <c r="M102" s="1"/>
      <c r="N102" s="1"/>
      <c r="O102" s="1"/>
      <c r="P102" s="1"/>
      <c r="Q102" s="1"/>
      <c r="R102" s="1"/>
      <c r="S102" s="1"/>
      <c r="T102" s="1"/>
      <c r="U102" s="1"/>
      <c r="V102" s="1"/>
      <c r="W102" s="1"/>
      <c r="X102" s="1"/>
      <c r="Y102" s="1"/>
      <c r="Z102" s="1"/>
      <c r="AA102" s="1"/>
      <c r="AB102" s="1"/>
      <c r="AC102" s="1"/>
      <c r="AD102" s="1"/>
    </row>
    <row r="103" spans="1:326" ht="13.9" customHeight="1">
      <c r="A103" s="1"/>
      <c r="B103" s="1"/>
      <c r="C103" s="11"/>
      <c r="D103" s="12"/>
      <c r="E103" s="1" t="s">
        <v>57</v>
      </c>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row>
    <row r="104" spans="1:326" ht="13.9" customHeight="1">
      <c r="A104" s="1"/>
      <c r="B104" s="1"/>
      <c r="C104" s="11"/>
      <c r="D104" s="12"/>
      <c r="E104" s="1" t="s">
        <v>58</v>
      </c>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row>
    <row r="105" spans="1:326" ht="13.9" customHeight="1">
      <c r="A105" s="1"/>
      <c r="B105" s="1"/>
      <c r="C105" s="11"/>
      <c r="D105" s="12"/>
      <c r="E105" s="1" t="s">
        <v>59</v>
      </c>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row>
    <row r="106" spans="1:326" ht="13.9" customHeight="1">
      <c r="A106" s="1"/>
      <c r="B106" s="1"/>
      <c r="C106" s="11"/>
      <c r="D106" s="12"/>
      <c r="E106" s="1" t="s">
        <v>60</v>
      </c>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row>
    <row r="107" spans="1:326" ht="13.9" customHeight="1">
      <c r="A107" s="1"/>
      <c r="B107" s="1"/>
      <c r="C107" s="11"/>
      <c r="D107" s="12"/>
      <c r="E107" s="1" t="s">
        <v>93</v>
      </c>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row>
    <row r="108" spans="1:326" ht="13.9" customHeight="1">
      <c r="A108" s="1"/>
      <c r="B108" s="1"/>
      <c r="C108" s="11"/>
      <c r="D108" s="12"/>
      <c r="E108" s="1"/>
      <c r="F108" s="1" t="s">
        <v>94</v>
      </c>
      <c r="G108" s="1"/>
      <c r="H108" s="1"/>
      <c r="I108" s="1"/>
      <c r="J108" s="1"/>
      <c r="K108" s="1"/>
      <c r="L108" s="1"/>
      <c r="M108" s="1"/>
      <c r="N108" s="1"/>
      <c r="O108" s="1"/>
      <c r="P108" s="1"/>
      <c r="Q108" s="1"/>
      <c r="R108" s="1"/>
      <c r="S108" s="1"/>
      <c r="T108" s="1"/>
      <c r="U108" s="1"/>
      <c r="V108" s="1"/>
      <c r="W108" s="1"/>
      <c r="X108" s="1"/>
      <c r="Y108" s="1"/>
      <c r="Z108" s="1"/>
      <c r="AA108" s="1"/>
      <c r="AB108" s="1"/>
      <c r="AC108" s="1"/>
      <c r="AD108" s="1"/>
    </row>
    <row r="109" spans="1:326" ht="13.9" customHeight="1">
      <c r="A109" s="1"/>
      <c r="B109" s="1"/>
      <c r="C109" s="11"/>
      <c r="D109" s="12"/>
      <c r="E109" s="1"/>
      <c r="F109" s="1" t="s">
        <v>61</v>
      </c>
      <c r="G109" s="1"/>
      <c r="H109" s="1"/>
      <c r="I109" s="1"/>
      <c r="J109" s="1"/>
      <c r="K109" s="1"/>
      <c r="L109" s="1"/>
      <c r="M109" s="1"/>
      <c r="N109" s="1"/>
      <c r="O109" s="1"/>
      <c r="P109" s="1"/>
      <c r="Q109" s="1"/>
      <c r="R109" s="1"/>
      <c r="S109" s="1"/>
      <c r="T109" s="1"/>
      <c r="U109" s="1"/>
      <c r="V109" s="1"/>
      <c r="W109" s="1"/>
      <c r="X109" s="1"/>
      <c r="Y109" s="1"/>
      <c r="Z109" s="1"/>
      <c r="AA109" s="1"/>
      <c r="AB109" s="1"/>
      <c r="AC109" s="1"/>
      <c r="AD109" s="1"/>
    </row>
    <row r="110" spans="1:326" ht="13.9" customHeight="1">
      <c r="A110" s="1"/>
      <c r="B110" s="1"/>
      <c r="C110" s="11"/>
      <c r="D110" s="12"/>
      <c r="E110" s="1"/>
      <c r="F110" s="1" t="s">
        <v>62</v>
      </c>
      <c r="G110" s="1"/>
      <c r="H110" s="1"/>
      <c r="I110" s="1"/>
      <c r="J110" s="1"/>
      <c r="K110" s="1"/>
      <c r="L110" s="1"/>
      <c r="M110" s="1"/>
      <c r="N110" s="1"/>
      <c r="O110" s="1"/>
      <c r="P110" s="1"/>
      <c r="Q110" s="1"/>
      <c r="R110" s="1"/>
      <c r="S110" s="1"/>
      <c r="T110" s="1"/>
      <c r="U110" s="1"/>
      <c r="V110" s="1"/>
      <c r="W110" s="1"/>
      <c r="X110" s="1"/>
      <c r="Y110" s="1"/>
      <c r="Z110" s="1"/>
      <c r="AA110" s="1"/>
      <c r="AB110" s="1"/>
      <c r="AC110" s="1"/>
      <c r="AD110" s="1"/>
    </row>
    <row r="111" spans="1:326" ht="13.9" customHeight="1">
      <c r="A111" s="1"/>
      <c r="B111" s="1"/>
      <c r="C111" s="1"/>
      <c r="D111" s="1"/>
      <c r="E111" s="1"/>
      <c r="F111" s="1"/>
      <c r="G111" s="1" t="s">
        <v>63</v>
      </c>
      <c r="H111" s="1"/>
      <c r="I111" s="1"/>
      <c r="J111" s="1"/>
      <c r="K111" s="1"/>
      <c r="L111" s="1"/>
      <c r="M111" s="1"/>
      <c r="N111" s="1"/>
      <c r="O111" s="1"/>
      <c r="P111" s="1"/>
      <c r="Q111" s="1"/>
      <c r="R111" s="1"/>
      <c r="S111" s="1"/>
      <c r="T111" s="1"/>
      <c r="U111" s="1"/>
      <c r="V111" s="1"/>
      <c r="W111" s="1"/>
      <c r="X111" s="1"/>
      <c r="Y111" s="1"/>
      <c r="Z111" s="1"/>
      <c r="AA111" s="1"/>
      <c r="AB111" s="1"/>
      <c r="AC111" s="1"/>
      <c r="AD111" s="1"/>
    </row>
    <row r="112" spans="1:326" ht="13.9" customHeight="1">
      <c r="A112" s="1"/>
      <c r="B112" s="1"/>
      <c r="C112" s="1"/>
      <c r="D112" s="1"/>
      <c r="E112" s="1"/>
      <c r="F112" s="1"/>
      <c r="G112" s="1" t="s">
        <v>64</v>
      </c>
      <c r="H112" s="1"/>
      <c r="I112" s="1"/>
      <c r="J112" s="1"/>
      <c r="K112" s="1"/>
      <c r="L112" s="1"/>
      <c r="M112" s="1"/>
      <c r="N112" s="1"/>
      <c r="O112" s="1"/>
      <c r="P112" s="1"/>
      <c r="Q112" s="1"/>
      <c r="R112" s="1"/>
      <c r="S112" s="1"/>
      <c r="T112" s="1"/>
      <c r="U112" s="1"/>
      <c r="V112" s="1"/>
      <c r="W112" s="1"/>
      <c r="X112" s="1"/>
      <c r="Y112" s="1"/>
      <c r="Z112" s="1"/>
      <c r="AA112" s="1"/>
      <c r="AB112" s="1"/>
      <c r="AC112" s="1"/>
      <c r="AD112" s="1"/>
    </row>
    <row r="113" spans="1:31" ht="13.9" customHeight="1">
      <c r="A113" s="1"/>
      <c r="B113" s="1"/>
      <c r="C113" s="1"/>
      <c r="D113" s="1"/>
      <c r="E113" s="1"/>
      <c r="F113" s="1"/>
      <c r="G113" s="1" t="s">
        <v>65</v>
      </c>
      <c r="H113" s="1"/>
      <c r="I113" s="1"/>
      <c r="J113" s="1"/>
      <c r="K113" s="1"/>
      <c r="L113" s="1"/>
      <c r="M113" s="1"/>
      <c r="N113" s="1"/>
      <c r="O113" s="1"/>
      <c r="P113" s="1"/>
      <c r="Q113" s="1"/>
      <c r="R113" s="1"/>
      <c r="S113" s="1"/>
      <c r="T113" s="1"/>
      <c r="U113" s="1"/>
      <c r="V113" s="1"/>
      <c r="W113" s="1"/>
      <c r="X113" s="1"/>
      <c r="Y113" s="1"/>
      <c r="Z113" s="1"/>
      <c r="AA113" s="1"/>
      <c r="AB113" s="1"/>
      <c r="AC113" s="1"/>
      <c r="AD113" s="1"/>
    </row>
    <row r="114" spans="1:31" ht="13.9" customHeight="1">
      <c r="A114" s="1"/>
      <c r="B114" s="1"/>
      <c r="C114" s="11"/>
      <c r="D114" s="12"/>
      <c r="E114" s="1" t="s">
        <v>66</v>
      </c>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row>
    <row r="115" spans="1:31" ht="13.9" customHeight="1">
      <c r="A115" s="1"/>
      <c r="B115" s="1"/>
      <c r="C115" s="11"/>
      <c r="D115" s="12"/>
      <c r="E115" s="1" t="s">
        <v>67</v>
      </c>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row>
    <row r="116" spans="1:31" ht="13.9" customHeight="1">
      <c r="A116" s="1"/>
      <c r="B116" s="1"/>
      <c r="C116" s="11"/>
      <c r="D116" s="12"/>
      <c r="E116" s="1" t="s">
        <v>68</v>
      </c>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row>
    <row r="117" spans="1:31" ht="13.9" customHeight="1">
      <c r="A117" s="1"/>
      <c r="B117" s="1"/>
      <c r="C117" s="11"/>
      <c r="D117" s="12"/>
      <c r="E117" s="1" t="s">
        <v>69</v>
      </c>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row>
    <row r="118" spans="1:31" ht="13.9" customHeight="1">
      <c r="A118" s="1"/>
      <c r="B118" s="1"/>
      <c r="C118" s="11"/>
      <c r="D118" s="12"/>
      <c r="E118" s="1" t="s">
        <v>70</v>
      </c>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row>
    <row r="119" spans="1:31" ht="13.9" customHeight="1">
      <c r="A119" s="1"/>
      <c r="B119" s="1"/>
      <c r="C119" s="11"/>
      <c r="D119" s="12"/>
      <c r="E119" s="1" t="s">
        <v>71</v>
      </c>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row>
    <row r="120" spans="1:31" ht="13.9" customHeight="1">
      <c r="C120" s="11"/>
      <c r="D120" s="12"/>
      <c r="E120" s="1"/>
      <c r="F120" s="1" t="s">
        <v>39</v>
      </c>
      <c r="G120" s="1" t="s">
        <v>72</v>
      </c>
      <c r="H120" s="1"/>
      <c r="N120" s="1"/>
      <c r="O120" s="1"/>
      <c r="P120" s="1"/>
      <c r="Q120" s="1"/>
      <c r="R120" s="1"/>
      <c r="S120" s="1"/>
      <c r="T120" s="1"/>
      <c r="U120" s="1"/>
      <c r="V120" s="1"/>
      <c r="W120" s="1"/>
      <c r="X120" s="1"/>
      <c r="Y120" s="1"/>
      <c r="Z120" s="1"/>
      <c r="AA120" s="1"/>
      <c r="AB120" s="1"/>
      <c r="AC120" s="1"/>
      <c r="AD120" s="1"/>
    </row>
    <row r="121" spans="1:31" ht="13.9" customHeight="1">
      <c r="C121" s="11"/>
      <c r="D121" s="12"/>
      <c r="E121" s="1"/>
      <c r="F121" s="1" t="s">
        <v>73</v>
      </c>
      <c r="G121" s="1" t="s">
        <v>74</v>
      </c>
      <c r="H121" s="1"/>
      <c r="N121" s="1"/>
      <c r="O121" s="1"/>
      <c r="P121" s="1"/>
      <c r="Q121" s="1"/>
      <c r="R121" s="1"/>
      <c r="S121" s="1"/>
      <c r="T121" s="1"/>
      <c r="U121" s="1"/>
      <c r="V121" s="1"/>
      <c r="W121" s="1"/>
      <c r="X121" s="1"/>
      <c r="Y121" s="1"/>
      <c r="Z121" s="1"/>
      <c r="AA121" s="1"/>
      <c r="AB121" s="1"/>
      <c r="AC121" s="1"/>
      <c r="AD121" s="1"/>
    </row>
    <row r="122" spans="1:31" ht="13.9" customHeight="1">
      <c r="C122" s="11"/>
      <c r="D122" s="12"/>
      <c r="E122" s="1"/>
      <c r="F122" s="1" t="s">
        <v>75</v>
      </c>
      <c r="G122" s="1" t="s">
        <v>76</v>
      </c>
      <c r="H122" s="1"/>
      <c r="N122" s="1"/>
      <c r="O122" s="1"/>
      <c r="P122" s="1"/>
      <c r="Q122" s="1"/>
      <c r="R122" s="1"/>
      <c r="S122" s="1"/>
      <c r="T122" s="1"/>
      <c r="U122" s="1"/>
      <c r="V122" s="1"/>
      <c r="W122" s="1"/>
      <c r="X122" s="1"/>
      <c r="Y122" s="1"/>
      <c r="Z122" s="1"/>
      <c r="AA122" s="1"/>
      <c r="AB122" s="1"/>
      <c r="AC122" s="1"/>
      <c r="AD122" s="1"/>
    </row>
    <row r="123" spans="1:31" ht="13.9" customHeight="1">
      <c r="C123" s="11"/>
      <c r="D123" s="12"/>
      <c r="E123" s="1"/>
      <c r="F123" s="1" t="s">
        <v>77</v>
      </c>
      <c r="G123" s="28" t="s">
        <v>78</v>
      </c>
      <c r="H123" s="1"/>
      <c r="N123" s="1"/>
      <c r="O123" s="1"/>
      <c r="P123" s="1"/>
      <c r="Q123" s="1"/>
      <c r="R123" s="1"/>
      <c r="S123" s="1"/>
      <c r="T123" s="1"/>
      <c r="U123" s="1"/>
      <c r="V123" s="1"/>
      <c r="W123" s="1"/>
      <c r="X123" s="1"/>
      <c r="Y123" s="1"/>
      <c r="Z123" s="1"/>
      <c r="AA123" s="1"/>
      <c r="AB123" s="1"/>
      <c r="AC123" s="1"/>
      <c r="AD123" s="1"/>
    </row>
    <row r="124" spans="1:31" ht="13.9" customHeight="1">
      <c r="C124" s="11"/>
      <c r="D124" s="12"/>
      <c r="E124" s="1"/>
      <c r="F124" s="1" t="s">
        <v>79</v>
      </c>
      <c r="G124" s="1" t="s">
        <v>80</v>
      </c>
      <c r="H124" s="1"/>
      <c r="N124" s="1"/>
      <c r="O124" s="1"/>
      <c r="P124" s="1"/>
      <c r="Q124" s="1"/>
      <c r="R124" s="1"/>
      <c r="S124" s="1"/>
      <c r="T124" s="1"/>
      <c r="U124" s="1"/>
      <c r="V124" s="1"/>
      <c r="W124" s="1"/>
      <c r="X124" s="1"/>
      <c r="Y124" s="1"/>
      <c r="Z124" s="1"/>
      <c r="AA124" s="1"/>
      <c r="AB124" s="1"/>
      <c r="AC124" s="1"/>
      <c r="AD124" s="1"/>
    </row>
    <row r="125" spans="1:31" ht="13.9" customHeight="1">
      <c r="C125" s="11"/>
      <c r="D125" s="12"/>
      <c r="E125" s="1" t="s">
        <v>96</v>
      </c>
      <c r="F125" s="1" t="s">
        <v>95</v>
      </c>
      <c r="G125" s="1"/>
      <c r="H125" s="1"/>
      <c r="N125" s="1"/>
      <c r="O125" s="1"/>
      <c r="P125" s="1"/>
      <c r="Q125" s="1"/>
      <c r="R125" s="1"/>
      <c r="S125" s="1"/>
      <c r="T125" s="1"/>
      <c r="U125" s="1"/>
      <c r="V125" s="1"/>
      <c r="W125" s="1"/>
      <c r="X125" s="1"/>
      <c r="Y125" s="1"/>
      <c r="Z125" s="1"/>
      <c r="AA125" s="1"/>
      <c r="AB125" s="1"/>
      <c r="AC125" s="1"/>
      <c r="AD125" s="1"/>
    </row>
    <row r="126" spans="1:31" ht="13.9" customHeight="1">
      <c r="A126" s="1"/>
      <c r="B126" s="1"/>
      <c r="C126" s="11"/>
      <c r="D126" s="12"/>
      <c r="E126" s="10" t="s">
        <v>97</v>
      </c>
      <c r="F126" s="346" t="s">
        <v>98</v>
      </c>
      <c r="G126" s="346"/>
      <c r="H126" s="346"/>
      <c r="I126" s="346"/>
      <c r="J126" s="346"/>
      <c r="K126" s="346"/>
      <c r="L126" s="346"/>
      <c r="M126" s="346"/>
      <c r="N126" s="346"/>
      <c r="O126" s="346"/>
      <c r="P126" s="346"/>
      <c r="Q126" s="346"/>
      <c r="R126" s="346"/>
      <c r="S126" s="346"/>
      <c r="T126" s="346"/>
      <c r="U126" s="346"/>
      <c r="V126" s="346"/>
      <c r="W126" s="346"/>
      <c r="X126" s="346"/>
      <c r="Y126" s="346"/>
      <c r="Z126" s="346"/>
      <c r="AA126" s="346"/>
      <c r="AB126" s="346"/>
      <c r="AC126" s="1"/>
      <c r="AD126" s="1"/>
    </row>
    <row r="127" spans="1:31"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row>
    <row r="128" spans="1:31" ht="13.9" customHeight="1">
      <c r="A128" s="11"/>
      <c r="B128" s="12"/>
      <c r="C128" s="25">
        <v>2</v>
      </c>
      <c r="D128" s="25" t="s">
        <v>81</v>
      </c>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row>
    <row r="129" spans="1:326" s="1" customFormat="1" ht="13.9" customHeight="1">
      <c r="D129" s="343" t="s">
        <v>82</v>
      </c>
      <c r="E129" s="343"/>
      <c r="F129" s="343"/>
      <c r="G129" s="343"/>
      <c r="H129" s="343"/>
      <c r="I129" s="29" t="s">
        <v>83</v>
      </c>
      <c r="J129" s="345"/>
      <c r="K129" s="345"/>
      <c r="L129" s="345"/>
      <c r="M129" s="345"/>
      <c r="N129" s="345"/>
      <c r="O129" s="345"/>
      <c r="P129" s="345"/>
      <c r="Q129" s="345"/>
      <c r="R129" s="345"/>
      <c r="S129" s="30" t="s">
        <v>84</v>
      </c>
      <c r="T129" s="31" t="s">
        <v>85</v>
      </c>
    </row>
    <row r="130" spans="1:326" s="1" customFormat="1" ht="13.9" customHeight="1">
      <c r="D130" s="343" t="s">
        <v>86</v>
      </c>
      <c r="E130" s="343"/>
      <c r="F130" s="343"/>
      <c r="G130" s="343"/>
      <c r="H130" s="343"/>
      <c r="I130" s="29" t="s">
        <v>83</v>
      </c>
      <c r="J130" s="345"/>
      <c r="K130" s="345"/>
      <c r="L130" s="345"/>
      <c r="M130" s="345"/>
      <c r="N130" s="345"/>
      <c r="O130" s="345"/>
      <c r="P130" s="345"/>
      <c r="Q130" s="345"/>
      <c r="R130" s="345"/>
      <c r="S130" s="30" t="s">
        <v>84</v>
      </c>
      <c r="T130" s="31" t="s">
        <v>85</v>
      </c>
    </row>
    <row r="131" spans="1:326" s="1" customFormat="1" ht="13.9" customHeight="1">
      <c r="D131" s="341" t="s">
        <v>87</v>
      </c>
      <c r="E131" s="341"/>
      <c r="F131" s="341"/>
      <c r="G131" s="341"/>
      <c r="H131" s="341"/>
      <c r="I131" s="29" t="s">
        <v>83</v>
      </c>
      <c r="J131" s="345"/>
      <c r="K131" s="345"/>
      <c r="L131" s="345"/>
      <c r="M131" s="345"/>
      <c r="N131" s="345"/>
      <c r="O131" s="345"/>
      <c r="P131" s="345"/>
      <c r="Q131" s="345"/>
      <c r="R131" s="345"/>
      <c r="S131" s="30" t="s">
        <v>84</v>
      </c>
      <c r="T131" s="31" t="s">
        <v>85</v>
      </c>
    </row>
    <row r="132" spans="1:326" s="22" customFormat="1" ht="16.899999999999999" customHeight="1">
      <c r="A132" s="14"/>
      <c r="B132" s="14"/>
      <c r="C132" s="14"/>
      <c r="D132" s="14" t="s">
        <v>99</v>
      </c>
      <c r="E132" s="14"/>
      <c r="F132" s="14"/>
      <c r="G132" s="14"/>
      <c r="H132" s="14"/>
      <c r="I132" s="14"/>
      <c r="J132" s="14"/>
      <c r="K132" s="14"/>
      <c r="L132" s="14"/>
      <c r="M132" s="14"/>
      <c r="N132" s="14"/>
      <c r="O132" s="14"/>
      <c r="P132" s="14"/>
      <c r="Q132" s="14"/>
      <c r="R132" s="14"/>
      <c r="S132" s="14"/>
      <c r="T132" s="14"/>
      <c r="U132" s="14"/>
      <c r="V132" s="14"/>
      <c r="W132" s="14"/>
      <c r="X132" s="14"/>
      <c r="Y132" s="14"/>
      <c r="Z132" s="14"/>
      <c r="AA132" s="14"/>
      <c r="AB132" s="14"/>
      <c r="AC132" s="14"/>
    </row>
    <row r="133" spans="1:326" ht="13.9"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27"/>
      <c r="AF133" s="27"/>
      <c r="AG133" s="27"/>
      <c r="AH133" s="27"/>
      <c r="AI133" s="27"/>
      <c r="AJ133" s="26"/>
      <c r="AK133" s="26"/>
      <c r="AL133" s="26"/>
      <c r="AM133" s="26"/>
      <c r="AN133" s="26"/>
      <c r="AO133" s="26"/>
      <c r="AP133" s="26"/>
      <c r="AQ133" s="26"/>
      <c r="AR133" s="26"/>
      <c r="AS133" s="26"/>
      <c r="AT133" s="26"/>
      <c r="AU133" s="26"/>
      <c r="AV133" s="26"/>
      <c r="AW133" s="26"/>
      <c r="AX133" s="26"/>
      <c r="AY133" s="26"/>
      <c r="AZ133" s="26"/>
      <c r="BA133" s="26"/>
      <c r="BB133" s="26"/>
      <c r="BC133" s="26"/>
      <c r="BD133" s="26"/>
      <c r="BE133" s="26"/>
      <c r="BF133" s="26"/>
      <c r="BG133" s="26"/>
      <c r="BH133" s="26"/>
      <c r="BI133" s="26"/>
      <c r="BJ133" s="26"/>
      <c r="BK133" s="26"/>
      <c r="BL133" s="26"/>
      <c r="BM133" s="26"/>
      <c r="BN133" s="26"/>
      <c r="BO133" s="26"/>
      <c r="BP133" s="26"/>
      <c r="BQ133" s="26"/>
      <c r="BR133" s="26"/>
      <c r="BS133" s="26"/>
      <c r="BT133" s="26"/>
      <c r="BU133" s="26"/>
      <c r="BV133" s="26"/>
      <c r="BW133" s="26"/>
      <c r="BX133" s="26"/>
      <c r="BY133" s="26"/>
      <c r="BZ133" s="26"/>
      <c r="CA133" s="26"/>
      <c r="CB133" s="26"/>
      <c r="CC133" s="26"/>
      <c r="CD133" s="26"/>
      <c r="CE133" s="26"/>
      <c r="CF133" s="26"/>
      <c r="CG133" s="26"/>
      <c r="CH133" s="26"/>
      <c r="CI133" s="26"/>
      <c r="CJ133" s="26"/>
      <c r="CK133" s="26"/>
      <c r="CL133" s="26"/>
      <c r="CM133" s="26"/>
      <c r="CN133" s="26"/>
      <c r="CO133" s="26"/>
      <c r="CP133" s="26"/>
      <c r="CQ133" s="26"/>
      <c r="CR133" s="26"/>
      <c r="CS133" s="26"/>
      <c r="CT133" s="26"/>
      <c r="CU133" s="26"/>
      <c r="CV133" s="26"/>
      <c r="CW133" s="26"/>
      <c r="CX133" s="26"/>
      <c r="CY133" s="26"/>
      <c r="CZ133" s="26"/>
      <c r="DA133" s="26"/>
      <c r="DB133" s="26"/>
      <c r="DC133" s="26"/>
      <c r="DD133" s="26"/>
      <c r="DE133" s="26"/>
      <c r="DF133" s="26"/>
      <c r="DG133" s="26"/>
      <c r="DH133" s="26"/>
      <c r="DI133" s="26"/>
      <c r="DJ133" s="26"/>
      <c r="DK133" s="26"/>
      <c r="DL133" s="26"/>
      <c r="DM133" s="26"/>
      <c r="DN133" s="26"/>
      <c r="DO133" s="26"/>
      <c r="DP133" s="26"/>
      <c r="DQ133" s="26"/>
      <c r="DR133" s="26"/>
      <c r="DS133" s="26"/>
      <c r="DT133" s="26"/>
      <c r="DU133" s="26"/>
      <c r="DV133" s="26"/>
      <c r="DW133" s="26"/>
      <c r="DX133" s="26"/>
      <c r="DY133" s="26"/>
      <c r="DZ133" s="26"/>
      <c r="EA133" s="26"/>
      <c r="EB133" s="26"/>
      <c r="EC133" s="26"/>
      <c r="ED133" s="26"/>
      <c r="EE133" s="26"/>
      <c r="EF133" s="26"/>
      <c r="EG133" s="26"/>
      <c r="EH133" s="26"/>
      <c r="EI133" s="26"/>
      <c r="EJ133" s="26"/>
      <c r="EK133" s="26"/>
      <c r="EL133" s="26"/>
      <c r="EM133" s="26"/>
      <c r="EN133" s="26"/>
      <c r="EO133" s="26"/>
      <c r="EP133" s="26"/>
      <c r="EQ133" s="26"/>
      <c r="ER133" s="26"/>
      <c r="ES133" s="26"/>
      <c r="ET133" s="26"/>
      <c r="EU133" s="26"/>
      <c r="EV133" s="26"/>
      <c r="EW133" s="26"/>
      <c r="EX133" s="26"/>
      <c r="EY133" s="26"/>
      <c r="EZ133" s="26"/>
      <c r="FA133" s="26"/>
      <c r="FB133" s="26"/>
      <c r="FC133" s="26"/>
      <c r="FD133" s="26"/>
      <c r="FE133" s="26"/>
      <c r="FF133" s="26"/>
      <c r="FG133" s="26"/>
      <c r="FH133" s="26"/>
      <c r="FI133" s="26"/>
      <c r="FJ133" s="26"/>
      <c r="FK133" s="26"/>
      <c r="FL133" s="26"/>
      <c r="FM133" s="26"/>
      <c r="FN133" s="26"/>
      <c r="FO133" s="26"/>
      <c r="FP133" s="26"/>
      <c r="FQ133" s="26"/>
      <c r="FR133" s="26"/>
      <c r="FS133" s="26"/>
      <c r="FT133" s="26"/>
      <c r="FU133" s="26"/>
      <c r="FV133" s="26"/>
      <c r="FW133" s="26"/>
      <c r="FX133" s="26"/>
      <c r="FY133" s="26"/>
      <c r="FZ133" s="26"/>
      <c r="GA133" s="26"/>
      <c r="GB133" s="26"/>
      <c r="GC133" s="26"/>
      <c r="GD133" s="26"/>
      <c r="GE133" s="26"/>
      <c r="GF133" s="26"/>
      <c r="GG133" s="26"/>
      <c r="GH133" s="26"/>
      <c r="GI133" s="26"/>
      <c r="GJ133" s="26"/>
      <c r="GK133" s="26"/>
      <c r="GL133" s="26"/>
      <c r="GM133" s="26"/>
      <c r="GN133" s="26"/>
      <c r="GO133" s="26"/>
      <c r="GP133" s="26"/>
      <c r="GQ133" s="26"/>
      <c r="GR133" s="26"/>
      <c r="GS133" s="26"/>
      <c r="GT133" s="26"/>
      <c r="GU133" s="26"/>
      <c r="GV133" s="26"/>
      <c r="GW133" s="26"/>
      <c r="GX133" s="26"/>
      <c r="GY133" s="26"/>
      <c r="GZ133" s="26"/>
      <c r="HA133" s="26"/>
      <c r="HB133" s="26"/>
      <c r="HC133" s="26"/>
      <c r="HD133" s="26"/>
      <c r="HE133" s="26"/>
      <c r="HF133" s="26"/>
      <c r="HG133" s="26"/>
      <c r="HH133" s="26"/>
      <c r="HI133" s="26"/>
      <c r="HJ133" s="26"/>
      <c r="HK133" s="26"/>
      <c r="HL133" s="26"/>
      <c r="HM133" s="26"/>
      <c r="HN133" s="26"/>
      <c r="HO133" s="26"/>
      <c r="HP133" s="26"/>
      <c r="HQ133" s="26"/>
      <c r="HR133" s="26"/>
      <c r="HS133" s="26"/>
      <c r="HT133" s="26"/>
      <c r="HU133" s="26"/>
      <c r="HV133" s="26"/>
      <c r="HW133" s="26"/>
      <c r="HX133" s="26"/>
      <c r="HY133" s="26"/>
      <c r="HZ133" s="26"/>
      <c r="IA133" s="26"/>
      <c r="IB133" s="26"/>
      <c r="IC133" s="26"/>
      <c r="ID133" s="26"/>
      <c r="IE133" s="26"/>
      <c r="IF133" s="26"/>
      <c r="IG133" s="26"/>
      <c r="IH133" s="26"/>
      <c r="II133" s="26"/>
      <c r="IJ133" s="26"/>
      <c r="IK133" s="26"/>
      <c r="IL133" s="26"/>
      <c r="IM133" s="26"/>
      <c r="IN133" s="26"/>
      <c r="IO133" s="26"/>
      <c r="IP133" s="26"/>
      <c r="IQ133" s="26"/>
      <c r="IR133" s="26"/>
      <c r="IS133" s="26"/>
      <c r="IT133" s="26"/>
      <c r="IU133" s="26"/>
      <c r="IV133" s="26"/>
      <c r="IW133" s="26"/>
      <c r="IX133" s="26"/>
      <c r="IY133" s="26"/>
      <c r="IZ133" s="26"/>
      <c r="JA133" s="26"/>
      <c r="JB133" s="26"/>
      <c r="JC133" s="26"/>
      <c r="JD133" s="26"/>
      <c r="JE133" s="26"/>
      <c r="JF133" s="26"/>
      <c r="JG133" s="26"/>
      <c r="JH133" s="26"/>
      <c r="JI133" s="26"/>
      <c r="JJ133" s="26"/>
      <c r="JK133" s="26"/>
      <c r="JL133" s="26"/>
      <c r="JM133" s="26"/>
      <c r="JN133" s="26"/>
      <c r="JO133" s="26"/>
      <c r="JP133" s="26"/>
      <c r="JQ133" s="26"/>
      <c r="JR133" s="26"/>
      <c r="JS133" s="26"/>
      <c r="JT133" s="26"/>
      <c r="JU133" s="26"/>
      <c r="JV133" s="26"/>
      <c r="JW133" s="26"/>
      <c r="JX133" s="26"/>
      <c r="JY133" s="26"/>
      <c r="JZ133" s="26"/>
      <c r="KA133" s="26"/>
      <c r="KB133" s="26"/>
      <c r="KC133" s="26"/>
      <c r="KD133" s="26"/>
      <c r="KE133" s="26"/>
      <c r="KF133" s="26"/>
      <c r="KG133" s="26"/>
      <c r="KH133" s="26"/>
      <c r="KI133" s="26"/>
      <c r="KJ133" s="26"/>
      <c r="KK133" s="26"/>
      <c r="KL133" s="26"/>
      <c r="KM133" s="26"/>
      <c r="KN133" s="26"/>
      <c r="KO133" s="26"/>
      <c r="KP133" s="26"/>
      <c r="KQ133" s="26"/>
      <c r="KR133" s="26"/>
      <c r="KS133" s="26"/>
      <c r="KT133" s="26"/>
      <c r="KU133" s="26"/>
      <c r="KV133" s="26"/>
      <c r="KW133" s="26"/>
      <c r="KX133" s="26"/>
      <c r="KY133" s="26"/>
      <c r="KZ133" s="26"/>
      <c r="LA133" s="26"/>
      <c r="LB133" s="26"/>
      <c r="LC133" s="26"/>
      <c r="LD133" s="26"/>
      <c r="LE133" s="26"/>
      <c r="LF133" s="26"/>
      <c r="LG133" s="26"/>
      <c r="LH133" s="26"/>
      <c r="LI133" s="26"/>
      <c r="LJ133" s="26"/>
      <c r="LK133" s="26"/>
      <c r="LL133" s="26"/>
      <c r="LM133" s="26"/>
      <c r="LN133" s="26"/>
    </row>
    <row r="134" spans="1:326" ht="16.899999999999999" customHeight="1">
      <c r="A134" s="11"/>
      <c r="B134" s="12"/>
      <c r="C134" s="25">
        <v>3</v>
      </c>
      <c r="D134" s="25" t="s">
        <v>88</v>
      </c>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27"/>
      <c r="AF134" s="27"/>
      <c r="AG134" s="27"/>
      <c r="AH134" s="27"/>
      <c r="AI134" s="27"/>
      <c r="AJ134" s="26"/>
      <c r="AK134" s="26"/>
      <c r="AL134" s="26"/>
      <c r="AM134" s="26"/>
      <c r="AN134" s="26"/>
      <c r="AO134" s="26"/>
      <c r="AP134" s="26"/>
      <c r="AQ134" s="26"/>
      <c r="AR134" s="26"/>
      <c r="AS134" s="26"/>
      <c r="AT134" s="26"/>
      <c r="AU134" s="26"/>
      <c r="AV134" s="26"/>
      <c r="AW134" s="26"/>
      <c r="AX134" s="26"/>
      <c r="AY134" s="26"/>
      <c r="AZ134" s="26"/>
      <c r="BA134" s="26"/>
      <c r="BB134" s="26"/>
      <c r="BC134" s="26"/>
      <c r="BD134" s="26"/>
      <c r="BE134" s="26"/>
      <c r="BF134" s="26"/>
      <c r="BG134" s="26"/>
      <c r="BH134" s="26"/>
      <c r="BI134" s="26"/>
      <c r="BJ134" s="26"/>
      <c r="BK134" s="26"/>
      <c r="BL134" s="26"/>
      <c r="BM134" s="26"/>
      <c r="BN134" s="26"/>
      <c r="BO134" s="26"/>
      <c r="BP134" s="26"/>
      <c r="BQ134" s="26"/>
      <c r="BR134" s="26"/>
      <c r="BS134" s="26"/>
      <c r="BT134" s="26"/>
      <c r="BU134" s="26"/>
      <c r="BV134" s="26"/>
      <c r="BW134" s="26"/>
      <c r="BX134" s="26"/>
      <c r="BY134" s="26"/>
      <c r="BZ134" s="26"/>
      <c r="CA134" s="26"/>
      <c r="CB134" s="26"/>
      <c r="CC134" s="26"/>
      <c r="CD134" s="26"/>
      <c r="CE134" s="26"/>
      <c r="CF134" s="26"/>
      <c r="CG134" s="26"/>
      <c r="CH134" s="26"/>
      <c r="CI134" s="26"/>
      <c r="CJ134" s="26"/>
      <c r="CK134" s="26"/>
      <c r="CL134" s="26"/>
      <c r="CM134" s="26"/>
      <c r="CN134" s="26"/>
      <c r="CO134" s="26"/>
      <c r="CP134" s="26"/>
      <c r="CQ134" s="26"/>
      <c r="CR134" s="26"/>
      <c r="CS134" s="26"/>
      <c r="CT134" s="26"/>
      <c r="CU134" s="26"/>
      <c r="CV134" s="26"/>
      <c r="CW134" s="26"/>
      <c r="CX134" s="26"/>
      <c r="CY134" s="26"/>
      <c r="CZ134" s="26"/>
      <c r="DA134" s="26"/>
      <c r="DB134" s="26"/>
      <c r="DC134" s="26"/>
      <c r="DD134" s="26"/>
      <c r="DE134" s="26"/>
      <c r="DF134" s="26"/>
      <c r="DG134" s="26"/>
      <c r="DH134" s="26"/>
      <c r="DI134" s="26"/>
      <c r="DJ134" s="26"/>
      <c r="DK134" s="26"/>
      <c r="DL134" s="26"/>
      <c r="DM134" s="26"/>
      <c r="DN134" s="26"/>
      <c r="DO134" s="26"/>
      <c r="DP134" s="26"/>
      <c r="DQ134" s="26"/>
      <c r="DR134" s="26"/>
      <c r="DS134" s="26"/>
      <c r="DT134" s="26"/>
      <c r="DU134" s="26"/>
      <c r="DV134" s="26"/>
      <c r="DW134" s="26"/>
      <c r="DX134" s="26"/>
      <c r="DY134" s="26"/>
      <c r="DZ134" s="26"/>
      <c r="EA134" s="26"/>
      <c r="EB134" s="26"/>
      <c r="EC134" s="26"/>
      <c r="ED134" s="26"/>
      <c r="EE134" s="26"/>
      <c r="EF134" s="26"/>
      <c r="EG134" s="26"/>
      <c r="EH134" s="26"/>
      <c r="EI134" s="26"/>
      <c r="EJ134" s="26"/>
      <c r="EK134" s="26"/>
      <c r="EL134" s="26"/>
      <c r="EM134" s="26"/>
      <c r="EN134" s="26"/>
      <c r="EO134" s="26"/>
      <c r="EP134" s="26"/>
      <c r="EQ134" s="26"/>
      <c r="ER134" s="26"/>
      <c r="ES134" s="26"/>
      <c r="ET134" s="26"/>
      <c r="EU134" s="26"/>
      <c r="EV134" s="26"/>
      <c r="EW134" s="26"/>
      <c r="EX134" s="26"/>
      <c r="EY134" s="26"/>
      <c r="EZ134" s="26"/>
      <c r="FA134" s="26"/>
      <c r="FB134" s="26"/>
      <c r="FC134" s="26"/>
      <c r="FD134" s="26"/>
      <c r="FE134" s="26"/>
      <c r="FF134" s="26"/>
      <c r="FG134" s="26"/>
      <c r="FH134" s="26"/>
      <c r="FI134" s="26"/>
      <c r="FJ134" s="26"/>
      <c r="FK134" s="26"/>
      <c r="FL134" s="26"/>
      <c r="FM134" s="26"/>
      <c r="FN134" s="26"/>
      <c r="FO134" s="26"/>
      <c r="FP134" s="26"/>
      <c r="FQ134" s="26"/>
      <c r="FR134" s="26"/>
      <c r="FS134" s="26"/>
      <c r="FT134" s="26"/>
      <c r="FU134" s="26"/>
      <c r="FV134" s="26"/>
      <c r="FW134" s="26"/>
      <c r="FX134" s="26"/>
      <c r="FY134" s="26"/>
      <c r="FZ134" s="26"/>
      <c r="GA134" s="26"/>
      <c r="GB134" s="26"/>
      <c r="GC134" s="26"/>
      <c r="GD134" s="26"/>
      <c r="GE134" s="26"/>
      <c r="GF134" s="26"/>
      <c r="GG134" s="26"/>
      <c r="GH134" s="26"/>
      <c r="GI134" s="26"/>
      <c r="GJ134" s="26"/>
      <c r="GK134" s="26"/>
      <c r="GL134" s="26"/>
      <c r="GM134" s="26"/>
      <c r="GN134" s="26"/>
      <c r="GO134" s="26"/>
      <c r="GP134" s="26"/>
      <c r="GQ134" s="26"/>
      <c r="GR134" s="26"/>
      <c r="GS134" s="26"/>
      <c r="GT134" s="26"/>
      <c r="GU134" s="26"/>
      <c r="GV134" s="26"/>
      <c r="GW134" s="26"/>
      <c r="GX134" s="26"/>
      <c r="GY134" s="26"/>
      <c r="GZ134" s="26"/>
      <c r="HA134" s="26"/>
      <c r="HB134" s="26"/>
      <c r="HC134" s="26"/>
      <c r="HD134" s="26"/>
      <c r="HE134" s="26"/>
      <c r="HF134" s="26"/>
      <c r="HG134" s="26"/>
      <c r="HH134" s="26"/>
      <c r="HI134" s="26"/>
      <c r="HJ134" s="26"/>
      <c r="HK134" s="26"/>
      <c r="HL134" s="26"/>
      <c r="HM134" s="26"/>
      <c r="HN134" s="26"/>
      <c r="HO134" s="26"/>
      <c r="HP134" s="26"/>
      <c r="HQ134" s="26"/>
      <c r="HR134" s="26"/>
      <c r="HS134" s="26"/>
      <c r="HT134" s="26"/>
      <c r="HU134" s="26"/>
      <c r="HV134" s="26"/>
      <c r="HW134" s="26"/>
      <c r="HX134" s="26"/>
      <c r="HY134" s="26"/>
      <c r="HZ134" s="26"/>
      <c r="IA134" s="26"/>
      <c r="IB134" s="26"/>
      <c r="IC134" s="26"/>
      <c r="ID134" s="26"/>
      <c r="IE134" s="26"/>
      <c r="IF134" s="26"/>
      <c r="IG134" s="26"/>
      <c r="IH134" s="26"/>
      <c r="II134" s="26"/>
      <c r="IJ134" s="26"/>
      <c r="IK134" s="26"/>
      <c r="IL134" s="26"/>
      <c r="IM134" s="26"/>
      <c r="IN134" s="26"/>
      <c r="IO134" s="26"/>
      <c r="IP134" s="26"/>
      <c r="IQ134" s="26"/>
      <c r="IR134" s="26"/>
      <c r="IS134" s="26"/>
      <c r="IT134" s="26"/>
      <c r="IU134" s="26"/>
      <c r="IV134" s="26"/>
      <c r="IW134" s="26"/>
      <c r="IX134" s="26"/>
      <c r="IY134" s="26"/>
      <c r="IZ134" s="26"/>
      <c r="JA134" s="26"/>
      <c r="JB134" s="26"/>
      <c r="JC134" s="26"/>
      <c r="JD134" s="26"/>
      <c r="JE134" s="26"/>
      <c r="JF134" s="26"/>
      <c r="JG134" s="26"/>
      <c r="JH134" s="26"/>
      <c r="JI134" s="26"/>
      <c r="JJ134" s="26"/>
      <c r="JK134" s="26"/>
      <c r="JL134" s="26"/>
      <c r="JM134" s="26"/>
      <c r="JN134" s="26"/>
      <c r="JO134" s="26"/>
      <c r="JP134" s="26"/>
      <c r="JQ134" s="26"/>
      <c r="JR134" s="26"/>
      <c r="JS134" s="26"/>
      <c r="JT134" s="26"/>
      <c r="JU134" s="26"/>
      <c r="JV134" s="26"/>
      <c r="JW134" s="26"/>
      <c r="JX134" s="26"/>
      <c r="JY134" s="26"/>
      <c r="JZ134" s="26"/>
      <c r="KA134" s="26"/>
      <c r="KB134" s="26"/>
      <c r="KC134" s="26"/>
      <c r="KD134" s="26"/>
      <c r="KE134" s="26"/>
      <c r="KF134" s="26"/>
      <c r="KG134" s="26"/>
      <c r="KH134" s="26"/>
      <c r="KI134" s="26"/>
      <c r="KJ134" s="26"/>
      <c r="KK134" s="26"/>
      <c r="KL134" s="26"/>
      <c r="KM134" s="26"/>
      <c r="KN134" s="26"/>
      <c r="KO134" s="26"/>
      <c r="KP134" s="26"/>
      <c r="KQ134" s="26"/>
      <c r="KR134" s="26"/>
      <c r="KS134" s="26"/>
      <c r="KT134" s="26"/>
      <c r="KU134" s="26"/>
      <c r="KV134" s="26"/>
      <c r="KW134" s="26"/>
      <c r="KX134" s="26"/>
      <c r="KY134" s="26"/>
      <c r="KZ134" s="26"/>
      <c r="LA134" s="26"/>
      <c r="LB134" s="26"/>
      <c r="LC134" s="26"/>
      <c r="LD134" s="26"/>
      <c r="LE134" s="26"/>
      <c r="LF134" s="26"/>
      <c r="LG134" s="26"/>
      <c r="LH134" s="26"/>
      <c r="LI134" s="26"/>
      <c r="LJ134" s="26"/>
      <c r="LK134" s="26"/>
      <c r="LL134" s="26"/>
      <c r="LM134" s="26"/>
      <c r="LN134" s="26"/>
    </row>
    <row r="135" spans="1:326" ht="16.899999999999999"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27"/>
      <c r="AF135" s="27"/>
      <c r="AG135" s="27"/>
      <c r="AH135" s="27"/>
      <c r="AI135" s="27"/>
      <c r="AJ135" s="26"/>
      <c r="AK135" s="26"/>
      <c r="AL135" s="26"/>
      <c r="AM135" s="26"/>
      <c r="AN135" s="26"/>
      <c r="AO135" s="26"/>
      <c r="AP135" s="26"/>
      <c r="AQ135" s="26"/>
      <c r="AR135" s="26"/>
      <c r="AS135" s="26"/>
      <c r="AT135" s="26"/>
      <c r="AU135" s="26"/>
      <c r="AV135" s="26"/>
      <c r="AW135" s="26"/>
      <c r="AX135" s="26"/>
      <c r="AY135" s="26"/>
      <c r="AZ135" s="26"/>
      <c r="BA135" s="26"/>
      <c r="BB135" s="26"/>
      <c r="BC135" s="26"/>
      <c r="BD135" s="26"/>
      <c r="BE135" s="26"/>
      <c r="BF135" s="26"/>
      <c r="BG135" s="26"/>
      <c r="BH135" s="26"/>
      <c r="BI135" s="26"/>
      <c r="BJ135" s="26"/>
      <c r="BK135" s="26"/>
      <c r="BL135" s="26"/>
      <c r="BM135" s="26"/>
      <c r="BN135" s="26"/>
      <c r="BO135" s="26"/>
      <c r="BP135" s="26"/>
      <c r="BQ135" s="26"/>
      <c r="BR135" s="26"/>
      <c r="BS135" s="26"/>
      <c r="BT135" s="26"/>
      <c r="BU135" s="26"/>
      <c r="BV135" s="26"/>
      <c r="BW135" s="26"/>
      <c r="BX135" s="26"/>
      <c r="BY135" s="26"/>
      <c r="BZ135" s="26"/>
      <c r="CA135" s="26"/>
      <c r="CB135" s="26"/>
      <c r="CC135" s="26"/>
      <c r="CD135" s="26"/>
      <c r="CE135" s="26"/>
      <c r="CF135" s="26"/>
      <c r="CG135" s="26"/>
      <c r="CH135" s="26"/>
      <c r="CI135" s="26"/>
      <c r="CJ135" s="26"/>
      <c r="CK135" s="26"/>
      <c r="CL135" s="26"/>
      <c r="CM135" s="26"/>
      <c r="CN135" s="26"/>
      <c r="CO135" s="26"/>
      <c r="CP135" s="26"/>
      <c r="CQ135" s="26"/>
      <c r="CR135" s="26"/>
      <c r="CS135" s="26"/>
      <c r="CT135" s="26"/>
      <c r="CU135" s="26"/>
      <c r="CV135" s="26"/>
      <c r="CW135" s="26"/>
      <c r="CX135" s="26"/>
      <c r="CY135" s="26"/>
      <c r="CZ135" s="26"/>
      <c r="DA135" s="26"/>
      <c r="DB135" s="26"/>
      <c r="DC135" s="26"/>
      <c r="DD135" s="26"/>
      <c r="DE135" s="26"/>
      <c r="DF135" s="26"/>
      <c r="DG135" s="26"/>
      <c r="DH135" s="26"/>
      <c r="DI135" s="26"/>
      <c r="DJ135" s="26"/>
      <c r="DK135" s="26"/>
      <c r="DL135" s="26"/>
      <c r="DM135" s="26"/>
      <c r="DN135" s="26"/>
      <c r="DO135" s="26"/>
      <c r="DP135" s="26"/>
      <c r="DQ135" s="26"/>
      <c r="DR135" s="26"/>
      <c r="DS135" s="26"/>
      <c r="DT135" s="26"/>
      <c r="DU135" s="26"/>
      <c r="DV135" s="26"/>
      <c r="DW135" s="26"/>
      <c r="DX135" s="26"/>
      <c r="DY135" s="26"/>
      <c r="DZ135" s="26"/>
      <c r="EA135" s="26"/>
      <c r="EB135" s="26"/>
      <c r="EC135" s="26"/>
      <c r="ED135" s="26"/>
      <c r="EE135" s="26"/>
      <c r="EF135" s="26"/>
      <c r="EG135" s="26"/>
      <c r="EH135" s="26"/>
      <c r="EI135" s="26"/>
      <c r="EJ135" s="26"/>
      <c r="EK135" s="26"/>
      <c r="EL135" s="26"/>
      <c r="EM135" s="26"/>
      <c r="EN135" s="26"/>
      <c r="EO135" s="26"/>
      <c r="EP135" s="26"/>
      <c r="EQ135" s="26"/>
      <c r="ER135" s="26"/>
      <c r="ES135" s="26"/>
      <c r="ET135" s="26"/>
      <c r="EU135" s="26"/>
      <c r="EV135" s="26"/>
      <c r="EW135" s="26"/>
      <c r="EX135" s="26"/>
      <c r="EY135" s="26"/>
      <c r="EZ135" s="26"/>
      <c r="FA135" s="26"/>
      <c r="FB135" s="26"/>
      <c r="FC135" s="26"/>
      <c r="FD135" s="26"/>
      <c r="FE135" s="26"/>
      <c r="FF135" s="26"/>
      <c r="FG135" s="26"/>
      <c r="FH135" s="26"/>
      <c r="FI135" s="26"/>
      <c r="FJ135" s="26"/>
      <c r="FK135" s="26"/>
      <c r="FL135" s="26"/>
      <c r="FM135" s="26"/>
      <c r="FN135" s="26"/>
      <c r="FO135" s="26"/>
      <c r="FP135" s="26"/>
      <c r="FQ135" s="26"/>
      <c r="FR135" s="26"/>
      <c r="FS135" s="26"/>
      <c r="FT135" s="26"/>
      <c r="FU135" s="26"/>
      <c r="FV135" s="26"/>
      <c r="FW135" s="26"/>
      <c r="FX135" s="26"/>
      <c r="FY135" s="26"/>
      <c r="FZ135" s="26"/>
      <c r="GA135" s="26"/>
      <c r="GB135" s="26"/>
      <c r="GC135" s="26"/>
      <c r="GD135" s="26"/>
      <c r="GE135" s="26"/>
      <c r="GF135" s="26"/>
      <c r="GG135" s="26"/>
      <c r="GH135" s="26"/>
      <c r="GI135" s="26"/>
      <c r="GJ135" s="26"/>
      <c r="GK135" s="26"/>
      <c r="GL135" s="26"/>
      <c r="GM135" s="26"/>
      <c r="GN135" s="26"/>
      <c r="GO135" s="26"/>
      <c r="GP135" s="26"/>
      <c r="GQ135" s="26"/>
      <c r="GR135" s="26"/>
      <c r="GS135" s="26"/>
      <c r="GT135" s="26"/>
      <c r="GU135" s="26"/>
      <c r="GV135" s="26"/>
      <c r="GW135" s="26"/>
      <c r="GX135" s="26"/>
      <c r="GY135" s="26"/>
      <c r="GZ135" s="26"/>
      <c r="HA135" s="26"/>
      <c r="HB135" s="26"/>
      <c r="HC135" s="26"/>
      <c r="HD135" s="26"/>
      <c r="HE135" s="26"/>
      <c r="HF135" s="26"/>
      <c r="HG135" s="26"/>
      <c r="HH135" s="26"/>
      <c r="HI135" s="26"/>
      <c r="HJ135" s="26"/>
      <c r="HK135" s="26"/>
      <c r="HL135" s="26"/>
      <c r="HM135" s="26"/>
      <c r="HN135" s="26"/>
      <c r="HO135" s="26"/>
      <c r="HP135" s="26"/>
      <c r="HQ135" s="26"/>
      <c r="HR135" s="26"/>
      <c r="HS135" s="26"/>
      <c r="HT135" s="26"/>
      <c r="HU135" s="26"/>
      <c r="HV135" s="26"/>
      <c r="HW135" s="26"/>
      <c r="HX135" s="26"/>
      <c r="HY135" s="26"/>
      <c r="HZ135" s="26"/>
      <c r="IA135" s="26"/>
      <c r="IB135" s="26"/>
      <c r="IC135" s="26"/>
      <c r="ID135" s="26"/>
      <c r="IE135" s="26"/>
      <c r="IF135" s="26"/>
      <c r="IG135" s="26"/>
      <c r="IH135" s="26"/>
      <c r="II135" s="26"/>
      <c r="IJ135" s="26"/>
      <c r="IK135" s="26"/>
      <c r="IL135" s="26"/>
      <c r="IM135" s="26"/>
      <c r="IN135" s="26"/>
      <c r="IO135" s="26"/>
      <c r="IP135" s="26"/>
      <c r="IQ135" s="26"/>
      <c r="IR135" s="26"/>
      <c r="IS135" s="26"/>
      <c r="IT135" s="26"/>
      <c r="IU135" s="26"/>
      <c r="IV135" s="26"/>
      <c r="IW135" s="26"/>
      <c r="IX135" s="26"/>
      <c r="IY135" s="26"/>
      <c r="IZ135" s="26"/>
      <c r="JA135" s="26"/>
      <c r="JB135" s="26"/>
      <c r="JC135" s="26"/>
      <c r="JD135" s="26"/>
      <c r="JE135" s="26"/>
      <c r="JF135" s="26"/>
      <c r="JG135" s="26"/>
      <c r="JH135" s="26"/>
      <c r="JI135" s="26"/>
      <c r="JJ135" s="26"/>
      <c r="JK135" s="26"/>
      <c r="JL135" s="26"/>
      <c r="JM135" s="26"/>
      <c r="JN135" s="26"/>
      <c r="JO135" s="26"/>
      <c r="JP135" s="26"/>
      <c r="JQ135" s="26"/>
      <c r="JR135" s="26"/>
      <c r="JS135" s="26"/>
      <c r="JT135" s="26"/>
      <c r="JU135" s="26"/>
      <c r="JV135" s="26"/>
      <c r="JW135" s="26"/>
      <c r="JX135" s="26"/>
      <c r="JY135" s="26"/>
      <c r="JZ135" s="26"/>
      <c r="KA135" s="26"/>
      <c r="KB135" s="26"/>
      <c r="KC135" s="26"/>
      <c r="KD135" s="26"/>
      <c r="KE135" s="26"/>
      <c r="KF135" s="26"/>
      <c r="KG135" s="26"/>
      <c r="KH135" s="26"/>
      <c r="KI135" s="26"/>
      <c r="KJ135" s="26"/>
      <c r="KK135" s="26"/>
      <c r="KL135" s="26"/>
      <c r="KM135" s="26"/>
      <c r="KN135" s="26"/>
      <c r="KO135" s="26"/>
      <c r="KP135" s="26"/>
      <c r="KQ135" s="26"/>
      <c r="KR135" s="26"/>
      <c r="KS135" s="26"/>
      <c r="KT135" s="26"/>
      <c r="KU135" s="26"/>
      <c r="KV135" s="26"/>
      <c r="KW135" s="26"/>
      <c r="KX135" s="26"/>
      <c r="KY135" s="26"/>
      <c r="KZ135" s="26"/>
      <c r="LA135" s="26"/>
      <c r="LB135" s="26"/>
      <c r="LC135" s="26"/>
      <c r="LD135" s="26"/>
      <c r="LE135" s="26"/>
      <c r="LF135" s="26"/>
      <c r="LG135" s="26"/>
      <c r="LH135" s="26"/>
      <c r="LI135" s="26"/>
      <c r="LJ135" s="26"/>
      <c r="LK135" s="26"/>
      <c r="LL135" s="26"/>
      <c r="LM135" s="26"/>
      <c r="LN135" s="26"/>
    </row>
    <row r="136" spans="1:326" hidden="1">
      <c r="A136" s="11"/>
      <c r="B136" s="12"/>
      <c r="C136" s="25">
        <v>4</v>
      </c>
      <c r="D136" s="25" t="s">
        <v>89</v>
      </c>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27"/>
      <c r="AF136" s="27"/>
      <c r="AG136" s="27"/>
      <c r="AH136" s="27"/>
      <c r="AI136" s="27"/>
      <c r="AJ136" s="26"/>
      <c r="AK136" s="26"/>
      <c r="AL136" s="26"/>
      <c r="AM136" s="26"/>
      <c r="AN136" s="26"/>
      <c r="AO136" s="26"/>
      <c r="AP136" s="26"/>
      <c r="AQ136" s="26"/>
      <c r="AR136" s="26"/>
      <c r="AS136" s="26"/>
      <c r="AT136" s="26"/>
      <c r="AU136" s="26"/>
      <c r="AV136" s="26"/>
      <c r="AW136" s="26"/>
      <c r="AX136" s="26"/>
      <c r="AY136" s="26"/>
      <c r="AZ136" s="26"/>
      <c r="BA136" s="26"/>
      <c r="BB136" s="26"/>
      <c r="BC136" s="26"/>
      <c r="BD136" s="26"/>
      <c r="BE136" s="26"/>
      <c r="BF136" s="26"/>
      <c r="BG136" s="26"/>
      <c r="BH136" s="26"/>
      <c r="BI136" s="26"/>
      <c r="BJ136" s="26"/>
      <c r="BK136" s="26"/>
      <c r="BL136" s="26"/>
      <c r="BM136" s="26"/>
      <c r="BN136" s="26"/>
      <c r="BO136" s="26"/>
      <c r="BP136" s="26"/>
      <c r="BQ136" s="26"/>
      <c r="BR136" s="26"/>
      <c r="BS136" s="26"/>
      <c r="BT136" s="26"/>
      <c r="BU136" s="26"/>
      <c r="BV136" s="26"/>
      <c r="BW136" s="26"/>
      <c r="BX136" s="26"/>
      <c r="BY136" s="26"/>
      <c r="BZ136" s="26"/>
      <c r="CA136" s="26"/>
      <c r="CB136" s="26"/>
      <c r="CC136" s="26"/>
      <c r="CD136" s="26"/>
      <c r="CE136" s="26"/>
      <c r="CF136" s="26"/>
      <c r="CG136" s="26"/>
      <c r="CH136" s="26"/>
      <c r="CI136" s="26"/>
      <c r="CJ136" s="26"/>
      <c r="CK136" s="26"/>
      <c r="CL136" s="26"/>
      <c r="CM136" s="26"/>
      <c r="CN136" s="26"/>
      <c r="CO136" s="26"/>
      <c r="CP136" s="26"/>
      <c r="CQ136" s="26"/>
      <c r="CR136" s="26"/>
      <c r="CS136" s="26"/>
      <c r="CT136" s="26"/>
      <c r="CU136" s="26"/>
      <c r="CV136" s="26"/>
      <c r="CW136" s="26"/>
      <c r="CX136" s="26"/>
      <c r="CY136" s="26"/>
      <c r="CZ136" s="26"/>
      <c r="DA136" s="26"/>
      <c r="DB136" s="26"/>
      <c r="DC136" s="26"/>
      <c r="DD136" s="26"/>
      <c r="DE136" s="26"/>
      <c r="DF136" s="26"/>
      <c r="DG136" s="26"/>
      <c r="DH136" s="26"/>
      <c r="DI136" s="26"/>
      <c r="DJ136" s="26"/>
      <c r="DK136" s="26"/>
      <c r="DL136" s="26"/>
      <c r="DM136" s="26"/>
      <c r="DN136" s="26"/>
      <c r="DO136" s="26"/>
      <c r="DP136" s="26"/>
      <c r="DQ136" s="26"/>
      <c r="DR136" s="26"/>
      <c r="DS136" s="26"/>
      <c r="DT136" s="26"/>
      <c r="DU136" s="26"/>
      <c r="DV136" s="26"/>
      <c r="DW136" s="26"/>
      <c r="DX136" s="26"/>
      <c r="DY136" s="26"/>
      <c r="DZ136" s="26"/>
      <c r="EA136" s="26"/>
      <c r="EB136" s="26"/>
      <c r="EC136" s="26"/>
      <c r="ED136" s="26"/>
      <c r="EE136" s="26"/>
      <c r="EF136" s="26"/>
      <c r="EG136" s="26"/>
      <c r="EH136" s="26"/>
      <c r="EI136" s="26"/>
      <c r="EJ136" s="26"/>
      <c r="EK136" s="26"/>
      <c r="EL136" s="26"/>
      <c r="EM136" s="26"/>
      <c r="EN136" s="26"/>
      <c r="EO136" s="26"/>
      <c r="EP136" s="26"/>
      <c r="EQ136" s="26"/>
      <c r="ER136" s="26"/>
      <c r="ES136" s="26"/>
      <c r="ET136" s="26"/>
      <c r="EU136" s="26"/>
      <c r="EV136" s="26"/>
      <c r="EW136" s="26"/>
      <c r="EX136" s="26"/>
      <c r="EY136" s="26"/>
      <c r="EZ136" s="26"/>
      <c r="FA136" s="26"/>
      <c r="FB136" s="26"/>
      <c r="FC136" s="26"/>
      <c r="FD136" s="26"/>
      <c r="FE136" s="26"/>
      <c r="FF136" s="26"/>
      <c r="FG136" s="26"/>
      <c r="FH136" s="26"/>
      <c r="FI136" s="26"/>
      <c r="FJ136" s="26"/>
      <c r="FK136" s="26"/>
      <c r="FL136" s="26"/>
      <c r="FM136" s="26"/>
      <c r="FN136" s="26"/>
      <c r="FO136" s="26"/>
      <c r="FP136" s="26"/>
      <c r="FQ136" s="26"/>
      <c r="FR136" s="26"/>
      <c r="FS136" s="26"/>
      <c r="FT136" s="26"/>
      <c r="FU136" s="26"/>
      <c r="FV136" s="26"/>
      <c r="FW136" s="26"/>
      <c r="FX136" s="26"/>
      <c r="FY136" s="26"/>
      <c r="FZ136" s="26"/>
      <c r="GA136" s="26"/>
      <c r="GB136" s="26"/>
      <c r="GC136" s="26"/>
      <c r="GD136" s="26"/>
      <c r="GE136" s="26"/>
      <c r="GF136" s="26"/>
      <c r="GG136" s="26"/>
      <c r="GH136" s="26"/>
      <c r="GI136" s="26"/>
      <c r="GJ136" s="26"/>
      <c r="GK136" s="26"/>
      <c r="GL136" s="26"/>
      <c r="GM136" s="26"/>
      <c r="GN136" s="26"/>
      <c r="GO136" s="26"/>
      <c r="GP136" s="26"/>
      <c r="GQ136" s="26"/>
      <c r="GR136" s="26"/>
      <c r="GS136" s="26"/>
      <c r="GT136" s="26"/>
      <c r="GU136" s="26"/>
      <c r="GV136" s="26"/>
      <c r="GW136" s="26"/>
      <c r="GX136" s="26"/>
      <c r="GY136" s="26"/>
      <c r="GZ136" s="26"/>
      <c r="HA136" s="26"/>
      <c r="HB136" s="26"/>
      <c r="HC136" s="26"/>
      <c r="HD136" s="26"/>
      <c r="HE136" s="26"/>
      <c r="HF136" s="26"/>
      <c r="HG136" s="26"/>
      <c r="HH136" s="26"/>
      <c r="HI136" s="26"/>
      <c r="HJ136" s="26"/>
      <c r="HK136" s="26"/>
      <c r="HL136" s="26"/>
      <c r="HM136" s="26"/>
      <c r="HN136" s="26"/>
      <c r="HO136" s="26"/>
      <c r="HP136" s="26"/>
      <c r="HQ136" s="26"/>
      <c r="HR136" s="26"/>
      <c r="HS136" s="26"/>
      <c r="HT136" s="26"/>
      <c r="HU136" s="26"/>
      <c r="HV136" s="26"/>
      <c r="HW136" s="26"/>
      <c r="HX136" s="26"/>
      <c r="HY136" s="26"/>
      <c r="HZ136" s="26"/>
      <c r="IA136" s="26"/>
      <c r="IB136" s="26"/>
      <c r="IC136" s="26"/>
      <c r="ID136" s="26"/>
      <c r="IE136" s="26"/>
      <c r="IF136" s="26"/>
      <c r="IG136" s="26"/>
      <c r="IH136" s="26"/>
      <c r="II136" s="26"/>
      <c r="IJ136" s="26"/>
      <c r="IK136" s="26"/>
      <c r="IL136" s="26"/>
      <c r="IM136" s="26"/>
      <c r="IN136" s="26"/>
      <c r="IO136" s="26"/>
      <c r="IP136" s="26"/>
      <c r="IQ136" s="26"/>
      <c r="IR136" s="26"/>
      <c r="IS136" s="26"/>
      <c r="IT136" s="26"/>
      <c r="IU136" s="26"/>
      <c r="IV136" s="26"/>
      <c r="IW136" s="26"/>
      <c r="IX136" s="26"/>
      <c r="IY136" s="26"/>
      <c r="IZ136" s="26"/>
      <c r="JA136" s="26"/>
      <c r="JB136" s="26"/>
      <c r="JC136" s="26"/>
      <c r="JD136" s="26"/>
      <c r="JE136" s="26"/>
      <c r="JF136" s="26"/>
      <c r="JG136" s="26"/>
      <c r="JH136" s="26"/>
      <c r="JI136" s="26"/>
      <c r="JJ136" s="26"/>
      <c r="JK136" s="26"/>
      <c r="JL136" s="26"/>
      <c r="JM136" s="26"/>
      <c r="JN136" s="26"/>
      <c r="JO136" s="26"/>
      <c r="JP136" s="26"/>
      <c r="JQ136" s="26"/>
      <c r="JR136" s="26"/>
      <c r="JS136" s="26"/>
      <c r="JT136" s="26"/>
      <c r="JU136" s="26"/>
      <c r="JV136" s="26"/>
      <c r="JW136" s="26"/>
      <c r="JX136" s="26"/>
      <c r="JY136" s="26"/>
      <c r="JZ136" s="26"/>
      <c r="KA136" s="26"/>
      <c r="KB136" s="26"/>
      <c r="KC136" s="26"/>
      <c r="KD136" s="26"/>
      <c r="KE136" s="26"/>
      <c r="KF136" s="26"/>
      <c r="KG136" s="26"/>
      <c r="KH136" s="26"/>
      <c r="KI136" s="26"/>
      <c r="KJ136" s="26"/>
      <c r="KK136" s="26"/>
      <c r="KL136" s="26"/>
      <c r="KM136" s="26"/>
      <c r="KN136" s="26"/>
      <c r="KO136" s="26"/>
      <c r="KP136" s="26"/>
      <c r="KQ136" s="26"/>
      <c r="KR136" s="26"/>
      <c r="KS136" s="26"/>
      <c r="KT136" s="26"/>
      <c r="KU136" s="26"/>
      <c r="KV136" s="26"/>
      <c r="KW136" s="26"/>
      <c r="KX136" s="26"/>
      <c r="KY136" s="26"/>
      <c r="KZ136" s="26"/>
      <c r="LA136" s="26"/>
      <c r="LB136" s="26"/>
      <c r="LC136" s="26"/>
      <c r="LD136" s="26"/>
      <c r="LE136" s="26"/>
      <c r="LF136" s="26"/>
      <c r="LG136" s="26"/>
      <c r="LH136" s="26"/>
      <c r="LI136" s="26"/>
      <c r="LJ136" s="26"/>
      <c r="LK136" s="26"/>
      <c r="LL136" s="26"/>
      <c r="LM136" s="26"/>
      <c r="LN136" s="26"/>
    </row>
    <row r="137" spans="1:326" hidden="1">
      <c r="D137" s="2" t="s">
        <v>90</v>
      </c>
      <c r="AD137" s="1"/>
      <c r="AE137" s="27"/>
      <c r="AF137" s="27"/>
      <c r="AG137" s="27"/>
      <c r="AH137" s="27"/>
      <c r="AI137" s="27"/>
      <c r="AJ137" s="26"/>
      <c r="AK137" s="26"/>
      <c r="AL137" s="26"/>
      <c r="AM137" s="26"/>
      <c r="AN137" s="26"/>
      <c r="AO137" s="26"/>
      <c r="AP137" s="26"/>
      <c r="AQ137" s="26"/>
      <c r="AR137" s="26"/>
      <c r="AS137" s="26"/>
      <c r="AT137" s="26"/>
      <c r="AU137" s="26"/>
      <c r="AV137" s="26"/>
      <c r="AW137" s="26"/>
      <c r="AX137" s="26"/>
      <c r="AY137" s="26"/>
      <c r="AZ137" s="26"/>
      <c r="BA137" s="26"/>
      <c r="BB137" s="26"/>
      <c r="BC137" s="26"/>
      <c r="BD137" s="26"/>
      <c r="BE137" s="26"/>
      <c r="BF137" s="26"/>
      <c r="BG137" s="26"/>
      <c r="BH137" s="26"/>
      <c r="BI137" s="26"/>
      <c r="BJ137" s="26"/>
      <c r="BK137" s="26"/>
      <c r="BL137" s="26"/>
      <c r="BM137" s="26"/>
      <c r="BN137" s="26"/>
      <c r="BO137" s="26"/>
      <c r="BP137" s="26"/>
      <c r="BQ137" s="26"/>
      <c r="BR137" s="26"/>
      <c r="BS137" s="26"/>
      <c r="BT137" s="26"/>
      <c r="BU137" s="26"/>
      <c r="BV137" s="26"/>
      <c r="BW137" s="26"/>
      <c r="BX137" s="26"/>
      <c r="BY137" s="26"/>
      <c r="BZ137" s="26"/>
      <c r="CA137" s="26"/>
      <c r="CB137" s="26"/>
      <c r="CC137" s="26"/>
      <c r="CD137" s="26"/>
      <c r="CE137" s="26"/>
      <c r="CF137" s="26"/>
      <c r="CG137" s="26"/>
      <c r="CH137" s="26"/>
      <c r="CI137" s="26"/>
      <c r="CJ137" s="26"/>
      <c r="CK137" s="26"/>
      <c r="CL137" s="26"/>
      <c r="CM137" s="26"/>
      <c r="CN137" s="26"/>
      <c r="CO137" s="26"/>
      <c r="CP137" s="26"/>
      <c r="CQ137" s="26"/>
      <c r="CR137" s="26"/>
      <c r="CS137" s="26"/>
      <c r="CT137" s="26"/>
      <c r="CU137" s="26"/>
      <c r="CV137" s="26"/>
      <c r="CW137" s="26"/>
      <c r="CX137" s="26"/>
      <c r="CY137" s="26"/>
      <c r="CZ137" s="26"/>
      <c r="DA137" s="26"/>
      <c r="DB137" s="26"/>
      <c r="DC137" s="26"/>
      <c r="DD137" s="26"/>
      <c r="DE137" s="26"/>
      <c r="DF137" s="26"/>
      <c r="DG137" s="26"/>
      <c r="DH137" s="26"/>
      <c r="DI137" s="26"/>
      <c r="DJ137" s="26"/>
      <c r="DK137" s="26"/>
      <c r="DL137" s="26"/>
      <c r="DM137" s="26"/>
      <c r="DN137" s="26"/>
      <c r="DO137" s="26"/>
      <c r="DP137" s="26"/>
      <c r="DQ137" s="26"/>
      <c r="DR137" s="26"/>
      <c r="DS137" s="26"/>
      <c r="DT137" s="26"/>
      <c r="DU137" s="26"/>
      <c r="DV137" s="26"/>
      <c r="DW137" s="26"/>
      <c r="DX137" s="26"/>
      <c r="DY137" s="26"/>
      <c r="DZ137" s="26"/>
      <c r="EA137" s="26"/>
      <c r="EB137" s="26"/>
      <c r="EC137" s="26"/>
      <c r="ED137" s="26"/>
      <c r="EE137" s="26"/>
      <c r="EF137" s="26"/>
      <c r="EG137" s="26"/>
      <c r="EH137" s="26"/>
      <c r="EI137" s="26"/>
      <c r="EJ137" s="26"/>
      <c r="EK137" s="26"/>
      <c r="EL137" s="26"/>
      <c r="EM137" s="26"/>
      <c r="EN137" s="26"/>
      <c r="EO137" s="26"/>
      <c r="EP137" s="26"/>
      <c r="EQ137" s="26"/>
      <c r="ER137" s="26"/>
      <c r="ES137" s="26"/>
      <c r="ET137" s="26"/>
      <c r="EU137" s="26"/>
      <c r="EV137" s="26"/>
      <c r="EW137" s="26"/>
      <c r="EX137" s="26"/>
      <c r="EY137" s="26"/>
      <c r="EZ137" s="26"/>
      <c r="FA137" s="26"/>
      <c r="FB137" s="26"/>
      <c r="FC137" s="26"/>
      <c r="FD137" s="26"/>
      <c r="FE137" s="26"/>
      <c r="FF137" s="26"/>
      <c r="FG137" s="26"/>
      <c r="FH137" s="26"/>
      <c r="FI137" s="26"/>
      <c r="FJ137" s="26"/>
      <c r="FK137" s="26"/>
      <c r="FL137" s="26"/>
      <c r="FM137" s="26"/>
      <c r="FN137" s="26"/>
      <c r="FO137" s="26"/>
      <c r="FP137" s="26"/>
      <c r="FQ137" s="26"/>
      <c r="FR137" s="26"/>
      <c r="FS137" s="26"/>
      <c r="FT137" s="26"/>
      <c r="FU137" s="26"/>
      <c r="FV137" s="26"/>
      <c r="FW137" s="26"/>
      <c r="FX137" s="26"/>
      <c r="FY137" s="26"/>
      <c r="FZ137" s="26"/>
      <c r="GA137" s="26"/>
      <c r="GB137" s="26"/>
      <c r="GC137" s="26"/>
      <c r="GD137" s="26"/>
      <c r="GE137" s="26"/>
      <c r="GF137" s="26"/>
      <c r="GG137" s="26"/>
      <c r="GH137" s="26"/>
      <c r="GI137" s="26"/>
      <c r="GJ137" s="26"/>
      <c r="GK137" s="26"/>
      <c r="GL137" s="26"/>
      <c r="GM137" s="26"/>
      <c r="GN137" s="26"/>
      <c r="GO137" s="26"/>
      <c r="GP137" s="26"/>
      <c r="GQ137" s="26"/>
      <c r="GR137" s="26"/>
      <c r="GS137" s="26"/>
      <c r="GT137" s="26"/>
      <c r="GU137" s="26"/>
      <c r="GV137" s="26"/>
      <c r="GW137" s="26"/>
      <c r="GX137" s="26"/>
      <c r="GY137" s="26"/>
      <c r="GZ137" s="26"/>
      <c r="HA137" s="26"/>
      <c r="HB137" s="26"/>
      <c r="HC137" s="26"/>
      <c r="HD137" s="26"/>
      <c r="HE137" s="26"/>
      <c r="HF137" s="26"/>
      <c r="HG137" s="26"/>
      <c r="HH137" s="26"/>
      <c r="HI137" s="26"/>
      <c r="HJ137" s="26"/>
      <c r="HK137" s="26"/>
      <c r="HL137" s="26"/>
      <c r="HM137" s="26"/>
      <c r="HN137" s="26"/>
      <c r="HO137" s="26"/>
      <c r="HP137" s="26"/>
      <c r="HQ137" s="26"/>
      <c r="HR137" s="26"/>
      <c r="HS137" s="26"/>
      <c r="HT137" s="26"/>
      <c r="HU137" s="26"/>
      <c r="HV137" s="26"/>
      <c r="HW137" s="26"/>
      <c r="HX137" s="26"/>
      <c r="HY137" s="26"/>
      <c r="HZ137" s="26"/>
      <c r="IA137" s="26"/>
      <c r="IB137" s="26"/>
      <c r="IC137" s="26"/>
      <c r="ID137" s="26"/>
      <c r="IE137" s="26"/>
      <c r="IF137" s="26"/>
      <c r="IG137" s="26"/>
      <c r="IH137" s="26"/>
      <c r="II137" s="26"/>
      <c r="IJ137" s="26"/>
      <c r="IK137" s="26"/>
      <c r="IL137" s="26"/>
      <c r="IM137" s="26"/>
      <c r="IN137" s="26"/>
      <c r="IO137" s="26"/>
      <c r="IP137" s="26"/>
      <c r="IQ137" s="26"/>
      <c r="IR137" s="26"/>
      <c r="IS137" s="26"/>
      <c r="IT137" s="26"/>
      <c r="IU137" s="26"/>
      <c r="IV137" s="26"/>
      <c r="IW137" s="26"/>
      <c r="IX137" s="26"/>
      <c r="IY137" s="26"/>
      <c r="IZ137" s="26"/>
      <c r="JA137" s="26"/>
      <c r="JB137" s="26"/>
      <c r="JC137" s="26"/>
      <c r="JD137" s="26"/>
      <c r="JE137" s="26"/>
      <c r="JF137" s="26"/>
      <c r="JG137" s="26"/>
      <c r="JH137" s="26"/>
      <c r="JI137" s="26"/>
      <c r="JJ137" s="26"/>
      <c r="JK137" s="26"/>
      <c r="JL137" s="26"/>
      <c r="JM137" s="26"/>
      <c r="JN137" s="26"/>
      <c r="JO137" s="26"/>
      <c r="JP137" s="26"/>
      <c r="JQ137" s="26"/>
      <c r="JR137" s="26"/>
      <c r="JS137" s="26"/>
      <c r="JT137" s="26"/>
      <c r="JU137" s="26"/>
      <c r="JV137" s="26"/>
      <c r="JW137" s="26"/>
      <c r="JX137" s="26"/>
      <c r="JY137" s="26"/>
      <c r="JZ137" s="26"/>
      <c r="KA137" s="26"/>
      <c r="KB137" s="26"/>
      <c r="KC137" s="26"/>
      <c r="KD137" s="26"/>
      <c r="KE137" s="26"/>
      <c r="KF137" s="26"/>
      <c r="KG137" s="26"/>
      <c r="KH137" s="26"/>
      <c r="KI137" s="26"/>
      <c r="KJ137" s="26"/>
      <c r="KK137" s="26"/>
      <c r="KL137" s="26"/>
      <c r="KM137" s="26"/>
      <c r="KN137" s="26"/>
      <c r="KO137" s="26"/>
      <c r="KP137" s="26"/>
      <c r="KQ137" s="26"/>
      <c r="KR137" s="26"/>
      <c r="KS137" s="26"/>
      <c r="KT137" s="26"/>
      <c r="KU137" s="26"/>
      <c r="KV137" s="26"/>
      <c r="KW137" s="26"/>
      <c r="KX137" s="26"/>
      <c r="KY137" s="26"/>
      <c r="KZ137" s="26"/>
      <c r="LA137" s="26"/>
      <c r="LB137" s="26"/>
      <c r="LC137" s="26"/>
      <c r="LD137" s="26"/>
      <c r="LE137" s="26"/>
      <c r="LF137" s="26"/>
      <c r="LG137" s="26"/>
      <c r="LH137" s="26"/>
      <c r="LI137" s="26"/>
      <c r="LJ137" s="26"/>
      <c r="LK137" s="26"/>
      <c r="LL137" s="26"/>
      <c r="LM137" s="26"/>
      <c r="LN137" s="26"/>
    </row>
    <row r="138" spans="1:326" hidden="1">
      <c r="D138" s="2" t="s">
        <v>91</v>
      </c>
      <c r="AE138" s="26"/>
      <c r="AF138" s="26"/>
      <c r="AG138" s="26"/>
      <c r="AH138" s="26"/>
      <c r="AI138" s="26"/>
      <c r="AJ138" s="26"/>
      <c r="AK138" s="26"/>
      <c r="AL138" s="26"/>
      <c r="AM138" s="26"/>
      <c r="AN138" s="26"/>
      <c r="AO138" s="26"/>
      <c r="AP138" s="26"/>
      <c r="AQ138" s="26"/>
      <c r="AR138" s="26"/>
      <c r="AS138" s="26"/>
      <c r="AT138" s="26"/>
      <c r="AU138" s="26"/>
      <c r="AV138" s="26"/>
      <c r="AW138" s="26"/>
      <c r="AX138" s="26"/>
      <c r="AY138" s="26"/>
      <c r="AZ138" s="26"/>
      <c r="BA138" s="26"/>
      <c r="BB138" s="26"/>
      <c r="BC138" s="26"/>
      <c r="BD138" s="26"/>
      <c r="BE138" s="26"/>
      <c r="BF138" s="26"/>
      <c r="BG138" s="26"/>
      <c r="BH138" s="26"/>
      <c r="BI138" s="26"/>
      <c r="BJ138" s="26"/>
      <c r="BK138" s="26"/>
      <c r="BL138" s="26"/>
      <c r="BM138" s="26"/>
      <c r="BN138" s="26"/>
      <c r="BO138" s="26"/>
      <c r="BP138" s="26"/>
      <c r="BQ138" s="26"/>
      <c r="BR138" s="26"/>
      <c r="BS138" s="26"/>
      <c r="BT138" s="26"/>
      <c r="BU138" s="26"/>
      <c r="BV138" s="26"/>
      <c r="BW138" s="26"/>
      <c r="BX138" s="26"/>
      <c r="BY138" s="26"/>
      <c r="BZ138" s="26"/>
      <c r="CA138" s="26"/>
      <c r="CB138" s="26"/>
      <c r="CC138" s="26"/>
      <c r="CD138" s="26"/>
      <c r="CE138" s="26"/>
      <c r="CF138" s="26"/>
      <c r="CG138" s="26"/>
      <c r="CH138" s="26"/>
      <c r="CI138" s="26"/>
      <c r="CJ138" s="26"/>
      <c r="CK138" s="26"/>
      <c r="CL138" s="26"/>
      <c r="CM138" s="26"/>
      <c r="CN138" s="26"/>
      <c r="CO138" s="26"/>
      <c r="CP138" s="26"/>
      <c r="CQ138" s="26"/>
      <c r="CR138" s="26"/>
      <c r="CS138" s="26"/>
      <c r="CT138" s="26"/>
      <c r="CU138" s="26"/>
      <c r="CV138" s="26"/>
      <c r="CW138" s="26"/>
      <c r="CX138" s="26"/>
      <c r="CY138" s="26"/>
      <c r="CZ138" s="26"/>
      <c r="DA138" s="26"/>
      <c r="DB138" s="26"/>
      <c r="DC138" s="26"/>
      <c r="DD138" s="26"/>
      <c r="DE138" s="26"/>
      <c r="DF138" s="26"/>
      <c r="DG138" s="26"/>
      <c r="DH138" s="26"/>
      <c r="DI138" s="26"/>
      <c r="DJ138" s="26"/>
      <c r="DK138" s="26"/>
      <c r="DL138" s="26"/>
      <c r="DM138" s="26"/>
      <c r="DN138" s="26"/>
      <c r="DO138" s="26"/>
      <c r="DP138" s="26"/>
      <c r="DQ138" s="26"/>
      <c r="DR138" s="26"/>
      <c r="DS138" s="26"/>
      <c r="DT138" s="26"/>
      <c r="DU138" s="26"/>
      <c r="DV138" s="26"/>
      <c r="DW138" s="26"/>
      <c r="DX138" s="26"/>
      <c r="DY138" s="26"/>
      <c r="DZ138" s="26"/>
      <c r="EA138" s="26"/>
      <c r="EB138" s="26"/>
      <c r="EC138" s="26"/>
      <c r="ED138" s="26"/>
      <c r="EE138" s="26"/>
      <c r="EF138" s="26"/>
      <c r="EG138" s="26"/>
      <c r="EH138" s="26"/>
      <c r="EI138" s="26"/>
      <c r="EJ138" s="26"/>
      <c r="EK138" s="26"/>
      <c r="EL138" s="26"/>
      <c r="EM138" s="26"/>
      <c r="EN138" s="26"/>
      <c r="EO138" s="26"/>
      <c r="EP138" s="26"/>
      <c r="EQ138" s="26"/>
      <c r="ER138" s="26"/>
      <c r="ES138" s="26"/>
      <c r="ET138" s="26"/>
      <c r="EU138" s="26"/>
      <c r="EV138" s="26"/>
      <c r="EW138" s="26"/>
      <c r="EX138" s="26"/>
      <c r="EY138" s="26"/>
      <c r="EZ138" s="26"/>
      <c r="FA138" s="26"/>
      <c r="FB138" s="26"/>
      <c r="FC138" s="26"/>
      <c r="FD138" s="26"/>
      <c r="FE138" s="26"/>
      <c r="FF138" s="26"/>
      <c r="FG138" s="26"/>
      <c r="FH138" s="26"/>
      <c r="FI138" s="26"/>
      <c r="FJ138" s="26"/>
      <c r="FK138" s="26"/>
      <c r="FL138" s="26"/>
      <c r="FM138" s="26"/>
      <c r="FN138" s="26"/>
      <c r="FO138" s="26"/>
      <c r="FP138" s="26"/>
      <c r="FQ138" s="26"/>
      <c r="FR138" s="26"/>
      <c r="FS138" s="26"/>
      <c r="FT138" s="26"/>
      <c r="FU138" s="26"/>
      <c r="FV138" s="26"/>
      <c r="FW138" s="26"/>
      <c r="FX138" s="26"/>
      <c r="FY138" s="26"/>
      <c r="FZ138" s="26"/>
      <c r="GA138" s="26"/>
      <c r="GB138" s="26"/>
      <c r="GC138" s="26"/>
      <c r="GD138" s="26"/>
      <c r="GE138" s="26"/>
      <c r="GF138" s="26"/>
      <c r="GG138" s="26"/>
      <c r="GH138" s="26"/>
      <c r="GI138" s="26"/>
      <c r="GJ138" s="26"/>
      <c r="GK138" s="26"/>
      <c r="GL138" s="26"/>
      <c r="GM138" s="26"/>
      <c r="GN138" s="26"/>
      <c r="GO138" s="26"/>
      <c r="GP138" s="26"/>
      <c r="GQ138" s="26"/>
      <c r="GR138" s="26"/>
      <c r="GS138" s="26"/>
      <c r="GT138" s="26"/>
      <c r="GU138" s="26"/>
      <c r="GV138" s="26"/>
      <c r="GW138" s="26"/>
      <c r="GX138" s="26"/>
      <c r="GY138" s="26"/>
      <c r="GZ138" s="26"/>
      <c r="HA138" s="26"/>
      <c r="HB138" s="26"/>
      <c r="HC138" s="26"/>
      <c r="HD138" s="26"/>
      <c r="HE138" s="26"/>
      <c r="HF138" s="26"/>
      <c r="HG138" s="26"/>
      <c r="HH138" s="26"/>
      <c r="HI138" s="26"/>
      <c r="HJ138" s="26"/>
      <c r="HK138" s="26"/>
      <c r="HL138" s="26"/>
      <c r="HM138" s="26"/>
      <c r="HN138" s="26"/>
      <c r="HO138" s="26"/>
      <c r="HP138" s="26"/>
      <c r="HQ138" s="26"/>
      <c r="HR138" s="26"/>
      <c r="HS138" s="26"/>
      <c r="HT138" s="26"/>
      <c r="HU138" s="26"/>
      <c r="HV138" s="26"/>
      <c r="HW138" s="26"/>
      <c r="HX138" s="26"/>
      <c r="HY138" s="26"/>
      <c r="HZ138" s="26"/>
      <c r="IA138" s="26"/>
      <c r="IB138" s="26"/>
      <c r="IC138" s="26"/>
      <c r="ID138" s="26"/>
      <c r="IE138" s="26"/>
      <c r="IF138" s="26"/>
      <c r="IG138" s="26"/>
      <c r="IH138" s="26"/>
      <c r="II138" s="26"/>
      <c r="IJ138" s="26"/>
      <c r="IK138" s="26"/>
      <c r="IL138" s="26"/>
      <c r="IM138" s="26"/>
      <c r="IN138" s="26"/>
      <c r="IO138" s="26"/>
      <c r="IP138" s="26"/>
      <c r="IQ138" s="26"/>
      <c r="IR138" s="26"/>
      <c r="IS138" s="26"/>
      <c r="IT138" s="26"/>
      <c r="IU138" s="26"/>
      <c r="IV138" s="26"/>
      <c r="IW138" s="26"/>
      <c r="IX138" s="26"/>
      <c r="IY138" s="26"/>
      <c r="IZ138" s="26"/>
      <c r="JA138" s="26"/>
      <c r="JB138" s="26"/>
      <c r="JC138" s="26"/>
      <c r="JD138" s="26"/>
      <c r="JE138" s="26"/>
      <c r="JF138" s="26"/>
      <c r="JG138" s="26"/>
      <c r="JH138" s="26"/>
      <c r="JI138" s="26"/>
      <c r="JJ138" s="26"/>
      <c r="JK138" s="26"/>
      <c r="JL138" s="26"/>
      <c r="JM138" s="26"/>
      <c r="JN138" s="26"/>
      <c r="JO138" s="26"/>
      <c r="JP138" s="26"/>
      <c r="JQ138" s="26"/>
      <c r="JR138" s="26"/>
      <c r="JS138" s="26"/>
      <c r="JT138" s="26"/>
      <c r="JU138" s="26"/>
      <c r="JV138" s="26"/>
      <c r="JW138" s="26"/>
      <c r="JX138" s="26"/>
      <c r="JY138" s="26"/>
      <c r="JZ138" s="26"/>
      <c r="KA138" s="26"/>
      <c r="KB138" s="26"/>
      <c r="KC138" s="26"/>
      <c r="KD138" s="26"/>
      <c r="KE138" s="26"/>
      <c r="KF138" s="26"/>
      <c r="KG138" s="26"/>
      <c r="KH138" s="26"/>
      <c r="KI138" s="26"/>
      <c r="KJ138" s="26"/>
      <c r="KK138" s="26"/>
      <c r="KL138" s="26"/>
      <c r="KM138" s="26"/>
      <c r="KN138" s="26"/>
      <c r="KO138" s="26"/>
      <c r="KP138" s="26"/>
      <c r="KQ138" s="26"/>
      <c r="KR138" s="26"/>
      <c r="KS138" s="26"/>
      <c r="KT138" s="26"/>
      <c r="KU138" s="26"/>
      <c r="KV138" s="26"/>
      <c r="KW138" s="26"/>
      <c r="KX138" s="26"/>
      <c r="KY138" s="26"/>
      <c r="KZ138" s="26"/>
      <c r="LA138" s="26"/>
      <c r="LB138" s="26"/>
      <c r="LC138" s="26"/>
      <c r="LD138" s="26"/>
      <c r="LE138" s="26"/>
      <c r="LF138" s="26"/>
      <c r="LG138" s="26"/>
      <c r="LH138" s="26"/>
      <c r="LI138" s="26"/>
      <c r="LJ138" s="26"/>
      <c r="LK138" s="26"/>
      <c r="LL138" s="26"/>
      <c r="LM138" s="26"/>
      <c r="LN138" s="26"/>
    </row>
    <row r="139" spans="1:326" hidden="1"/>
    <row r="140" spans="1:326" hidden="1">
      <c r="D140" s="2" t="s">
        <v>92</v>
      </c>
      <c r="AE140" s="26"/>
      <c r="AF140" s="26"/>
      <c r="AG140" s="26"/>
      <c r="AH140" s="26"/>
      <c r="AI140" s="26"/>
      <c r="AJ140" s="26"/>
      <c r="AK140" s="26"/>
      <c r="AL140" s="26"/>
      <c r="AM140" s="26"/>
      <c r="AN140" s="26"/>
      <c r="AO140" s="26"/>
      <c r="AP140" s="26"/>
      <c r="AQ140" s="26"/>
      <c r="AR140" s="26"/>
      <c r="AS140" s="26"/>
      <c r="AT140" s="26"/>
      <c r="AU140" s="26"/>
      <c r="AV140" s="26"/>
      <c r="AW140" s="26"/>
      <c r="AX140" s="26"/>
      <c r="AY140" s="26"/>
      <c r="AZ140" s="26"/>
      <c r="BA140" s="26"/>
      <c r="BB140" s="26"/>
      <c r="BC140" s="26"/>
      <c r="BD140" s="26"/>
      <c r="BE140" s="26"/>
      <c r="BF140" s="26"/>
      <c r="BG140" s="26"/>
      <c r="BH140" s="26"/>
      <c r="BI140" s="26"/>
      <c r="BJ140" s="26"/>
      <c r="BK140" s="26"/>
      <c r="BL140" s="26"/>
      <c r="BM140" s="26"/>
      <c r="BN140" s="26"/>
      <c r="BO140" s="26"/>
      <c r="BP140" s="26"/>
      <c r="BQ140" s="26"/>
      <c r="BR140" s="26"/>
      <c r="BS140" s="26"/>
      <c r="BT140" s="26"/>
      <c r="BU140" s="26"/>
      <c r="BV140" s="26"/>
      <c r="BW140" s="26"/>
      <c r="BX140" s="26"/>
      <c r="BY140" s="26"/>
      <c r="BZ140" s="26"/>
      <c r="CA140" s="26"/>
      <c r="CB140" s="26"/>
      <c r="CC140" s="26"/>
      <c r="CD140" s="26"/>
      <c r="CE140" s="26"/>
      <c r="CF140" s="26"/>
      <c r="CG140" s="26"/>
      <c r="CH140" s="26"/>
      <c r="CI140" s="26"/>
      <c r="CJ140" s="26"/>
      <c r="CK140" s="26"/>
      <c r="CL140" s="26"/>
      <c r="CM140" s="26"/>
      <c r="CN140" s="26"/>
      <c r="CO140" s="26"/>
      <c r="CP140" s="26"/>
      <c r="CQ140" s="26"/>
      <c r="CR140" s="26"/>
      <c r="CS140" s="26"/>
      <c r="CT140" s="26"/>
      <c r="CU140" s="26"/>
      <c r="CV140" s="26"/>
      <c r="CW140" s="26"/>
      <c r="CX140" s="26"/>
      <c r="CY140" s="26"/>
      <c r="CZ140" s="26"/>
      <c r="DA140" s="26"/>
      <c r="DB140" s="26"/>
      <c r="DC140" s="26"/>
      <c r="DD140" s="26"/>
      <c r="DE140" s="26"/>
      <c r="DF140" s="26"/>
      <c r="DG140" s="26"/>
      <c r="DH140" s="26"/>
      <c r="DI140" s="26"/>
      <c r="DJ140" s="26"/>
      <c r="DK140" s="26"/>
      <c r="DL140" s="26"/>
      <c r="DM140" s="26"/>
      <c r="DN140" s="26"/>
      <c r="DO140" s="26"/>
      <c r="DP140" s="26"/>
      <c r="DQ140" s="26"/>
      <c r="DR140" s="26"/>
      <c r="DS140" s="26"/>
      <c r="DT140" s="26"/>
      <c r="DU140" s="26"/>
      <c r="DV140" s="26"/>
      <c r="DW140" s="26"/>
      <c r="DX140" s="26"/>
      <c r="DY140" s="26"/>
      <c r="DZ140" s="26"/>
      <c r="EA140" s="26"/>
      <c r="EB140" s="26"/>
      <c r="EC140" s="26"/>
      <c r="ED140" s="26"/>
      <c r="EE140" s="26"/>
      <c r="EF140" s="26"/>
      <c r="EG140" s="26"/>
      <c r="EH140" s="26"/>
      <c r="EI140" s="26"/>
      <c r="EJ140" s="26"/>
      <c r="EK140" s="26"/>
      <c r="EL140" s="26"/>
      <c r="EM140" s="26"/>
      <c r="EN140" s="26"/>
      <c r="EO140" s="26"/>
      <c r="EP140" s="26"/>
      <c r="EQ140" s="26"/>
      <c r="ER140" s="26"/>
      <c r="ES140" s="26"/>
      <c r="ET140" s="26"/>
      <c r="EU140" s="26"/>
      <c r="EV140" s="26"/>
      <c r="EW140" s="26"/>
      <c r="EX140" s="26"/>
      <c r="EY140" s="26"/>
      <c r="EZ140" s="26"/>
      <c r="FA140" s="26"/>
      <c r="FB140" s="26"/>
      <c r="FC140" s="26"/>
      <c r="FD140" s="26"/>
      <c r="FE140" s="26"/>
      <c r="FF140" s="26"/>
      <c r="FG140" s="26"/>
      <c r="FH140" s="26"/>
      <c r="FI140" s="26"/>
      <c r="FJ140" s="26"/>
      <c r="FK140" s="26"/>
      <c r="FL140" s="26"/>
      <c r="FM140" s="26"/>
      <c r="FN140" s="26"/>
      <c r="FO140" s="26"/>
      <c r="FP140" s="26"/>
      <c r="FQ140" s="26"/>
      <c r="FR140" s="26"/>
      <c r="FS140" s="26"/>
      <c r="FT140" s="26"/>
      <c r="FU140" s="26"/>
      <c r="FV140" s="26"/>
      <c r="FW140" s="26"/>
      <c r="FX140" s="26"/>
      <c r="FY140" s="26"/>
      <c r="FZ140" s="26"/>
      <c r="GA140" s="26"/>
      <c r="GB140" s="26"/>
      <c r="GC140" s="26"/>
      <c r="GD140" s="26"/>
      <c r="GE140" s="26"/>
      <c r="GF140" s="26"/>
      <c r="GG140" s="26"/>
      <c r="GH140" s="26"/>
      <c r="GI140" s="26"/>
      <c r="GJ140" s="26"/>
      <c r="GK140" s="26"/>
      <c r="GL140" s="26"/>
      <c r="GM140" s="26"/>
      <c r="GN140" s="26"/>
      <c r="GO140" s="26"/>
      <c r="GP140" s="26"/>
      <c r="GQ140" s="26"/>
      <c r="GR140" s="26"/>
      <c r="GS140" s="26"/>
      <c r="GT140" s="26"/>
      <c r="GU140" s="26"/>
      <c r="GV140" s="26"/>
      <c r="GW140" s="26"/>
      <c r="GX140" s="26"/>
      <c r="GY140" s="26"/>
      <c r="GZ140" s="26"/>
      <c r="HA140" s="26"/>
      <c r="HB140" s="26"/>
      <c r="HC140" s="26"/>
      <c r="HD140" s="26"/>
      <c r="HE140" s="26"/>
      <c r="HF140" s="26"/>
      <c r="HG140" s="26"/>
      <c r="HH140" s="26"/>
      <c r="HI140" s="26"/>
      <c r="HJ140" s="26"/>
      <c r="HK140" s="26"/>
      <c r="HL140" s="26"/>
      <c r="HM140" s="26"/>
      <c r="HN140" s="26"/>
      <c r="HO140" s="26"/>
      <c r="HP140" s="26"/>
      <c r="HQ140" s="26"/>
      <c r="HR140" s="26"/>
      <c r="HS140" s="26"/>
      <c r="HT140" s="26"/>
      <c r="HU140" s="26"/>
      <c r="HV140" s="26"/>
      <c r="HW140" s="26"/>
      <c r="HX140" s="26"/>
      <c r="HY140" s="26"/>
      <c r="HZ140" s="26"/>
      <c r="IA140" s="26"/>
      <c r="IB140" s="26"/>
      <c r="IC140" s="26"/>
      <c r="ID140" s="26"/>
      <c r="IE140" s="26"/>
      <c r="IF140" s="26"/>
      <c r="IG140" s="26"/>
      <c r="IH140" s="26"/>
      <c r="II140" s="26"/>
      <c r="IJ140" s="26"/>
      <c r="IK140" s="26"/>
      <c r="IL140" s="26"/>
      <c r="IM140" s="26"/>
      <c r="IN140" s="26"/>
      <c r="IO140" s="26"/>
      <c r="IP140" s="26"/>
      <c r="IQ140" s="26"/>
      <c r="IR140" s="26"/>
      <c r="IS140" s="26"/>
      <c r="IT140" s="26"/>
      <c r="IU140" s="26"/>
      <c r="IV140" s="26"/>
      <c r="IW140" s="26"/>
      <c r="IX140" s="26"/>
      <c r="IY140" s="26"/>
      <c r="IZ140" s="26"/>
      <c r="JA140" s="26"/>
      <c r="JB140" s="26"/>
      <c r="JC140" s="26"/>
      <c r="JD140" s="26"/>
      <c r="JE140" s="26"/>
      <c r="JF140" s="26"/>
      <c r="JG140" s="26"/>
      <c r="JH140" s="26"/>
      <c r="JI140" s="26"/>
      <c r="JJ140" s="26"/>
      <c r="JK140" s="26"/>
      <c r="JL140" s="26"/>
      <c r="JM140" s="26"/>
      <c r="JN140" s="26"/>
      <c r="JO140" s="26"/>
      <c r="JP140" s="26"/>
      <c r="JQ140" s="26"/>
      <c r="JR140" s="26"/>
      <c r="JS140" s="26"/>
      <c r="JT140" s="26"/>
      <c r="JU140" s="26"/>
      <c r="JV140" s="26"/>
      <c r="JW140" s="26"/>
      <c r="JX140" s="26"/>
      <c r="JY140" s="26"/>
      <c r="JZ140" s="26"/>
      <c r="KA140" s="26"/>
      <c r="KB140" s="26"/>
      <c r="KC140" s="26"/>
      <c r="KD140" s="26"/>
      <c r="KE140" s="26"/>
      <c r="KF140" s="26"/>
      <c r="KG140" s="26"/>
      <c r="KH140" s="26"/>
      <c r="KI140" s="26"/>
      <c r="KJ140" s="26"/>
      <c r="KK140" s="26"/>
      <c r="KL140" s="26"/>
      <c r="KM140" s="26"/>
      <c r="KN140" s="26"/>
      <c r="KO140" s="26"/>
      <c r="KP140" s="26"/>
      <c r="KQ140" s="26"/>
      <c r="KR140" s="26"/>
      <c r="KS140" s="26"/>
      <c r="KT140" s="26"/>
      <c r="KU140" s="26"/>
      <c r="KV140" s="26"/>
      <c r="KW140" s="26"/>
      <c r="KX140" s="26"/>
      <c r="KY140" s="26"/>
      <c r="KZ140" s="26"/>
      <c r="LA140" s="26"/>
      <c r="LB140" s="26"/>
      <c r="LC140" s="26"/>
      <c r="LD140" s="26"/>
      <c r="LE140" s="26"/>
      <c r="LF140" s="26"/>
      <c r="LG140" s="26"/>
      <c r="LH140" s="26"/>
      <c r="LI140" s="26"/>
      <c r="LJ140" s="26"/>
      <c r="LK140" s="26"/>
      <c r="LL140" s="26"/>
      <c r="LM140" s="26"/>
      <c r="LN140" s="26"/>
    </row>
  </sheetData>
  <mergeCells count="26">
    <mergeCell ref="F126:AB126"/>
    <mergeCell ref="C42:AC42"/>
    <mergeCell ref="C43:X43"/>
    <mergeCell ref="D64:AD66"/>
    <mergeCell ref="C44:AD45"/>
    <mergeCell ref="F83:AC84"/>
    <mergeCell ref="F85:AC87"/>
    <mergeCell ref="A100:H100"/>
    <mergeCell ref="D53:AC54"/>
    <mergeCell ref="P72:R72"/>
    <mergeCell ref="A75:H75"/>
    <mergeCell ref="F81:AC82"/>
    <mergeCell ref="A50:H50"/>
    <mergeCell ref="A90:AD91"/>
    <mergeCell ref="A92:AD93"/>
    <mergeCell ref="D129:H129"/>
    <mergeCell ref="J129:R129"/>
    <mergeCell ref="D130:H130"/>
    <mergeCell ref="J130:R130"/>
    <mergeCell ref="D131:H131"/>
    <mergeCell ref="J131:R131"/>
    <mergeCell ref="I1:M1"/>
    <mergeCell ref="R1:AB1"/>
    <mergeCell ref="A4:AC4"/>
    <mergeCell ref="A5:AC5"/>
    <mergeCell ref="D33:AC34"/>
  </mergeCells>
  <phoneticPr fontId="6"/>
  <printOptions horizontalCentered="1"/>
  <pageMargins left="0.70866141732283472" right="0.70866141732283472" top="0.74803149606299213" bottom="0.74803149606299213" header="0.31496062992125984" footer="0.31496062992125984"/>
  <pageSetup paperSize="9" scale="93" orientation="portrait" r:id="rId1"/>
  <headerFooter>
    <oddFooter>&amp;R&amp;P/&amp;N</oddFooter>
  </headerFooter>
  <rowBreaks count="2" manualBreakCount="2">
    <brk id="49" max="29" man="1"/>
    <brk id="98" max="2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6B2A3-8E67-46B4-92E9-B63043E5A7D6}">
  <sheetPr>
    <tabColor rgb="FFFFC000"/>
  </sheetPr>
  <dimension ref="A1:U69"/>
  <sheetViews>
    <sheetView view="pageBreakPreview" zoomScaleNormal="100" zoomScaleSheetLayoutView="100" workbookViewId="0">
      <selection sqref="A1:C1"/>
    </sheetView>
  </sheetViews>
  <sheetFormatPr defaultColWidth="2.25" defaultRowHeight="13.5" customHeight="1"/>
  <cols>
    <col min="1" max="1" width="2.625" style="223" customWidth="1"/>
    <col min="2" max="2" width="6.625" style="223" customWidth="1"/>
    <col min="3" max="3" width="8.625" style="223" customWidth="1"/>
    <col min="4" max="4" width="10.875" style="223" customWidth="1"/>
    <col min="5" max="5" width="8.625" style="223" customWidth="1"/>
    <col min="6" max="6" width="6.625" style="223" customWidth="1"/>
    <col min="7" max="7" width="8.125" style="223" customWidth="1"/>
    <col min="8" max="21" width="2.625" style="223" customWidth="1"/>
    <col min="22" max="16384" width="2.25" style="223"/>
  </cols>
  <sheetData>
    <row r="1" spans="1:21" ht="13.5" customHeight="1">
      <c r="A1" s="479" t="s">
        <v>369</v>
      </c>
      <c r="B1" s="479"/>
      <c r="C1" s="479"/>
    </row>
    <row r="2" spans="1:21" ht="15" customHeight="1">
      <c r="A2" s="480" t="s">
        <v>370</v>
      </c>
      <c r="B2" s="480"/>
      <c r="C2" s="480"/>
      <c r="D2" s="480"/>
      <c r="E2" s="480"/>
      <c r="F2" s="480"/>
      <c r="G2" s="480"/>
      <c r="H2" s="480"/>
      <c r="I2" s="480"/>
      <c r="J2" s="480"/>
      <c r="K2" s="480"/>
      <c r="L2" s="480"/>
      <c r="M2" s="480"/>
      <c r="N2" s="480"/>
      <c r="O2" s="480"/>
      <c r="P2" s="480"/>
      <c r="Q2" s="480"/>
      <c r="R2" s="480"/>
      <c r="S2" s="480"/>
      <c r="T2" s="480"/>
      <c r="U2" s="480"/>
    </row>
    <row r="3" spans="1:21" ht="15" customHeight="1">
      <c r="A3" s="480" t="s">
        <v>371</v>
      </c>
      <c r="B3" s="480"/>
      <c r="C3" s="480"/>
      <c r="D3" s="480"/>
      <c r="E3" s="480"/>
      <c r="F3" s="480"/>
      <c r="G3" s="480"/>
      <c r="H3" s="480"/>
      <c r="I3" s="480"/>
      <c r="J3" s="480"/>
      <c r="K3" s="480"/>
      <c r="L3" s="480"/>
      <c r="M3" s="480"/>
      <c r="N3" s="480"/>
      <c r="O3" s="480"/>
      <c r="P3" s="480"/>
      <c r="Q3" s="480"/>
      <c r="R3" s="480"/>
      <c r="S3" s="480"/>
      <c r="T3" s="480"/>
      <c r="U3" s="480"/>
    </row>
    <row r="4" spans="1:21" ht="15" customHeight="1">
      <c r="A4" s="480" t="s">
        <v>372</v>
      </c>
      <c r="B4" s="480"/>
      <c r="C4" s="480"/>
      <c r="D4" s="480"/>
      <c r="E4" s="480"/>
      <c r="F4" s="480"/>
      <c r="G4" s="480"/>
      <c r="H4" s="480"/>
      <c r="I4" s="480"/>
      <c r="J4" s="480"/>
      <c r="K4" s="480"/>
      <c r="L4" s="480"/>
      <c r="M4" s="480"/>
      <c r="N4" s="480"/>
      <c r="O4" s="480"/>
      <c r="P4" s="480"/>
      <c r="Q4" s="480"/>
      <c r="R4" s="480"/>
      <c r="S4" s="480"/>
      <c r="T4" s="480"/>
      <c r="U4" s="480"/>
    </row>
    <row r="5" spans="1:21" ht="15" customHeight="1">
      <c r="A5" s="224"/>
      <c r="B5" s="224"/>
      <c r="C5" s="224"/>
      <c r="D5" s="224"/>
      <c r="E5" s="481" t="s">
        <v>373</v>
      </c>
      <c r="F5" s="481"/>
      <c r="G5" s="224" t="s">
        <v>374</v>
      </c>
      <c r="H5" s="224"/>
      <c r="I5" s="224"/>
      <c r="J5" s="224"/>
      <c r="K5" s="224"/>
      <c r="L5" s="224"/>
      <c r="M5" s="224"/>
      <c r="N5" s="224"/>
      <c r="O5" s="224"/>
      <c r="P5" s="224"/>
      <c r="Q5" s="224"/>
      <c r="R5" s="224"/>
      <c r="S5" s="224"/>
      <c r="T5" s="224"/>
      <c r="U5" s="224"/>
    </row>
    <row r="6" spans="1:21" ht="15" customHeight="1">
      <c r="A6" s="224"/>
      <c r="B6" s="224"/>
      <c r="C6" s="224"/>
      <c r="D6" s="224"/>
      <c r="E6" s="224"/>
      <c r="F6" s="224"/>
      <c r="G6" s="224"/>
      <c r="H6" s="224"/>
      <c r="I6" s="224"/>
      <c r="J6" s="224"/>
      <c r="K6" s="482"/>
      <c r="L6" s="482"/>
      <c r="M6" s="482"/>
      <c r="N6" s="482"/>
      <c r="O6" s="224" t="s">
        <v>375</v>
      </c>
      <c r="P6" s="482"/>
      <c r="Q6" s="482"/>
      <c r="R6" s="224" t="s">
        <v>376</v>
      </c>
      <c r="S6" s="482"/>
      <c r="T6" s="482"/>
      <c r="U6" s="224" t="s">
        <v>377</v>
      </c>
    </row>
    <row r="7" spans="1:21" ht="15" customHeight="1">
      <c r="A7" s="224"/>
      <c r="B7" s="480"/>
      <c r="C7" s="480"/>
      <c r="D7" s="225" t="s">
        <v>534</v>
      </c>
      <c r="E7" s="224"/>
      <c r="F7" s="224"/>
      <c r="G7" s="224"/>
      <c r="H7" s="224"/>
      <c r="I7" s="224"/>
      <c r="J7" s="224"/>
      <c r="K7" s="226"/>
      <c r="L7" s="226"/>
      <c r="M7" s="226"/>
      <c r="N7" s="226"/>
      <c r="O7" s="224"/>
      <c r="P7" s="226"/>
      <c r="Q7" s="226"/>
      <c r="R7" s="224"/>
      <c r="S7" s="226"/>
      <c r="T7" s="226"/>
      <c r="U7" s="224"/>
    </row>
    <row r="8" spans="1:21" ht="15" customHeight="1">
      <c r="A8" s="224"/>
      <c r="B8" s="224"/>
      <c r="C8" s="224"/>
      <c r="D8" s="224"/>
      <c r="E8" s="224"/>
      <c r="F8" s="224"/>
      <c r="G8" s="224"/>
      <c r="H8" s="224" t="s">
        <v>378</v>
      </c>
      <c r="I8" s="224"/>
      <c r="J8" s="227"/>
      <c r="K8" s="441"/>
      <c r="L8" s="441"/>
      <c r="M8" s="441"/>
      <c r="N8" s="441"/>
      <c r="O8" s="441"/>
      <c r="P8" s="441"/>
      <c r="Q8" s="441"/>
      <c r="R8" s="441"/>
      <c r="S8" s="441"/>
      <c r="T8" s="441"/>
      <c r="U8" s="441"/>
    </row>
    <row r="9" spans="1:21" ht="15" customHeight="1">
      <c r="A9" s="224"/>
      <c r="B9" s="224"/>
      <c r="C9" s="224"/>
      <c r="D9" s="224"/>
      <c r="E9" s="224"/>
      <c r="F9" s="224"/>
      <c r="G9" s="224" t="s">
        <v>379</v>
      </c>
      <c r="H9" s="228" t="s">
        <v>380</v>
      </c>
      <c r="I9" s="228"/>
      <c r="J9" s="227"/>
      <c r="K9" s="441"/>
      <c r="L9" s="441"/>
      <c r="M9" s="441"/>
      <c r="N9" s="441"/>
      <c r="O9" s="441"/>
      <c r="P9" s="441"/>
      <c r="Q9" s="441"/>
      <c r="R9" s="441"/>
      <c r="S9" s="441"/>
      <c r="T9" s="441"/>
      <c r="U9" s="441"/>
    </row>
    <row r="10" spans="1:21" ht="15" customHeight="1">
      <c r="A10" s="224"/>
      <c r="B10" s="224"/>
      <c r="C10" s="224"/>
      <c r="D10" s="224"/>
      <c r="E10" s="224"/>
      <c r="F10" s="224"/>
      <c r="G10" s="224"/>
      <c r="H10" s="224" t="s">
        <v>381</v>
      </c>
      <c r="I10" s="224"/>
      <c r="J10" s="227"/>
      <c r="K10" s="441"/>
      <c r="L10" s="441"/>
      <c r="M10" s="441"/>
      <c r="N10" s="441"/>
      <c r="O10" s="441"/>
      <c r="P10" s="441"/>
      <c r="Q10" s="441"/>
      <c r="R10" s="441"/>
      <c r="S10" s="441"/>
      <c r="T10" s="441"/>
      <c r="U10" s="441"/>
    </row>
    <row r="11" spans="1:21" ht="15" customHeight="1">
      <c r="A11" s="229"/>
      <c r="B11" s="229"/>
      <c r="C11" s="229"/>
      <c r="D11" s="229"/>
      <c r="E11" s="229"/>
      <c r="F11" s="229"/>
      <c r="G11" s="229"/>
      <c r="H11" s="229"/>
      <c r="I11" s="229"/>
      <c r="J11" s="229"/>
      <c r="K11" s="229"/>
      <c r="L11" s="229"/>
      <c r="M11" s="229"/>
      <c r="N11" s="229"/>
      <c r="O11" s="229"/>
      <c r="P11" s="229"/>
      <c r="Q11" s="229"/>
      <c r="R11" s="229"/>
      <c r="S11" s="229"/>
      <c r="T11" s="229"/>
      <c r="U11" s="229"/>
    </row>
    <row r="12" spans="1:21" ht="15" customHeight="1">
      <c r="A12" s="229"/>
      <c r="B12" s="230" t="s">
        <v>382</v>
      </c>
      <c r="C12" s="229"/>
      <c r="D12" s="229"/>
      <c r="E12" s="229"/>
      <c r="F12" s="229"/>
      <c r="G12" s="229"/>
      <c r="H12" s="229"/>
      <c r="I12" s="229"/>
      <c r="J12" s="229"/>
      <c r="K12" s="229"/>
      <c r="L12" s="229"/>
      <c r="M12" s="229"/>
      <c r="N12" s="229"/>
      <c r="O12" s="229"/>
      <c r="P12" s="229"/>
      <c r="Q12" s="229"/>
      <c r="R12" s="229"/>
      <c r="S12" s="229"/>
      <c r="T12" s="229"/>
      <c r="U12" s="229"/>
    </row>
    <row r="13" spans="1:21" ht="15" customHeight="1">
      <c r="A13" s="231"/>
      <c r="B13" s="229"/>
      <c r="C13" s="229"/>
      <c r="D13" s="229"/>
      <c r="E13" s="229"/>
      <c r="F13" s="229"/>
      <c r="G13" s="229"/>
      <c r="H13" s="229"/>
      <c r="I13" s="229"/>
      <c r="J13" s="229"/>
      <c r="K13" s="229"/>
      <c r="L13" s="229"/>
      <c r="M13" s="229"/>
      <c r="N13" s="229"/>
      <c r="O13" s="229"/>
      <c r="P13" s="229"/>
      <c r="Q13" s="229"/>
      <c r="R13" s="229"/>
      <c r="S13" s="229"/>
      <c r="T13" s="229"/>
      <c r="U13" s="229"/>
    </row>
    <row r="14" spans="1:21" ht="15" customHeight="1">
      <c r="A14" s="231"/>
      <c r="B14" s="229"/>
      <c r="C14" s="229"/>
      <c r="D14" s="229"/>
      <c r="E14" s="229"/>
      <c r="F14" s="442" t="s">
        <v>383</v>
      </c>
      <c r="G14" s="443"/>
      <c r="H14" s="444"/>
      <c r="I14" s="232"/>
      <c r="J14" s="232"/>
      <c r="K14" s="232"/>
      <c r="L14" s="232"/>
      <c r="M14" s="232"/>
      <c r="N14" s="232"/>
      <c r="O14" s="233"/>
      <c r="P14" s="233"/>
      <c r="Q14" s="233"/>
      <c r="R14" s="233"/>
      <c r="S14" s="233"/>
      <c r="T14" s="233"/>
      <c r="U14" s="234"/>
    </row>
    <row r="15" spans="1:21" ht="15" customHeight="1">
      <c r="A15" s="373" t="s">
        <v>384</v>
      </c>
      <c r="B15" s="445" t="s">
        <v>385</v>
      </c>
      <c r="C15" s="432"/>
      <c r="D15" s="446"/>
      <c r="E15" s="447"/>
      <c r="F15" s="447"/>
      <c r="G15" s="447"/>
      <c r="H15" s="447"/>
      <c r="I15" s="447"/>
      <c r="J15" s="447"/>
      <c r="K15" s="447"/>
      <c r="L15" s="447"/>
      <c r="M15" s="447"/>
      <c r="N15" s="447"/>
      <c r="O15" s="447"/>
      <c r="P15" s="447"/>
      <c r="Q15" s="447"/>
      <c r="R15" s="447"/>
      <c r="S15" s="447"/>
      <c r="T15" s="447"/>
      <c r="U15" s="448"/>
    </row>
    <row r="16" spans="1:21" ht="15" customHeight="1">
      <c r="A16" s="374"/>
      <c r="B16" s="449" t="s">
        <v>386</v>
      </c>
      <c r="C16" s="437"/>
      <c r="D16" s="438"/>
      <c r="E16" s="439"/>
      <c r="F16" s="439"/>
      <c r="G16" s="439"/>
      <c r="H16" s="439"/>
      <c r="I16" s="439"/>
      <c r="J16" s="439"/>
      <c r="K16" s="439"/>
      <c r="L16" s="439"/>
      <c r="M16" s="439"/>
      <c r="N16" s="439"/>
      <c r="O16" s="439"/>
      <c r="P16" s="439"/>
      <c r="Q16" s="439"/>
      <c r="R16" s="439"/>
      <c r="S16" s="439"/>
      <c r="T16" s="439"/>
      <c r="U16" s="440"/>
    </row>
    <row r="17" spans="1:21" ht="15" customHeight="1">
      <c r="A17" s="374"/>
      <c r="B17" s="470" t="s">
        <v>387</v>
      </c>
      <c r="C17" s="406"/>
      <c r="D17" s="235" t="s">
        <v>388</v>
      </c>
      <c r="E17" s="236"/>
      <c r="F17" s="237" t="s">
        <v>389</v>
      </c>
      <c r="G17" s="412"/>
      <c r="H17" s="412"/>
      <c r="I17" s="237" t="s">
        <v>3</v>
      </c>
      <c r="J17" s="237"/>
      <c r="K17" s="237"/>
      <c r="L17" s="237"/>
      <c r="M17" s="237"/>
      <c r="N17" s="237"/>
      <c r="O17" s="237"/>
      <c r="P17" s="237"/>
      <c r="Q17" s="237"/>
      <c r="R17" s="237"/>
      <c r="S17" s="237"/>
      <c r="T17" s="237"/>
      <c r="U17" s="238"/>
    </row>
    <row r="18" spans="1:21" ht="15" customHeight="1">
      <c r="A18" s="374"/>
      <c r="B18" s="471"/>
      <c r="C18" s="408"/>
      <c r="D18" s="239"/>
      <c r="E18" s="240"/>
      <c r="F18" s="413"/>
      <c r="G18" s="413"/>
      <c r="H18" s="241"/>
      <c r="I18" s="414"/>
      <c r="J18" s="414"/>
      <c r="K18" s="414"/>
      <c r="L18" s="414"/>
      <c r="M18" s="414"/>
      <c r="N18" s="414"/>
      <c r="O18" s="414"/>
      <c r="P18" s="414"/>
      <c r="Q18" s="414"/>
      <c r="R18" s="414"/>
      <c r="S18" s="414"/>
      <c r="T18" s="414"/>
      <c r="U18" s="415"/>
    </row>
    <row r="19" spans="1:21" ht="15" customHeight="1">
      <c r="A19" s="374"/>
      <c r="B19" s="472"/>
      <c r="C19" s="410"/>
      <c r="D19" s="416"/>
      <c r="E19" s="417"/>
      <c r="F19" s="417"/>
      <c r="G19" s="417"/>
      <c r="H19" s="417"/>
      <c r="I19" s="417"/>
      <c r="J19" s="417"/>
      <c r="K19" s="417"/>
      <c r="L19" s="417"/>
      <c r="M19" s="417"/>
      <c r="N19" s="417"/>
      <c r="O19" s="417"/>
      <c r="P19" s="417"/>
      <c r="Q19" s="417"/>
      <c r="R19" s="417"/>
      <c r="S19" s="417"/>
      <c r="T19" s="417"/>
      <c r="U19" s="430"/>
    </row>
    <row r="20" spans="1:21" ht="15" customHeight="1">
      <c r="A20" s="374"/>
      <c r="B20" s="424" t="s">
        <v>390</v>
      </c>
      <c r="C20" s="425"/>
      <c r="D20" s="242" t="s">
        <v>391</v>
      </c>
      <c r="E20" s="473" t="s">
        <v>392</v>
      </c>
      <c r="F20" s="474"/>
      <c r="G20" s="474"/>
      <c r="H20" s="474"/>
      <c r="I20" s="474"/>
      <c r="J20" s="474"/>
      <c r="K20" s="474"/>
      <c r="L20" s="475"/>
      <c r="M20" s="475"/>
      <c r="N20" s="475"/>
      <c r="O20" s="475"/>
      <c r="P20" s="475"/>
      <c r="Q20" s="475"/>
      <c r="R20" s="475"/>
      <c r="S20" s="475"/>
      <c r="T20" s="475"/>
      <c r="U20" s="476"/>
    </row>
    <row r="21" spans="1:21" ht="15" customHeight="1">
      <c r="A21" s="374"/>
      <c r="B21" s="428"/>
      <c r="C21" s="429"/>
      <c r="D21" s="477" t="s">
        <v>393</v>
      </c>
      <c r="E21" s="478"/>
      <c r="F21" s="384"/>
      <c r="G21" s="384"/>
      <c r="H21" s="384"/>
      <c r="I21" s="384"/>
      <c r="J21" s="384"/>
      <c r="K21" s="384"/>
      <c r="L21" s="384"/>
      <c r="M21" s="384"/>
      <c r="N21" s="384"/>
      <c r="O21" s="384"/>
      <c r="P21" s="384"/>
      <c r="Q21" s="384"/>
      <c r="R21" s="384"/>
      <c r="S21" s="384"/>
      <c r="T21" s="384"/>
      <c r="U21" s="355"/>
    </row>
    <row r="22" spans="1:21" ht="15" customHeight="1">
      <c r="A22" s="374"/>
      <c r="B22" s="243" t="s">
        <v>394</v>
      </c>
      <c r="C22" s="244"/>
      <c r="D22" s="235"/>
      <c r="E22" s="237"/>
      <c r="F22" s="245"/>
      <c r="G22" s="245"/>
      <c r="H22" s="245"/>
      <c r="I22" s="245"/>
      <c r="J22" s="245"/>
      <c r="K22" s="245"/>
      <c r="L22" s="245"/>
      <c r="M22" s="245"/>
      <c r="N22" s="245"/>
      <c r="O22" s="245"/>
      <c r="P22" s="245"/>
      <c r="Q22" s="245"/>
      <c r="R22" s="245"/>
      <c r="S22" s="245"/>
      <c r="T22" s="245"/>
      <c r="U22" s="246"/>
    </row>
    <row r="23" spans="1:21" ht="15" customHeight="1">
      <c r="A23" s="374"/>
      <c r="B23" s="450" t="s">
        <v>395</v>
      </c>
      <c r="C23" s="451"/>
      <c r="D23" s="454" t="s">
        <v>396</v>
      </c>
      <c r="E23" s="456"/>
      <c r="F23" s="457"/>
      <c r="G23" s="247" t="s">
        <v>385</v>
      </c>
      <c r="H23" s="460"/>
      <c r="I23" s="461"/>
      <c r="J23" s="461"/>
      <c r="K23" s="461"/>
      <c r="L23" s="462"/>
      <c r="M23" s="463" t="s">
        <v>397</v>
      </c>
      <c r="N23" s="464"/>
      <c r="O23" s="237"/>
      <c r="P23" s="237"/>
      <c r="Q23" s="237"/>
      <c r="R23" s="237"/>
      <c r="S23" s="237"/>
      <c r="T23" s="237"/>
      <c r="U23" s="238"/>
    </row>
    <row r="24" spans="1:21" ht="15" customHeight="1">
      <c r="A24" s="374"/>
      <c r="B24" s="452"/>
      <c r="C24" s="453"/>
      <c r="D24" s="455"/>
      <c r="E24" s="458"/>
      <c r="F24" s="459"/>
      <c r="G24" s="248" t="s">
        <v>398</v>
      </c>
      <c r="H24" s="467"/>
      <c r="I24" s="468"/>
      <c r="J24" s="468"/>
      <c r="K24" s="468"/>
      <c r="L24" s="469"/>
      <c r="M24" s="465"/>
      <c r="N24" s="466"/>
      <c r="O24" s="249"/>
      <c r="P24" s="249"/>
      <c r="Q24" s="249"/>
      <c r="R24" s="249"/>
      <c r="S24" s="249"/>
      <c r="T24" s="249"/>
      <c r="U24" s="250"/>
    </row>
    <row r="25" spans="1:21" ht="15" customHeight="1">
      <c r="A25" s="374"/>
      <c r="B25" s="424" t="s">
        <v>399</v>
      </c>
      <c r="C25" s="425"/>
      <c r="D25" s="235" t="s">
        <v>388</v>
      </c>
      <c r="E25" s="236"/>
      <c r="F25" s="237" t="s">
        <v>389</v>
      </c>
      <c r="G25" s="412"/>
      <c r="H25" s="412"/>
      <c r="I25" s="237" t="s">
        <v>3</v>
      </c>
      <c r="J25" s="237"/>
      <c r="K25" s="237"/>
      <c r="L25" s="237"/>
      <c r="M25" s="237"/>
      <c r="N25" s="237"/>
      <c r="O25" s="237"/>
      <c r="P25" s="237"/>
      <c r="Q25" s="237"/>
      <c r="R25" s="237"/>
      <c r="S25" s="237"/>
      <c r="T25" s="237"/>
      <c r="U25" s="238"/>
    </row>
    <row r="26" spans="1:21" ht="15" customHeight="1">
      <c r="A26" s="374"/>
      <c r="B26" s="426"/>
      <c r="C26" s="427"/>
      <c r="D26" s="239"/>
      <c r="E26" s="240"/>
      <c r="F26" s="413"/>
      <c r="G26" s="413"/>
      <c r="H26" s="241"/>
      <c r="I26" s="414"/>
      <c r="J26" s="414"/>
      <c r="K26" s="414"/>
      <c r="L26" s="414"/>
      <c r="M26" s="414"/>
      <c r="N26" s="414"/>
      <c r="O26" s="414"/>
      <c r="P26" s="414"/>
      <c r="Q26" s="414"/>
      <c r="R26" s="414"/>
      <c r="S26" s="414"/>
      <c r="T26" s="414"/>
      <c r="U26" s="415"/>
    </row>
    <row r="27" spans="1:21" ht="15" customHeight="1">
      <c r="A27" s="375"/>
      <c r="B27" s="428"/>
      <c r="C27" s="429"/>
      <c r="D27" s="416"/>
      <c r="E27" s="417"/>
      <c r="F27" s="417"/>
      <c r="G27" s="417"/>
      <c r="H27" s="417"/>
      <c r="I27" s="417"/>
      <c r="J27" s="417"/>
      <c r="K27" s="417"/>
      <c r="L27" s="417"/>
      <c r="M27" s="417"/>
      <c r="N27" s="417"/>
      <c r="O27" s="417"/>
      <c r="P27" s="417"/>
      <c r="Q27" s="417"/>
      <c r="R27" s="417"/>
      <c r="S27" s="417"/>
      <c r="T27" s="417"/>
      <c r="U27" s="430"/>
    </row>
    <row r="28" spans="1:21" ht="15" customHeight="1">
      <c r="A28" s="373" t="s">
        <v>400</v>
      </c>
      <c r="B28" s="431" t="s">
        <v>385</v>
      </c>
      <c r="C28" s="432"/>
      <c r="D28" s="433"/>
      <c r="E28" s="434"/>
      <c r="F28" s="434"/>
      <c r="G28" s="434"/>
      <c r="H28" s="434"/>
      <c r="I28" s="434"/>
      <c r="J28" s="434"/>
      <c r="K28" s="434"/>
      <c r="L28" s="434"/>
      <c r="M28" s="434"/>
      <c r="N28" s="434"/>
      <c r="O28" s="434"/>
      <c r="P28" s="434"/>
      <c r="Q28" s="434"/>
      <c r="R28" s="434"/>
      <c r="S28" s="434"/>
      <c r="T28" s="434"/>
      <c r="U28" s="435"/>
    </row>
    <row r="29" spans="1:21" ht="15" customHeight="1">
      <c r="A29" s="374"/>
      <c r="B29" s="436" t="s">
        <v>386</v>
      </c>
      <c r="C29" s="437"/>
      <c r="D29" s="438"/>
      <c r="E29" s="439"/>
      <c r="F29" s="439"/>
      <c r="G29" s="439"/>
      <c r="H29" s="439"/>
      <c r="I29" s="439"/>
      <c r="J29" s="439"/>
      <c r="K29" s="439"/>
      <c r="L29" s="439"/>
      <c r="M29" s="439"/>
      <c r="N29" s="439"/>
      <c r="O29" s="439"/>
      <c r="P29" s="439"/>
      <c r="Q29" s="439"/>
      <c r="R29" s="439"/>
      <c r="S29" s="439"/>
      <c r="T29" s="439"/>
      <c r="U29" s="440"/>
    </row>
    <row r="30" spans="1:21" ht="15" customHeight="1">
      <c r="A30" s="374"/>
      <c r="B30" s="406" t="s">
        <v>401</v>
      </c>
      <c r="C30" s="407"/>
      <c r="D30" s="235" t="s">
        <v>388</v>
      </c>
      <c r="E30" s="236"/>
      <c r="F30" s="237" t="s">
        <v>389</v>
      </c>
      <c r="G30" s="412"/>
      <c r="H30" s="412"/>
      <c r="I30" s="237" t="s">
        <v>3</v>
      </c>
      <c r="J30" s="237"/>
      <c r="K30" s="237"/>
      <c r="L30" s="237"/>
      <c r="M30" s="237"/>
      <c r="N30" s="237"/>
      <c r="O30" s="237"/>
      <c r="P30" s="237"/>
      <c r="Q30" s="237"/>
      <c r="R30" s="237"/>
      <c r="S30" s="237"/>
      <c r="T30" s="237"/>
      <c r="U30" s="238"/>
    </row>
    <row r="31" spans="1:21" ht="15" customHeight="1">
      <c r="A31" s="374"/>
      <c r="B31" s="408"/>
      <c r="C31" s="409"/>
      <c r="D31" s="239"/>
      <c r="E31" s="240"/>
      <c r="F31" s="413"/>
      <c r="G31" s="413"/>
      <c r="H31" s="241"/>
      <c r="I31" s="414"/>
      <c r="J31" s="414"/>
      <c r="K31" s="414"/>
      <c r="L31" s="414"/>
      <c r="M31" s="414"/>
      <c r="N31" s="414"/>
      <c r="O31" s="414"/>
      <c r="P31" s="414"/>
      <c r="Q31" s="414"/>
      <c r="R31" s="414"/>
      <c r="S31" s="414"/>
      <c r="T31" s="414"/>
      <c r="U31" s="415"/>
    </row>
    <row r="32" spans="1:21" ht="15" customHeight="1">
      <c r="A32" s="374"/>
      <c r="B32" s="410"/>
      <c r="C32" s="411"/>
      <c r="D32" s="416"/>
      <c r="E32" s="417"/>
      <c r="F32" s="417"/>
      <c r="G32" s="417"/>
      <c r="H32" s="417"/>
      <c r="I32" s="417"/>
      <c r="J32" s="417"/>
      <c r="K32" s="417"/>
      <c r="L32" s="417"/>
      <c r="M32" s="417"/>
      <c r="N32" s="417"/>
      <c r="O32" s="417"/>
      <c r="P32" s="417"/>
      <c r="Q32" s="417"/>
      <c r="R32" s="417"/>
      <c r="S32" s="417"/>
      <c r="T32" s="417"/>
      <c r="U32" s="418"/>
    </row>
    <row r="33" spans="1:21" ht="15" customHeight="1">
      <c r="A33" s="374"/>
      <c r="B33" s="419" t="s">
        <v>402</v>
      </c>
      <c r="C33" s="420"/>
      <c r="D33" s="420"/>
      <c r="E33" s="421"/>
      <c r="F33" s="422"/>
      <c r="G33" s="423"/>
      <c r="H33" s="251"/>
      <c r="I33" s="251"/>
      <c r="J33" s="251"/>
      <c r="K33" s="251"/>
      <c r="L33" s="251"/>
      <c r="M33" s="251"/>
      <c r="N33" s="251"/>
      <c r="O33" s="251"/>
      <c r="P33" s="251"/>
      <c r="Q33" s="251"/>
      <c r="R33" s="251"/>
      <c r="S33" s="251"/>
      <c r="T33" s="251"/>
      <c r="U33" s="251"/>
    </row>
    <row r="34" spans="1:21" ht="15" customHeight="1">
      <c r="A34" s="374"/>
      <c r="B34" s="391" t="s">
        <v>403</v>
      </c>
      <c r="C34" s="391"/>
      <c r="D34" s="391"/>
      <c r="E34" s="252"/>
      <c r="F34" s="393" t="s">
        <v>404</v>
      </c>
      <c r="G34" s="393"/>
      <c r="H34" s="393" t="s">
        <v>405</v>
      </c>
      <c r="I34" s="393"/>
      <c r="J34" s="393"/>
      <c r="K34" s="393"/>
      <c r="L34" s="394" t="s">
        <v>406</v>
      </c>
      <c r="M34" s="394"/>
      <c r="N34" s="394"/>
      <c r="O34" s="394"/>
      <c r="P34" s="394"/>
      <c r="Q34" s="394"/>
      <c r="R34" s="395" t="s">
        <v>407</v>
      </c>
      <c r="S34" s="396"/>
      <c r="T34" s="396"/>
      <c r="U34" s="397"/>
    </row>
    <row r="35" spans="1:21" ht="39.950000000000003" customHeight="1">
      <c r="A35" s="374"/>
      <c r="B35" s="392"/>
      <c r="C35" s="392"/>
      <c r="D35" s="392"/>
      <c r="E35" s="253" t="s">
        <v>408</v>
      </c>
      <c r="F35" s="393"/>
      <c r="G35" s="393"/>
      <c r="H35" s="393"/>
      <c r="I35" s="393"/>
      <c r="J35" s="393"/>
      <c r="K35" s="393"/>
      <c r="L35" s="394"/>
      <c r="M35" s="394"/>
      <c r="N35" s="394"/>
      <c r="O35" s="394"/>
      <c r="P35" s="394"/>
      <c r="Q35" s="394"/>
      <c r="R35" s="398"/>
      <c r="S35" s="399"/>
      <c r="T35" s="399"/>
      <c r="U35" s="400"/>
    </row>
    <row r="36" spans="1:21" ht="15" customHeight="1">
      <c r="A36" s="374"/>
      <c r="B36" s="401" t="s">
        <v>409</v>
      </c>
      <c r="C36" s="404" t="s">
        <v>410</v>
      </c>
      <c r="D36" s="405"/>
      <c r="E36" s="254"/>
      <c r="F36" s="356"/>
      <c r="G36" s="357"/>
      <c r="H36" s="356"/>
      <c r="I36" s="358"/>
      <c r="J36" s="358"/>
      <c r="K36" s="357"/>
      <c r="L36" s="356"/>
      <c r="M36" s="358"/>
      <c r="N36" s="358"/>
      <c r="O36" s="358"/>
      <c r="P36" s="358"/>
      <c r="Q36" s="357"/>
      <c r="R36" s="386" t="s">
        <v>411</v>
      </c>
      <c r="S36" s="387"/>
      <c r="T36" s="387"/>
      <c r="U36" s="388"/>
    </row>
    <row r="37" spans="1:21" ht="15" customHeight="1">
      <c r="A37" s="374"/>
      <c r="B37" s="402"/>
      <c r="C37" s="354" t="s">
        <v>412</v>
      </c>
      <c r="D37" s="385"/>
      <c r="E37" s="254"/>
      <c r="F37" s="356"/>
      <c r="G37" s="357"/>
      <c r="H37" s="356"/>
      <c r="I37" s="358"/>
      <c r="J37" s="358"/>
      <c r="K37" s="357"/>
      <c r="L37" s="356"/>
      <c r="M37" s="358"/>
      <c r="N37" s="358"/>
      <c r="O37" s="358"/>
      <c r="P37" s="358"/>
      <c r="Q37" s="357"/>
      <c r="R37" s="386" t="s">
        <v>411</v>
      </c>
      <c r="S37" s="387"/>
      <c r="T37" s="387"/>
      <c r="U37" s="388"/>
    </row>
    <row r="38" spans="1:21" ht="15" customHeight="1">
      <c r="A38" s="374"/>
      <c r="B38" s="402"/>
      <c r="C38" s="354" t="s">
        <v>413</v>
      </c>
      <c r="D38" s="385"/>
      <c r="E38" s="255"/>
      <c r="F38" s="356"/>
      <c r="G38" s="357"/>
      <c r="H38" s="356"/>
      <c r="I38" s="358"/>
      <c r="J38" s="358"/>
      <c r="K38" s="357"/>
      <c r="L38" s="356"/>
      <c r="M38" s="358"/>
      <c r="N38" s="358"/>
      <c r="O38" s="358"/>
      <c r="P38" s="358"/>
      <c r="Q38" s="357"/>
      <c r="R38" s="386" t="s">
        <v>411</v>
      </c>
      <c r="S38" s="387"/>
      <c r="T38" s="387"/>
      <c r="U38" s="388"/>
    </row>
    <row r="39" spans="1:21" ht="15" customHeight="1">
      <c r="A39" s="374"/>
      <c r="B39" s="402"/>
      <c r="C39" s="354" t="s">
        <v>414</v>
      </c>
      <c r="D39" s="385"/>
      <c r="E39" s="255"/>
      <c r="F39" s="356"/>
      <c r="G39" s="357"/>
      <c r="H39" s="356"/>
      <c r="I39" s="358"/>
      <c r="J39" s="358"/>
      <c r="K39" s="357"/>
      <c r="L39" s="356"/>
      <c r="M39" s="358"/>
      <c r="N39" s="358"/>
      <c r="O39" s="358"/>
      <c r="P39" s="358"/>
      <c r="Q39" s="357"/>
      <c r="R39" s="386" t="s">
        <v>411</v>
      </c>
      <c r="S39" s="387"/>
      <c r="T39" s="387"/>
      <c r="U39" s="388"/>
    </row>
    <row r="40" spans="1:21" ht="15" customHeight="1">
      <c r="A40" s="374"/>
      <c r="B40" s="402"/>
      <c r="C40" s="354" t="s">
        <v>415</v>
      </c>
      <c r="D40" s="385"/>
      <c r="E40" s="255"/>
      <c r="F40" s="356"/>
      <c r="G40" s="357"/>
      <c r="H40" s="356"/>
      <c r="I40" s="358"/>
      <c r="J40" s="358"/>
      <c r="K40" s="357"/>
      <c r="L40" s="356"/>
      <c r="M40" s="358"/>
      <c r="N40" s="358"/>
      <c r="O40" s="358"/>
      <c r="P40" s="358"/>
      <c r="Q40" s="357"/>
      <c r="R40" s="386" t="s">
        <v>416</v>
      </c>
      <c r="S40" s="387"/>
      <c r="T40" s="387"/>
      <c r="U40" s="388"/>
    </row>
    <row r="41" spans="1:21" ht="15" customHeight="1">
      <c r="A41" s="374"/>
      <c r="B41" s="402"/>
      <c r="C41" s="354" t="s">
        <v>417</v>
      </c>
      <c r="D41" s="385"/>
      <c r="E41" s="254"/>
      <c r="F41" s="356"/>
      <c r="G41" s="357"/>
      <c r="H41" s="356"/>
      <c r="I41" s="358"/>
      <c r="J41" s="358"/>
      <c r="K41" s="357"/>
      <c r="L41" s="356"/>
      <c r="M41" s="358"/>
      <c r="N41" s="358"/>
      <c r="O41" s="358"/>
      <c r="P41" s="358"/>
      <c r="Q41" s="357"/>
      <c r="R41" s="386" t="s">
        <v>418</v>
      </c>
      <c r="S41" s="387"/>
      <c r="T41" s="387"/>
      <c r="U41" s="388"/>
    </row>
    <row r="42" spans="1:21" ht="15" customHeight="1">
      <c r="A42" s="374"/>
      <c r="B42" s="402"/>
      <c r="C42" s="354" t="s">
        <v>419</v>
      </c>
      <c r="D42" s="385"/>
      <c r="E42" s="254"/>
      <c r="F42" s="356"/>
      <c r="G42" s="357"/>
      <c r="H42" s="356"/>
      <c r="I42" s="358"/>
      <c r="J42" s="358"/>
      <c r="K42" s="357"/>
      <c r="L42" s="356"/>
      <c r="M42" s="358"/>
      <c r="N42" s="358"/>
      <c r="O42" s="358"/>
      <c r="P42" s="358"/>
      <c r="Q42" s="357"/>
      <c r="R42" s="386" t="s">
        <v>420</v>
      </c>
      <c r="S42" s="387"/>
      <c r="T42" s="387"/>
      <c r="U42" s="388"/>
    </row>
    <row r="43" spans="1:21" ht="15" customHeight="1">
      <c r="A43" s="374"/>
      <c r="B43" s="402"/>
      <c r="C43" s="354" t="s">
        <v>421</v>
      </c>
      <c r="D43" s="385"/>
      <c r="E43" s="255"/>
      <c r="F43" s="356"/>
      <c r="G43" s="357"/>
      <c r="H43" s="356"/>
      <c r="I43" s="358"/>
      <c r="J43" s="358"/>
      <c r="K43" s="357"/>
      <c r="L43" s="356"/>
      <c r="M43" s="358"/>
      <c r="N43" s="358"/>
      <c r="O43" s="358"/>
      <c r="P43" s="358"/>
      <c r="Q43" s="357"/>
      <c r="R43" s="386" t="s">
        <v>422</v>
      </c>
      <c r="S43" s="387"/>
      <c r="T43" s="387"/>
      <c r="U43" s="388"/>
    </row>
    <row r="44" spans="1:21" ht="15" customHeight="1">
      <c r="A44" s="374"/>
      <c r="B44" s="402"/>
      <c r="C44" s="354" t="s">
        <v>423</v>
      </c>
      <c r="D44" s="355"/>
      <c r="E44" s="254"/>
      <c r="F44" s="356"/>
      <c r="G44" s="357"/>
      <c r="H44" s="356"/>
      <c r="I44" s="358"/>
      <c r="J44" s="358"/>
      <c r="K44" s="357"/>
      <c r="L44" s="356"/>
      <c r="M44" s="358"/>
      <c r="N44" s="358"/>
      <c r="O44" s="358"/>
      <c r="P44" s="358"/>
      <c r="Q44" s="357"/>
      <c r="R44" s="386" t="s">
        <v>424</v>
      </c>
      <c r="S44" s="387"/>
      <c r="T44" s="387"/>
      <c r="U44" s="388"/>
    </row>
    <row r="45" spans="1:21" ht="15" customHeight="1">
      <c r="A45" s="374"/>
      <c r="B45" s="402"/>
      <c r="C45" s="354" t="s">
        <v>425</v>
      </c>
      <c r="D45" s="355"/>
      <c r="E45" s="254"/>
      <c r="F45" s="356"/>
      <c r="G45" s="357"/>
      <c r="H45" s="356"/>
      <c r="I45" s="358"/>
      <c r="J45" s="358"/>
      <c r="K45" s="357"/>
      <c r="L45" s="356"/>
      <c r="M45" s="358"/>
      <c r="N45" s="358"/>
      <c r="O45" s="358"/>
      <c r="P45" s="358"/>
      <c r="Q45" s="357"/>
      <c r="R45" s="386" t="s">
        <v>424</v>
      </c>
      <c r="S45" s="387"/>
      <c r="T45" s="387"/>
      <c r="U45" s="388"/>
    </row>
    <row r="46" spans="1:21" ht="15" customHeight="1">
      <c r="A46" s="374"/>
      <c r="B46" s="402"/>
      <c r="C46" s="389" t="s">
        <v>426</v>
      </c>
      <c r="D46" s="390"/>
      <c r="E46" s="255"/>
      <c r="F46" s="356"/>
      <c r="G46" s="357"/>
      <c r="H46" s="356"/>
      <c r="I46" s="358"/>
      <c r="J46" s="358"/>
      <c r="K46" s="357"/>
      <c r="L46" s="356"/>
      <c r="M46" s="358"/>
      <c r="N46" s="358"/>
      <c r="O46" s="358"/>
      <c r="P46" s="358"/>
      <c r="Q46" s="357"/>
      <c r="R46" s="359" t="s">
        <v>427</v>
      </c>
      <c r="S46" s="360"/>
      <c r="T46" s="360"/>
      <c r="U46" s="361"/>
    </row>
    <row r="47" spans="1:21" ht="15" customHeight="1">
      <c r="A47" s="374"/>
      <c r="B47" s="402"/>
      <c r="C47" s="354" t="s">
        <v>428</v>
      </c>
      <c r="D47" s="355"/>
      <c r="E47" s="255"/>
      <c r="F47" s="356"/>
      <c r="G47" s="357"/>
      <c r="H47" s="356"/>
      <c r="I47" s="358"/>
      <c r="J47" s="358"/>
      <c r="K47" s="357"/>
      <c r="L47" s="356"/>
      <c r="M47" s="358"/>
      <c r="N47" s="358"/>
      <c r="O47" s="358"/>
      <c r="P47" s="358"/>
      <c r="Q47" s="357"/>
      <c r="R47" s="359" t="s">
        <v>429</v>
      </c>
      <c r="S47" s="360"/>
      <c r="T47" s="360"/>
      <c r="U47" s="361"/>
    </row>
    <row r="48" spans="1:21" ht="15" customHeight="1">
      <c r="A48" s="374"/>
      <c r="B48" s="402"/>
      <c r="C48" s="354" t="s">
        <v>430</v>
      </c>
      <c r="D48" s="355"/>
      <c r="E48" s="255"/>
      <c r="F48" s="356"/>
      <c r="G48" s="357"/>
      <c r="H48" s="356"/>
      <c r="I48" s="358"/>
      <c r="J48" s="358"/>
      <c r="K48" s="357"/>
      <c r="L48" s="356"/>
      <c r="M48" s="358"/>
      <c r="N48" s="358"/>
      <c r="O48" s="358"/>
      <c r="P48" s="358"/>
      <c r="Q48" s="357"/>
      <c r="R48" s="359" t="s">
        <v>431</v>
      </c>
      <c r="S48" s="360"/>
      <c r="T48" s="360"/>
      <c r="U48" s="361"/>
    </row>
    <row r="49" spans="1:21" ht="15" customHeight="1">
      <c r="A49" s="374"/>
      <c r="B49" s="402"/>
      <c r="C49" s="354" t="s">
        <v>432</v>
      </c>
      <c r="D49" s="355"/>
      <c r="E49" s="255"/>
      <c r="F49" s="356"/>
      <c r="G49" s="357"/>
      <c r="H49" s="356"/>
      <c r="I49" s="358"/>
      <c r="J49" s="358"/>
      <c r="K49" s="357"/>
      <c r="L49" s="356"/>
      <c r="M49" s="358"/>
      <c r="N49" s="358"/>
      <c r="O49" s="358"/>
      <c r="P49" s="358"/>
      <c r="Q49" s="357"/>
      <c r="R49" s="386" t="s">
        <v>431</v>
      </c>
      <c r="S49" s="387"/>
      <c r="T49" s="387"/>
      <c r="U49" s="388"/>
    </row>
    <row r="50" spans="1:21" ht="15" customHeight="1">
      <c r="A50" s="374"/>
      <c r="B50" s="402"/>
      <c r="C50" s="354" t="s">
        <v>433</v>
      </c>
      <c r="D50" s="355"/>
      <c r="E50" s="255"/>
      <c r="F50" s="356"/>
      <c r="G50" s="357"/>
      <c r="H50" s="356"/>
      <c r="I50" s="358"/>
      <c r="J50" s="358"/>
      <c r="K50" s="357"/>
      <c r="L50" s="356"/>
      <c r="M50" s="358"/>
      <c r="N50" s="358"/>
      <c r="O50" s="358"/>
      <c r="P50" s="358"/>
      <c r="Q50" s="357"/>
      <c r="R50" s="359" t="s">
        <v>434</v>
      </c>
      <c r="S50" s="360"/>
      <c r="T50" s="360"/>
      <c r="U50" s="361"/>
    </row>
    <row r="51" spans="1:21" ht="15" customHeight="1">
      <c r="A51" s="374"/>
      <c r="B51" s="402"/>
      <c r="C51" s="354" t="s">
        <v>435</v>
      </c>
      <c r="D51" s="385"/>
      <c r="E51" s="255"/>
      <c r="F51" s="356"/>
      <c r="G51" s="357"/>
      <c r="H51" s="356"/>
      <c r="I51" s="358"/>
      <c r="J51" s="358"/>
      <c r="K51" s="357"/>
      <c r="L51" s="356"/>
      <c r="M51" s="358"/>
      <c r="N51" s="358"/>
      <c r="O51" s="358"/>
      <c r="P51" s="358"/>
      <c r="Q51" s="357"/>
      <c r="R51" s="359" t="s">
        <v>436</v>
      </c>
      <c r="S51" s="360"/>
      <c r="T51" s="360"/>
      <c r="U51" s="361"/>
    </row>
    <row r="52" spans="1:21" ht="15" customHeight="1">
      <c r="A52" s="374"/>
      <c r="B52" s="403"/>
      <c r="C52" s="354" t="s">
        <v>437</v>
      </c>
      <c r="D52" s="385"/>
      <c r="E52" s="255"/>
      <c r="F52" s="356"/>
      <c r="G52" s="357"/>
      <c r="H52" s="356"/>
      <c r="I52" s="358"/>
      <c r="J52" s="358"/>
      <c r="K52" s="357"/>
      <c r="L52" s="356"/>
      <c r="M52" s="358"/>
      <c r="N52" s="358"/>
      <c r="O52" s="358"/>
      <c r="P52" s="358"/>
      <c r="Q52" s="357"/>
      <c r="R52" s="359" t="s">
        <v>438</v>
      </c>
      <c r="S52" s="360"/>
      <c r="T52" s="360"/>
      <c r="U52" s="361"/>
    </row>
    <row r="53" spans="1:21" ht="15" customHeight="1">
      <c r="A53" s="374"/>
      <c r="B53" s="366" t="s">
        <v>439</v>
      </c>
      <c r="C53" s="367"/>
      <c r="D53" s="368"/>
      <c r="E53" s="255"/>
      <c r="F53" s="356"/>
      <c r="G53" s="357"/>
      <c r="H53" s="356"/>
      <c r="I53" s="358"/>
      <c r="J53" s="358"/>
      <c r="K53" s="357"/>
      <c r="L53" s="356"/>
      <c r="M53" s="358"/>
      <c r="N53" s="358"/>
      <c r="O53" s="358"/>
      <c r="P53" s="358"/>
      <c r="Q53" s="357"/>
      <c r="R53" s="359" t="s">
        <v>440</v>
      </c>
      <c r="S53" s="360"/>
      <c r="T53" s="360"/>
      <c r="U53" s="361"/>
    </row>
    <row r="54" spans="1:21" ht="15" customHeight="1">
      <c r="A54" s="374"/>
      <c r="B54" s="383" t="s">
        <v>441</v>
      </c>
      <c r="C54" s="354" t="s">
        <v>442</v>
      </c>
      <c r="D54" s="384"/>
      <c r="E54" s="255"/>
      <c r="F54" s="356"/>
      <c r="G54" s="357"/>
      <c r="H54" s="356"/>
      <c r="I54" s="358"/>
      <c r="J54" s="358"/>
      <c r="K54" s="357"/>
      <c r="L54" s="356"/>
      <c r="M54" s="358"/>
      <c r="N54" s="358"/>
      <c r="O54" s="358"/>
      <c r="P54" s="358"/>
      <c r="Q54" s="357"/>
      <c r="R54" s="359" t="s">
        <v>443</v>
      </c>
      <c r="S54" s="360"/>
      <c r="T54" s="360"/>
      <c r="U54" s="361"/>
    </row>
    <row r="55" spans="1:21" ht="15" customHeight="1">
      <c r="A55" s="374"/>
      <c r="B55" s="383"/>
      <c r="C55" s="354" t="s">
        <v>444</v>
      </c>
      <c r="D55" s="384"/>
      <c r="E55" s="255"/>
      <c r="F55" s="356"/>
      <c r="G55" s="357"/>
      <c r="H55" s="356"/>
      <c r="I55" s="358"/>
      <c r="J55" s="358"/>
      <c r="K55" s="357"/>
      <c r="L55" s="356"/>
      <c r="M55" s="358"/>
      <c r="N55" s="358"/>
      <c r="O55" s="358"/>
      <c r="P55" s="358"/>
      <c r="Q55" s="357"/>
      <c r="R55" s="359" t="s">
        <v>443</v>
      </c>
      <c r="S55" s="360"/>
      <c r="T55" s="360"/>
      <c r="U55" s="361"/>
    </row>
    <row r="56" spans="1:21" ht="15" customHeight="1">
      <c r="A56" s="374"/>
      <c r="B56" s="382" t="s">
        <v>445</v>
      </c>
      <c r="C56" s="382"/>
      <c r="D56" s="382"/>
      <c r="E56" s="255"/>
      <c r="F56" s="356"/>
      <c r="G56" s="357"/>
      <c r="H56" s="356"/>
      <c r="I56" s="358"/>
      <c r="J56" s="358"/>
      <c r="K56" s="357"/>
      <c r="L56" s="356"/>
      <c r="M56" s="358"/>
      <c r="N56" s="358"/>
      <c r="O56" s="358"/>
      <c r="P56" s="358"/>
      <c r="Q56" s="357"/>
      <c r="R56" s="359" t="s">
        <v>446</v>
      </c>
      <c r="S56" s="360"/>
      <c r="T56" s="360"/>
      <c r="U56" s="361"/>
    </row>
    <row r="57" spans="1:21" ht="15" customHeight="1">
      <c r="A57" s="374"/>
      <c r="B57" s="362" t="s">
        <v>447</v>
      </c>
      <c r="C57" s="354" t="s">
        <v>448</v>
      </c>
      <c r="D57" s="355"/>
      <c r="E57" s="254"/>
      <c r="F57" s="356"/>
      <c r="G57" s="357"/>
      <c r="H57" s="356"/>
      <c r="I57" s="358"/>
      <c r="J57" s="358"/>
      <c r="K57" s="357"/>
      <c r="L57" s="356"/>
      <c r="M57" s="358"/>
      <c r="N57" s="358"/>
      <c r="O57" s="358"/>
      <c r="P57" s="358"/>
      <c r="Q57" s="357"/>
      <c r="R57" s="359" t="s">
        <v>449</v>
      </c>
      <c r="S57" s="360"/>
      <c r="T57" s="360"/>
      <c r="U57" s="361"/>
    </row>
    <row r="58" spans="1:21" ht="15" customHeight="1">
      <c r="A58" s="374"/>
      <c r="B58" s="363"/>
      <c r="C58" s="354" t="s">
        <v>450</v>
      </c>
      <c r="D58" s="355"/>
      <c r="E58" s="254"/>
      <c r="F58" s="356"/>
      <c r="G58" s="357"/>
      <c r="H58" s="356"/>
      <c r="I58" s="358"/>
      <c r="J58" s="358"/>
      <c r="K58" s="357"/>
      <c r="L58" s="356"/>
      <c r="M58" s="358"/>
      <c r="N58" s="358"/>
      <c r="O58" s="358"/>
      <c r="P58" s="358"/>
      <c r="Q58" s="357"/>
      <c r="R58" s="359" t="s">
        <v>451</v>
      </c>
      <c r="S58" s="360"/>
      <c r="T58" s="360"/>
      <c r="U58" s="361"/>
    </row>
    <row r="59" spans="1:21" ht="15" customHeight="1">
      <c r="A59" s="374"/>
      <c r="B59" s="363"/>
      <c r="C59" s="354" t="s">
        <v>452</v>
      </c>
      <c r="D59" s="355"/>
      <c r="E59" s="255"/>
      <c r="F59" s="356"/>
      <c r="G59" s="357"/>
      <c r="H59" s="356"/>
      <c r="I59" s="358"/>
      <c r="J59" s="358"/>
      <c r="K59" s="357"/>
      <c r="L59" s="356"/>
      <c r="M59" s="358"/>
      <c r="N59" s="358"/>
      <c r="O59" s="358"/>
      <c r="P59" s="358"/>
      <c r="Q59" s="357"/>
      <c r="R59" s="359" t="s">
        <v>453</v>
      </c>
      <c r="S59" s="360"/>
      <c r="T59" s="360"/>
      <c r="U59" s="361"/>
    </row>
    <row r="60" spans="1:21" ht="15" customHeight="1">
      <c r="A60" s="374"/>
      <c r="B60" s="364"/>
      <c r="C60" s="354" t="s">
        <v>454</v>
      </c>
      <c r="D60" s="355"/>
      <c r="E60" s="255"/>
      <c r="F60" s="356"/>
      <c r="G60" s="357"/>
      <c r="H60" s="356"/>
      <c r="I60" s="358"/>
      <c r="J60" s="358"/>
      <c r="K60" s="357"/>
      <c r="L60" s="356"/>
      <c r="M60" s="358"/>
      <c r="N60" s="358"/>
      <c r="O60" s="358"/>
      <c r="P60" s="358"/>
      <c r="Q60" s="357"/>
      <c r="R60" s="359" t="s">
        <v>455</v>
      </c>
      <c r="S60" s="360"/>
      <c r="T60" s="360"/>
      <c r="U60" s="361"/>
    </row>
    <row r="61" spans="1:21" ht="15" customHeight="1">
      <c r="A61" s="374"/>
      <c r="B61" s="366" t="s">
        <v>456</v>
      </c>
      <c r="C61" s="367"/>
      <c r="D61" s="368"/>
      <c r="E61" s="255"/>
      <c r="F61" s="356"/>
      <c r="G61" s="357"/>
      <c r="H61" s="356"/>
      <c r="I61" s="358"/>
      <c r="J61" s="358"/>
      <c r="K61" s="357"/>
      <c r="L61" s="356"/>
      <c r="M61" s="358"/>
      <c r="N61" s="358"/>
      <c r="O61" s="358"/>
      <c r="P61" s="358"/>
      <c r="Q61" s="357"/>
      <c r="R61" s="376" t="s">
        <v>457</v>
      </c>
      <c r="S61" s="377"/>
      <c r="T61" s="377"/>
      <c r="U61" s="378"/>
    </row>
    <row r="62" spans="1:21" ht="15" customHeight="1">
      <c r="A62" s="375"/>
      <c r="B62" s="366" t="s">
        <v>458</v>
      </c>
      <c r="C62" s="367"/>
      <c r="D62" s="368"/>
      <c r="E62" s="255"/>
      <c r="F62" s="356"/>
      <c r="G62" s="357"/>
      <c r="H62" s="356"/>
      <c r="I62" s="358"/>
      <c r="J62" s="358"/>
      <c r="K62" s="357"/>
      <c r="L62" s="356"/>
      <c r="M62" s="358"/>
      <c r="N62" s="358"/>
      <c r="O62" s="358"/>
      <c r="P62" s="358"/>
      <c r="Q62" s="357"/>
      <c r="R62" s="369" t="s">
        <v>446</v>
      </c>
      <c r="S62" s="369"/>
      <c r="T62" s="369"/>
      <c r="U62" s="369"/>
    </row>
    <row r="63" spans="1:21" ht="15" customHeight="1">
      <c r="A63" s="370" t="s">
        <v>459</v>
      </c>
      <c r="B63" s="371"/>
      <c r="C63" s="371"/>
      <c r="D63" s="371"/>
      <c r="E63" s="371"/>
      <c r="F63" s="371"/>
      <c r="G63" s="372"/>
      <c r="H63" s="256"/>
      <c r="I63" s="232"/>
      <c r="J63" s="232"/>
      <c r="K63" s="232"/>
      <c r="L63" s="232"/>
      <c r="M63" s="232"/>
      <c r="N63" s="233"/>
      <c r="O63" s="233"/>
      <c r="P63" s="233"/>
      <c r="Q63" s="234"/>
      <c r="R63" s="257"/>
      <c r="S63" s="257"/>
      <c r="T63" s="257"/>
      <c r="U63" s="257"/>
    </row>
    <row r="64" spans="1:21" ht="15" customHeight="1">
      <c r="A64" s="229" t="s">
        <v>460</v>
      </c>
      <c r="B64" s="229"/>
      <c r="C64" s="229"/>
      <c r="D64" s="229"/>
      <c r="E64" s="229"/>
      <c r="F64" s="229"/>
      <c r="G64" s="229"/>
      <c r="H64" s="229"/>
      <c r="I64" s="229"/>
      <c r="J64" s="229"/>
      <c r="K64" s="229"/>
      <c r="L64" s="229"/>
      <c r="M64" s="229"/>
      <c r="N64" s="229"/>
      <c r="O64" s="229"/>
      <c r="P64" s="229"/>
      <c r="Q64" s="229"/>
      <c r="R64" s="229"/>
      <c r="S64" s="229"/>
      <c r="T64" s="229"/>
      <c r="U64" s="229"/>
    </row>
    <row r="65" spans="1:21" ht="27" customHeight="1">
      <c r="A65" s="258">
        <v>1</v>
      </c>
      <c r="B65" s="379" t="s">
        <v>461</v>
      </c>
      <c r="C65" s="379"/>
      <c r="D65" s="379"/>
      <c r="E65" s="379"/>
      <c r="F65" s="379"/>
      <c r="G65" s="379"/>
      <c r="H65" s="379"/>
      <c r="I65" s="379"/>
      <c r="J65" s="379"/>
      <c r="K65" s="379"/>
      <c r="L65" s="379"/>
      <c r="M65" s="379"/>
      <c r="N65" s="379"/>
      <c r="O65" s="379"/>
      <c r="P65" s="379"/>
      <c r="Q65" s="379"/>
      <c r="R65" s="379"/>
      <c r="S65" s="379"/>
      <c r="T65" s="379"/>
      <c r="U65" s="379"/>
    </row>
    <row r="66" spans="1:21" ht="39" customHeight="1">
      <c r="A66" s="258">
        <v>2</v>
      </c>
      <c r="B66" s="365" t="s">
        <v>462</v>
      </c>
      <c r="C66" s="365"/>
      <c r="D66" s="365"/>
      <c r="E66" s="365"/>
      <c r="F66" s="365"/>
      <c r="G66" s="365"/>
      <c r="H66" s="365"/>
      <c r="I66" s="365"/>
      <c r="J66" s="365"/>
      <c r="K66" s="365"/>
      <c r="L66" s="365"/>
      <c r="M66" s="365"/>
      <c r="N66" s="365"/>
      <c r="O66" s="365"/>
      <c r="P66" s="365"/>
      <c r="Q66" s="365"/>
      <c r="R66" s="365"/>
      <c r="S66" s="365"/>
      <c r="T66" s="365"/>
      <c r="U66" s="365"/>
    </row>
    <row r="67" spans="1:21" ht="27" customHeight="1">
      <c r="A67" s="258">
        <v>3</v>
      </c>
      <c r="B67" s="380" t="s">
        <v>463</v>
      </c>
      <c r="C67" s="381"/>
      <c r="D67" s="381"/>
      <c r="E67" s="381"/>
      <c r="F67" s="381"/>
      <c r="G67" s="381"/>
      <c r="H67" s="381"/>
      <c r="I67" s="381"/>
      <c r="J67" s="381"/>
      <c r="K67" s="381"/>
      <c r="L67" s="381"/>
      <c r="M67" s="381"/>
      <c r="N67" s="381"/>
      <c r="O67" s="381"/>
      <c r="P67" s="381"/>
      <c r="Q67" s="381"/>
      <c r="R67" s="381"/>
      <c r="S67" s="381"/>
      <c r="T67" s="381"/>
      <c r="U67" s="381"/>
    </row>
    <row r="68" spans="1:21" ht="27" customHeight="1">
      <c r="A68" s="258">
        <v>4</v>
      </c>
      <c r="B68" s="380" t="s">
        <v>464</v>
      </c>
      <c r="C68" s="381"/>
      <c r="D68" s="381"/>
      <c r="E68" s="381"/>
      <c r="F68" s="381"/>
      <c r="G68" s="381"/>
      <c r="H68" s="381"/>
      <c r="I68" s="381"/>
      <c r="J68" s="381"/>
      <c r="K68" s="381"/>
      <c r="L68" s="381"/>
      <c r="M68" s="381"/>
      <c r="N68" s="381"/>
      <c r="O68" s="381"/>
      <c r="P68" s="381"/>
      <c r="Q68" s="381"/>
      <c r="R68" s="381"/>
      <c r="S68" s="381"/>
      <c r="T68" s="381"/>
      <c r="U68" s="381"/>
    </row>
    <row r="69" spans="1:21" ht="27" customHeight="1">
      <c r="A69" s="258">
        <v>5</v>
      </c>
      <c r="B69" s="365" t="s">
        <v>465</v>
      </c>
      <c r="C69" s="365"/>
      <c r="D69" s="365"/>
      <c r="E69" s="365"/>
      <c r="F69" s="365"/>
      <c r="G69" s="365"/>
      <c r="H69" s="365"/>
      <c r="I69" s="365"/>
      <c r="J69" s="365"/>
      <c r="K69" s="365"/>
      <c r="L69" s="365"/>
      <c r="M69" s="365"/>
      <c r="N69" s="365"/>
      <c r="O69" s="365"/>
      <c r="P69" s="365"/>
      <c r="Q69" s="365"/>
      <c r="R69" s="365"/>
      <c r="S69" s="365"/>
      <c r="T69" s="365"/>
      <c r="U69" s="365"/>
    </row>
  </sheetData>
  <mergeCells count="199">
    <mergeCell ref="A1:C1"/>
    <mergeCell ref="A2:U2"/>
    <mergeCell ref="A3:U3"/>
    <mergeCell ref="A4:U4"/>
    <mergeCell ref="E5:F5"/>
    <mergeCell ref="K6:N6"/>
    <mergeCell ref="P6:Q6"/>
    <mergeCell ref="S6:T6"/>
    <mergeCell ref="B7:C7"/>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B53:D53"/>
    <mergeCell ref="F53:G53"/>
    <mergeCell ref="H53:K53"/>
    <mergeCell ref="L53:Q53"/>
    <mergeCell ref="R53:U53"/>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s>
  <phoneticPr fontId="8"/>
  <dataValidations count="5">
    <dataValidation type="list" allowBlank="1" showInputMessage="1" showErrorMessage="1" sqref="E5:F5" xr:uid="{8EE2F682-CD8D-4C35-BAC7-9444A99424E2}">
      <formula1>"指定,指定更新,指定変更"</formula1>
    </dataValidation>
    <dataValidation type="list" allowBlank="1" showInputMessage="1" showErrorMessage="1" sqref="E45 E36:E37 E41:E42 F33 E57:E58 F36:K62" xr:uid="{5A02000E-F6E3-4215-9083-0648BE0E39B5}">
      <formula1>"○"</formula1>
    </dataValidation>
    <dataValidation type="list" allowBlank="1" showInputMessage="1" showErrorMessage="1" sqref="E44" xr:uid="{5D626A73-41EF-478B-A49B-22E084800A5F}">
      <formula1>"　,○"</formula1>
    </dataValidation>
    <dataValidation type="list" allowBlank="1" showInputMessage="1" showErrorMessage="1" sqref="H18 H26 H31" xr:uid="{5D6BC556-FE09-4B38-ACEE-6E7CE739A5E7}">
      <formula1>"市,郡,区"</formula1>
    </dataValidation>
    <dataValidation type="list" allowBlank="1" showInputMessage="1" showErrorMessage="1" sqref="E18 E26 E31" xr:uid="{56D015C5-9B38-49DE-B144-1282EE456358}">
      <formula1>"都,道,府,県"</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C4267-FDF2-4263-8178-D5B386EAE711}">
  <sheetPr>
    <tabColor rgb="FFFFC000"/>
  </sheetPr>
  <dimension ref="A1:Y36"/>
  <sheetViews>
    <sheetView view="pageBreakPreview" zoomScaleNormal="100" zoomScaleSheetLayoutView="100" workbookViewId="0"/>
  </sheetViews>
  <sheetFormatPr defaultRowHeight="13.5"/>
  <cols>
    <col min="1" max="6" width="3.375" customWidth="1"/>
    <col min="7" max="11" width="6.375" customWidth="1"/>
    <col min="12" max="27" width="3.125" customWidth="1"/>
    <col min="257" max="262" width="3.375" customWidth="1"/>
    <col min="263" max="267" width="6.375" customWidth="1"/>
    <col min="268" max="283" width="3.125" customWidth="1"/>
    <col min="513" max="518" width="3.375" customWidth="1"/>
    <col min="519" max="523" width="6.375" customWidth="1"/>
    <col min="524" max="539" width="3.125" customWidth="1"/>
    <col min="769" max="774" width="3.375" customWidth="1"/>
    <col min="775" max="779" width="6.375" customWidth="1"/>
    <col min="780" max="795" width="3.125" customWidth="1"/>
    <col min="1025" max="1030" width="3.375" customWidth="1"/>
    <col min="1031" max="1035" width="6.375" customWidth="1"/>
    <col min="1036" max="1051" width="3.125" customWidth="1"/>
    <col min="1281" max="1286" width="3.375" customWidth="1"/>
    <col min="1287" max="1291" width="6.375" customWidth="1"/>
    <col min="1292" max="1307" width="3.125" customWidth="1"/>
    <col min="1537" max="1542" width="3.375" customWidth="1"/>
    <col min="1543" max="1547" width="6.375" customWidth="1"/>
    <col min="1548" max="1563" width="3.125" customWidth="1"/>
    <col min="1793" max="1798" width="3.375" customWidth="1"/>
    <col min="1799" max="1803" width="6.375" customWidth="1"/>
    <col min="1804" max="1819" width="3.125" customWidth="1"/>
    <col min="2049" max="2054" width="3.375" customWidth="1"/>
    <col min="2055" max="2059" width="6.375" customWidth="1"/>
    <col min="2060" max="2075" width="3.125" customWidth="1"/>
    <col min="2305" max="2310" width="3.375" customWidth="1"/>
    <col min="2311" max="2315" width="6.375" customWidth="1"/>
    <col min="2316" max="2331" width="3.125" customWidth="1"/>
    <col min="2561" max="2566" width="3.375" customWidth="1"/>
    <col min="2567" max="2571" width="6.375" customWidth="1"/>
    <col min="2572" max="2587" width="3.125" customWidth="1"/>
    <col min="2817" max="2822" width="3.375" customWidth="1"/>
    <col min="2823" max="2827" width="6.375" customWidth="1"/>
    <col min="2828" max="2843" width="3.125" customWidth="1"/>
    <col min="3073" max="3078" width="3.375" customWidth="1"/>
    <col min="3079" max="3083" width="6.375" customWidth="1"/>
    <col min="3084" max="3099" width="3.125" customWidth="1"/>
    <col min="3329" max="3334" width="3.375" customWidth="1"/>
    <col min="3335" max="3339" width="6.375" customWidth="1"/>
    <col min="3340" max="3355" width="3.125" customWidth="1"/>
    <col min="3585" max="3590" width="3.375" customWidth="1"/>
    <col min="3591" max="3595" width="6.375" customWidth="1"/>
    <col min="3596" max="3611" width="3.125" customWidth="1"/>
    <col min="3841" max="3846" width="3.375" customWidth="1"/>
    <col min="3847" max="3851" width="6.375" customWidth="1"/>
    <col min="3852" max="3867" width="3.125" customWidth="1"/>
    <col min="4097" max="4102" width="3.375" customWidth="1"/>
    <col min="4103" max="4107" width="6.375" customWidth="1"/>
    <col min="4108" max="4123" width="3.125" customWidth="1"/>
    <col min="4353" max="4358" width="3.375" customWidth="1"/>
    <col min="4359" max="4363" width="6.375" customWidth="1"/>
    <col min="4364" max="4379" width="3.125" customWidth="1"/>
    <col min="4609" max="4614" width="3.375" customWidth="1"/>
    <col min="4615" max="4619" width="6.375" customWidth="1"/>
    <col min="4620" max="4635" width="3.125" customWidth="1"/>
    <col min="4865" max="4870" width="3.375" customWidth="1"/>
    <col min="4871" max="4875" width="6.375" customWidth="1"/>
    <col min="4876" max="4891" width="3.125" customWidth="1"/>
    <col min="5121" max="5126" width="3.375" customWidth="1"/>
    <col min="5127" max="5131" width="6.375" customWidth="1"/>
    <col min="5132" max="5147" width="3.125" customWidth="1"/>
    <col min="5377" max="5382" width="3.375" customWidth="1"/>
    <col min="5383" max="5387" width="6.375" customWidth="1"/>
    <col min="5388" max="5403" width="3.125" customWidth="1"/>
    <col min="5633" max="5638" width="3.375" customWidth="1"/>
    <col min="5639" max="5643" width="6.375" customWidth="1"/>
    <col min="5644" max="5659" width="3.125" customWidth="1"/>
    <col min="5889" max="5894" width="3.375" customWidth="1"/>
    <col min="5895" max="5899" width="6.375" customWidth="1"/>
    <col min="5900" max="5915" width="3.125" customWidth="1"/>
    <col min="6145" max="6150" width="3.375" customWidth="1"/>
    <col min="6151" max="6155" width="6.375" customWidth="1"/>
    <col min="6156" max="6171" width="3.125" customWidth="1"/>
    <col min="6401" max="6406" width="3.375" customWidth="1"/>
    <col min="6407" max="6411" width="6.375" customWidth="1"/>
    <col min="6412" max="6427" width="3.125" customWidth="1"/>
    <col min="6657" max="6662" width="3.375" customWidth="1"/>
    <col min="6663" max="6667" width="6.375" customWidth="1"/>
    <col min="6668" max="6683" width="3.125" customWidth="1"/>
    <col min="6913" max="6918" width="3.375" customWidth="1"/>
    <col min="6919" max="6923" width="6.375" customWidth="1"/>
    <col min="6924" max="6939" width="3.125" customWidth="1"/>
    <col min="7169" max="7174" width="3.375" customWidth="1"/>
    <col min="7175" max="7179" width="6.375" customWidth="1"/>
    <col min="7180" max="7195" width="3.125" customWidth="1"/>
    <col min="7425" max="7430" width="3.375" customWidth="1"/>
    <col min="7431" max="7435" width="6.375" customWidth="1"/>
    <col min="7436" max="7451" width="3.125" customWidth="1"/>
    <col min="7681" max="7686" width="3.375" customWidth="1"/>
    <col min="7687" max="7691" width="6.375" customWidth="1"/>
    <col min="7692" max="7707" width="3.125" customWidth="1"/>
    <col min="7937" max="7942" width="3.375" customWidth="1"/>
    <col min="7943" max="7947" width="6.375" customWidth="1"/>
    <col min="7948" max="7963" width="3.125" customWidth="1"/>
    <col min="8193" max="8198" width="3.375" customWidth="1"/>
    <col min="8199" max="8203" width="6.375" customWidth="1"/>
    <col min="8204" max="8219" width="3.125" customWidth="1"/>
    <col min="8449" max="8454" width="3.375" customWidth="1"/>
    <col min="8455" max="8459" width="6.375" customWidth="1"/>
    <col min="8460" max="8475" width="3.125" customWidth="1"/>
    <col min="8705" max="8710" width="3.375" customWidth="1"/>
    <col min="8711" max="8715" width="6.375" customWidth="1"/>
    <col min="8716" max="8731" width="3.125" customWidth="1"/>
    <col min="8961" max="8966" width="3.375" customWidth="1"/>
    <col min="8967" max="8971" width="6.375" customWidth="1"/>
    <col min="8972" max="8987" width="3.125" customWidth="1"/>
    <col min="9217" max="9222" width="3.375" customWidth="1"/>
    <col min="9223" max="9227" width="6.375" customWidth="1"/>
    <col min="9228" max="9243" width="3.125" customWidth="1"/>
    <col min="9473" max="9478" width="3.375" customWidth="1"/>
    <col min="9479" max="9483" width="6.375" customWidth="1"/>
    <col min="9484" max="9499" width="3.125" customWidth="1"/>
    <col min="9729" max="9734" width="3.375" customWidth="1"/>
    <col min="9735" max="9739" width="6.375" customWidth="1"/>
    <col min="9740" max="9755" width="3.125" customWidth="1"/>
    <col min="9985" max="9990" width="3.375" customWidth="1"/>
    <col min="9991" max="9995" width="6.375" customWidth="1"/>
    <col min="9996" max="10011" width="3.125" customWidth="1"/>
    <col min="10241" max="10246" width="3.375" customWidth="1"/>
    <col min="10247" max="10251" width="6.375" customWidth="1"/>
    <col min="10252" max="10267" width="3.125" customWidth="1"/>
    <col min="10497" max="10502" width="3.375" customWidth="1"/>
    <col min="10503" max="10507" width="6.375" customWidth="1"/>
    <col min="10508" max="10523" width="3.125" customWidth="1"/>
    <col min="10753" max="10758" width="3.375" customWidth="1"/>
    <col min="10759" max="10763" width="6.375" customWidth="1"/>
    <col min="10764" max="10779" width="3.125" customWidth="1"/>
    <col min="11009" max="11014" width="3.375" customWidth="1"/>
    <col min="11015" max="11019" width="6.375" customWidth="1"/>
    <col min="11020" max="11035" width="3.125" customWidth="1"/>
    <col min="11265" max="11270" width="3.375" customWidth="1"/>
    <col min="11271" max="11275" width="6.375" customWidth="1"/>
    <col min="11276" max="11291" width="3.125" customWidth="1"/>
    <col min="11521" max="11526" width="3.375" customWidth="1"/>
    <col min="11527" max="11531" width="6.375" customWidth="1"/>
    <col min="11532" max="11547" width="3.125" customWidth="1"/>
    <col min="11777" max="11782" width="3.375" customWidth="1"/>
    <col min="11783" max="11787" width="6.375" customWidth="1"/>
    <col min="11788" max="11803" width="3.125" customWidth="1"/>
    <col min="12033" max="12038" width="3.375" customWidth="1"/>
    <col min="12039" max="12043" width="6.375" customWidth="1"/>
    <col min="12044" max="12059" width="3.125" customWidth="1"/>
    <col min="12289" max="12294" width="3.375" customWidth="1"/>
    <col min="12295" max="12299" width="6.375" customWidth="1"/>
    <col min="12300" max="12315" width="3.125" customWidth="1"/>
    <col min="12545" max="12550" width="3.375" customWidth="1"/>
    <col min="12551" max="12555" width="6.375" customWidth="1"/>
    <col min="12556" max="12571" width="3.125" customWidth="1"/>
    <col min="12801" max="12806" width="3.375" customWidth="1"/>
    <col min="12807" max="12811" width="6.375" customWidth="1"/>
    <col min="12812" max="12827" width="3.125" customWidth="1"/>
    <col min="13057" max="13062" width="3.375" customWidth="1"/>
    <col min="13063" max="13067" width="6.375" customWidth="1"/>
    <col min="13068" max="13083" width="3.125" customWidth="1"/>
    <col min="13313" max="13318" width="3.375" customWidth="1"/>
    <col min="13319" max="13323" width="6.375" customWidth="1"/>
    <col min="13324" max="13339" width="3.125" customWidth="1"/>
    <col min="13569" max="13574" width="3.375" customWidth="1"/>
    <col min="13575" max="13579" width="6.375" customWidth="1"/>
    <col min="13580" max="13595" width="3.125" customWidth="1"/>
    <col min="13825" max="13830" width="3.375" customWidth="1"/>
    <col min="13831" max="13835" width="6.375" customWidth="1"/>
    <col min="13836" max="13851" width="3.125" customWidth="1"/>
    <col min="14081" max="14086" width="3.375" customWidth="1"/>
    <col min="14087" max="14091" width="6.375" customWidth="1"/>
    <col min="14092" max="14107" width="3.125" customWidth="1"/>
    <col min="14337" max="14342" width="3.375" customWidth="1"/>
    <col min="14343" max="14347" width="6.375" customWidth="1"/>
    <col min="14348" max="14363" width="3.125" customWidth="1"/>
    <col min="14593" max="14598" width="3.375" customWidth="1"/>
    <col min="14599" max="14603" width="6.375" customWidth="1"/>
    <col min="14604" max="14619" width="3.125" customWidth="1"/>
    <col min="14849" max="14854" width="3.375" customWidth="1"/>
    <col min="14855" max="14859" width="6.375" customWidth="1"/>
    <col min="14860" max="14875" width="3.125" customWidth="1"/>
    <col min="15105" max="15110" width="3.375" customWidth="1"/>
    <col min="15111" max="15115" width="6.375" customWidth="1"/>
    <col min="15116" max="15131" width="3.125" customWidth="1"/>
    <col min="15361" max="15366" width="3.375" customWidth="1"/>
    <col min="15367" max="15371" width="6.375" customWidth="1"/>
    <col min="15372" max="15387" width="3.125" customWidth="1"/>
    <col min="15617" max="15622" width="3.375" customWidth="1"/>
    <col min="15623" max="15627" width="6.375" customWidth="1"/>
    <col min="15628" max="15643" width="3.125" customWidth="1"/>
    <col min="15873" max="15878" width="3.375" customWidth="1"/>
    <col min="15879" max="15883" width="6.375" customWidth="1"/>
    <col min="15884" max="15899" width="3.125" customWidth="1"/>
    <col min="16129" max="16134" width="3.375" customWidth="1"/>
    <col min="16135" max="16139" width="6.375" customWidth="1"/>
    <col min="16140" max="16155" width="3.125" customWidth="1"/>
  </cols>
  <sheetData>
    <row r="1" spans="1:25">
      <c r="A1" s="79" t="s">
        <v>190</v>
      </c>
    </row>
    <row r="3" spans="1:25">
      <c r="A3" s="501" t="s">
        <v>191</v>
      </c>
      <c r="B3" s="502"/>
      <c r="C3" s="502"/>
      <c r="D3" s="502"/>
      <c r="E3" s="502"/>
      <c r="F3" s="502"/>
      <c r="G3" s="502"/>
      <c r="H3" s="502"/>
      <c r="I3" s="502"/>
      <c r="J3" s="502"/>
      <c r="K3" s="502"/>
      <c r="L3" s="502"/>
      <c r="M3" s="502"/>
      <c r="N3" s="502"/>
      <c r="O3" s="502"/>
      <c r="P3" s="502"/>
      <c r="Q3" s="502"/>
      <c r="R3" s="502"/>
      <c r="S3" s="502"/>
      <c r="T3" s="502"/>
      <c r="U3" s="502"/>
      <c r="V3" s="502"/>
      <c r="W3" s="502"/>
      <c r="X3" s="502"/>
      <c r="Y3" s="502"/>
    </row>
    <row r="5" spans="1:25">
      <c r="A5" s="484" t="s">
        <v>192</v>
      </c>
      <c r="B5" s="485"/>
      <c r="C5" s="485"/>
      <c r="D5" s="485"/>
      <c r="E5" s="485"/>
      <c r="F5" s="486"/>
      <c r="G5" s="490" t="s">
        <v>193</v>
      </c>
      <c r="H5" s="491"/>
      <c r="I5" s="491"/>
      <c r="J5" s="491"/>
      <c r="K5" s="492"/>
      <c r="L5" s="490" t="s">
        <v>194</v>
      </c>
      <c r="M5" s="496"/>
      <c r="N5" s="496"/>
      <c r="O5" s="496"/>
      <c r="P5" s="496"/>
      <c r="Q5" s="496"/>
      <c r="R5" s="496"/>
      <c r="S5" s="496"/>
      <c r="T5" s="496"/>
      <c r="U5" s="496"/>
      <c r="V5" s="496"/>
      <c r="W5" s="496"/>
      <c r="X5" s="496"/>
      <c r="Y5" s="497"/>
    </row>
    <row r="6" spans="1:25">
      <c r="A6" s="487"/>
      <c r="B6" s="488"/>
      <c r="C6" s="488"/>
      <c r="D6" s="488"/>
      <c r="E6" s="488"/>
      <c r="F6" s="489"/>
      <c r="G6" s="493"/>
      <c r="H6" s="494"/>
      <c r="I6" s="494"/>
      <c r="J6" s="494"/>
      <c r="K6" s="495"/>
      <c r="L6" s="498"/>
      <c r="M6" s="499"/>
      <c r="N6" s="499"/>
      <c r="O6" s="499"/>
      <c r="P6" s="499"/>
      <c r="Q6" s="499"/>
      <c r="R6" s="499"/>
      <c r="S6" s="499"/>
      <c r="T6" s="499"/>
      <c r="U6" s="499"/>
      <c r="V6" s="499"/>
      <c r="W6" s="499"/>
      <c r="X6" s="499"/>
      <c r="Y6" s="500"/>
    </row>
    <row r="7" spans="1:25" ht="22.5" customHeight="1">
      <c r="A7" s="483"/>
      <c r="B7" s="483"/>
      <c r="C7" s="483"/>
      <c r="D7" s="483"/>
      <c r="E7" s="483"/>
      <c r="F7" s="483"/>
      <c r="G7" s="483"/>
      <c r="H7" s="483"/>
      <c r="I7" s="483"/>
      <c r="J7" s="483"/>
      <c r="K7" s="483"/>
      <c r="L7" s="80"/>
      <c r="M7" s="81"/>
      <c r="N7" s="81"/>
      <c r="O7" s="81"/>
      <c r="P7" s="81"/>
      <c r="Q7" s="81"/>
      <c r="R7" s="81"/>
      <c r="S7" s="81"/>
      <c r="T7" s="81"/>
      <c r="U7" s="82"/>
      <c r="V7" s="82"/>
      <c r="W7" s="82"/>
      <c r="X7" s="82"/>
      <c r="Y7" s="83"/>
    </row>
    <row r="8" spans="1:25" ht="22.5" customHeight="1">
      <c r="A8" s="483"/>
      <c r="B8" s="483"/>
      <c r="C8" s="483"/>
      <c r="D8" s="483"/>
      <c r="E8" s="483"/>
      <c r="F8" s="483"/>
      <c r="G8" s="483"/>
      <c r="H8" s="483"/>
      <c r="I8" s="483"/>
      <c r="J8" s="483"/>
      <c r="K8" s="483"/>
      <c r="L8" s="80"/>
      <c r="M8" s="81"/>
      <c r="N8" s="81"/>
      <c r="O8" s="81"/>
      <c r="P8" s="81"/>
      <c r="Q8" s="81"/>
      <c r="R8" s="81"/>
      <c r="S8" s="81"/>
      <c r="T8" s="81"/>
      <c r="U8" s="82"/>
      <c r="V8" s="82"/>
      <c r="W8" s="82"/>
      <c r="X8" s="82"/>
      <c r="Y8" s="83"/>
    </row>
    <row r="9" spans="1:25" ht="22.5" customHeight="1">
      <c r="A9" s="483"/>
      <c r="B9" s="483"/>
      <c r="C9" s="483"/>
      <c r="D9" s="483"/>
      <c r="E9" s="483"/>
      <c r="F9" s="483"/>
      <c r="G9" s="483"/>
      <c r="H9" s="483"/>
      <c r="I9" s="483"/>
      <c r="J9" s="483"/>
      <c r="K9" s="483"/>
      <c r="L9" s="80"/>
      <c r="M9" s="81"/>
      <c r="N9" s="81"/>
      <c r="O9" s="81"/>
      <c r="P9" s="81"/>
      <c r="Q9" s="81"/>
      <c r="R9" s="81"/>
      <c r="S9" s="81"/>
      <c r="T9" s="81"/>
      <c r="U9" s="82"/>
      <c r="V9" s="82"/>
      <c r="W9" s="82"/>
      <c r="X9" s="82"/>
      <c r="Y9" s="83"/>
    </row>
    <row r="10" spans="1:25" ht="22.5" customHeight="1">
      <c r="A10" s="483"/>
      <c r="B10" s="483"/>
      <c r="C10" s="483"/>
      <c r="D10" s="483"/>
      <c r="E10" s="483"/>
      <c r="F10" s="483"/>
      <c r="G10" s="483"/>
      <c r="H10" s="483"/>
      <c r="I10" s="483"/>
      <c r="J10" s="483"/>
      <c r="K10" s="483"/>
      <c r="L10" s="80"/>
      <c r="M10" s="81"/>
      <c r="N10" s="81"/>
      <c r="O10" s="81"/>
      <c r="P10" s="81"/>
      <c r="Q10" s="81"/>
      <c r="R10" s="81"/>
      <c r="S10" s="81"/>
      <c r="T10" s="81"/>
      <c r="U10" s="82"/>
      <c r="V10" s="82"/>
      <c r="W10" s="82"/>
      <c r="X10" s="82"/>
      <c r="Y10" s="83"/>
    </row>
    <row r="11" spans="1:25" ht="22.5" customHeight="1">
      <c r="A11" s="483"/>
      <c r="B11" s="483"/>
      <c r="C11" s="483"/>
      <c r="D11" s="483"/>
      <c r="E11" s="483"/>
      <c r="F11" s="483"/>
      <c r="G11" s="483"/>
      <c r="H11" s="483"/>
      <c r="I11" s="483"/>
      <c r="J11" s="483"/>
      <c r="K11" s="483"/>
      <c r="L11" s="80"/>
      <c r="M11" s="81"/>
      <c r="N11" s="81"/>
      <c r="O11" s="81"/>
      <c r="P11" s="81"/>
      <c r="Q11" s="81"/>
      <c r="R11" s="81"/>
      <c r="S11" s="81"/>
      <c r="T11" s="81"/>
      <c r="U11" s="82"/>
      <c r="V11" s="82"/>
      <c r="W11" s="82"/>
      <c r="X11" s="82"/>
      <c r="Y11" s="83"/>
    </row>
    <row r="12" spans="1:25" ht="22.5" customHeight="1">
      <c r="A12" s="483"/>
      <c r="B12" s="483"/>
      <c r="C12" s="483"/>
      <c r="D12" s="483"/>
      <c r="E12" s="483"/>
      <c r="F12" s="483"/>
      <c r="G12" s="483"/>
      <c r="H12" s="483"/>
      <c r="I12" s="483"/>
      <c r="J12" s="483"/>
      <c r="K12" s="483"/>
      <c r="L12" s="80"/>
      <c r="M12" s="81"/>
      <c r="N12" s="81"/>
      <c r="O12" s="81"/>
      <c r="P12" s="81"/>
      <c r="Q12" s="81"/>
      <c r="R12" s="81"/>
      <c r="S12" s="81"/>
      <c r="T12" s="81"/>
      <c r="U12" s="82"/>
      <c r="V12" s="82"/>
      <c r="W12" s="82"/>
      <c r="X12" s="82"/>
      <c r="Y12" s="83"/>
    </row>
    <row r="13" spans="1:25" ht="22.5" customHeight="1">
      <c r="A13" s="483"/>
      <c r="B13" s="483"/>
      <c r="C13" s="483"/>
      <c r="D13" s="483"/>
      <c r="E13" s="483"/>
      <c r="F13" s="483"/>
      <c r="G13" s="483"/>
      <c r="H13" s="483"/>
      <c r="I13" s="483"/>
      <c r="J13" s="483"/>
      <c r="K13" s="483"/>
      <c r="L13" s="80"/>
      <c r="M13" s="81"/>
      <c r="N13" s="81"/>
      <c r="O13" s="81"/>
      <c r="P13" s="81"/>
      <c r="Q13" s="81"/>
      <c r="R13" s="81"/>
      <c r="S13" s="81"/>
      <c r="T13" s="81"/>
      <c r="U13" s="82"/>
      <c r="V13" s="82"/>
      <c r="W13" s="82"/>
      <c r="X13" s="82"/>
      <c r="Y13" s="83"/>
    </row>
    <row r="14" spans="1:25" ht="22.5" customHeight="1">
      <c r="A14" s="483"/>
      <c r="B14" s="483"/>
      <c r="C14" s="483"/>
      <c r="D14" s="483"/>
      <c r="E14" s="483"/>
      <c r="F14" s="483"/>
      <c r="G14" s="483"/>
      <c r="H14" s="483"/>
      <c r="I14" s="483"/>
      <c r="J14" s="483"/>
      <c r="K14" s="483"/>
      <c r="L14" s="80"/>
      <c r="M14" s="81"/>
      <c r="N14" s="81"/>
      <c r="O14" s="81"/>
      <c r="P14" s="81"/>
      <c r="Q14" s="81"/>
      <c r="R14" s="81"/>
      <c r="S14" s="81"/>
      <c r="T14" s="81"/>
      <c r="U14" s="82"/>
      <c r="V14" s="82"/>
      <c r="W14" s="82"/>
      <c r="X14" s="82"/>
      <c r="Y14" s="83"/>
    </row>
    <row r="15" spans="1:25" ht="22.5" customHeight="1">
      <c r="A15" s="483"/>
      <c r="B15" s="483"/>
      <c r="C15" s="483"/>
      <c r="D15" s="483"/>
      <c r="E15" s="483"/>
      <c r="F15" s="483"/>
      <c r="G15" s="483"/>
      <c r="H15" s="483"/>
      <c r="I15" s="483"/>
      <c r="J15" s="483"/>
      <c r="K15" s="483"/>
      <c r="L15" s="80"/>
      <c r="M15" s="81"/>
      <c r="N15" s="81"/>
      <c r="O15" s="81"/>
      <c r="P15" s="81"/>
      <c r="Q15" s="81"/>
      <c r="R15" s="81"/>
      <c r="S15" s="81"/>
      <c r="T15" s="81"/>
      <c r="U15" s="82"/>
      <c r="V15" s="82"/>
      <c r="W15" s="82"/>
      <c r="X15" s="82"/>
      <c r="Y15" s="83"/>
    </row>
    <row r="16" spans="1:25" ht="22.5" customHeight="1">
      <c r="A16" s="483"/>
      <c r="B16" s="483"/>
      <c r="C16" s="483"/>
      <c r="D16" s="483"/>
      <c r="E16" s="483"/>
      <c r="F16" s="483"/>
      <c r="G16" s="483"/>
      <c r="H16" s="483"/>
      <c r="I16" s="483"/>
      <c r="J16" s="483"/>
      <c r="K16" s="483"/>
      <c r="L16" s="80"/>
      <c r="M16" s="81"/>
      <c r="N16" s="81"/>
      <c r="O16" s="81"/>
      <c r="P16" s="81"/>
      <c r="Q16" s="81"/>
      <c r="R16" s="81"/>
      <c r="S16" s="81"/>
      <c r="T16" s="81"/>
      <c r="U16" s="82"/>
      <c r="V16" s="82"/>
      <c r="W16" s="82"/>
      <c r="X16" s="82"/>
      <c r="Y16" s="83"/>
    </row>
    <row r="17" spans="1:25" ht="22.5" customHeight="1">
      <c r="A17" s="483"/>
      <c r="B17" s="483"/>
      <c r="C17" s="483"/>
      <c r="D17" s="483"/>
      <c r="E17" s="483"/>
      <c r="F17" s="483"/>
      <c r="G17" s="483"/>
      <c r="H17" s="483"/>
      <c r="I17" s="483"/>
      <c r="J17" s="483"/>
      <c r="K17" s="483"/>
      <c r="L17" s="80"/>
      <c r="M17" s="81"/>
      <c r="N17" s="81"/>
      <c r="O17" s="81"/>
      <c r="P17" s="81"/>
      <c r="Q17" s="81"/>
      <c r="R17" s="81"/>
      <c r="S17" s="81"/>
      <c r="T17" s="81"/>
      <c r="U17" s="82"/>
      <c r="V17" s="82"/>
      <c r="W17" s="82"/>
      <c r="X17" s="82"/>
      <c r="Y17" s="83"/>
    </row>
    <row r="18" spans="1:25" ht="22.5" customHeight="1">
      <c r="A18" s="483"/>
      <c r="B18" s="483"/>
      <c r="C18" s="483"/>
      <c r="D18" s="483"/>
      <c r="E18" s="483"/>
      <c r="F18" s="483"/>
      <c r="G18" s="483"/>
      <c r="H18" s="483"/>
      <c r="I18" s="483"/>
      <c r="J18" s="483"/>
      <c r="K18" s="483"/>
      <c r="L18" s="80"/>
      <c r="M18" s="81"/>
      <c r="N18" s="81"/>
      <c r="O18" s="81"/>
      <c r="P18" s="81"/>
      <c r="Q18" s="81"/>
      <c r="R18" s="81"/>
      <c r="S18" s="81"/>
      <c r="T18" s="81"/>
      <c r="U18" s="82"/>
      <c r="V18" s="82"/>
      <c r="W18" s="82"/>
      <c r="X18" s="82"/>
      <c r="Y18" s="83"/>
    </row>
    <row r="19" spans="1:25">
      <c r="A19" s="79"/>
    </row>
    <row r="21" spans="1:25">
      <c r="A21" s="501" t="s">
        <v>195</v>
      </c>
      <c r="B21" s="502"/>
      <c r="C21" s="502"/>
      <c r="D21" s="502"/>
      <c r="E21" s="502"/>
      <c r="F21" s="502"/>
      <c r="G21" s="502"/>
      <c r="H21" s="502"/>
      <c r="I21" s="502"/>
      <c r="J21" s="502"/>
      <c r="K21" s="502"/>
      <c r="L21" s="502"/>
      <c r="M21" s="502"/>
      <c r="N21" s="502"/>
      <c r="O21" s="502"/>
      <c r="P21" s="502"/>
      <c r="Q21" s="502"/>
      <c r="R21" s="502"/>
      <c r="S21" s="502"/>
      <c r="T21" s="502"/>
      <c r="U21" s="502"/>
      <c r="V21" s="502"/>
      <c r="W21" s="502"/>
      <c r="X21" s="502"/>
      <c r="Y21" s="502"/>
    </row>
    <row r="23" spans="1:25">
      <c r="A23" s="484" t="s">
        <v>192</v>
      </c>
      <c r="B23" s="485"/>
      <c r="C23" s="485"/>
      <c r="D23" s="485"/>
      <c r="E23" s="485"/>
      <c r="F23" s="486"/>
      <c r="G23" s="490" t="s">
        <v>193</v>
      </c>
      <c r="H23" s="491"/>
      <c r="I23" s="491"/>
      <c r="J23" s="491"/>
      <c r="K23" s="492"/>
      <c r="L23" s="490" t="s">
        <v>194</v>
      </c>
      <c r="M23" s="496"/>
      <c r="N23" s="496"/>
      <c r="O23" s="496"/>
      <c r="P23" s="496"/>
      <c r="Q23" s="496"/>
      <c r="R23" s="496"/>
      <c r="S23" s="496"/>
      <c r="T23" s="496"/>
      <c r="U23" s="496"/>
      <c r="V23" s="496"/>
      <c r="W23" s="496"/>
      <c r="X23" s="496"/>
      <c r="Y23" s="497"/>
    </row>
    <row r="24" spans="1:25">
      <c r="A24" s="487"/>
      <c r="B24" s="488"/>
      <c r="C24" s="488"/>
      <c r="D24" s="488"/>
      <c r="E24" s="488"/>
      <c r="F24" s="489"/>
      <c r="G24" s="493"/>
      <c r="H24" s="494"/>
      <c r="I24" s="494"/>
      <c r="J24" s="494"/>
      <c r="K24" s="495"/>
      <c r="L24" s="498"/>
      <c r="M24" s="499"/>
      <c r="N24" s="499"/>
      <c r="O24" s="499"/>
      <c r="P24" s="499"/>
      <c r="Q24" s="499"/>
      <c r="R24" s="499"/>
      <c r="S24" s="499"/>
      <c r="T24" s="499"/>
      <c r="U24" s="499"/>
      <c r="V24" s="499"/>
      <c r="W24" s="499"/>
      <c r="X24" s="499"/>
      <c r="Y24" s="500"/>
    </row>
    <row r="25" spans="1:25" ht="22.5" customHeight="1">
      <c r="A25" s="483"/>
      <c r="B25" s="483"/>
      <c r="C25" s="483"/>
      <c r="D25" s="483"/>
      <c r="E25" s="483"/>
      <c r="F25" s="483"/>
      <c r="G25" s="483"/>
      <c r="H25" s="483"/>
      <c r="I25" s="483"/>
      <c r="J25" s="483"/>
      <c r="K25" s="483"/>
      <c r="L25" s="80"/>
      <c r="M25" s="81"/>
      <c r="N25" s="81"/>
      <c r="O25" s="81"/>
      <c r="P25" s="81"/>
      <c r="Q25" s="81"/>
      <c r="R25" s="81"/>
      <c r="S25" s="81"/>
      <c r="T25" s="81"/>
      <c r="U25" s="82"/>
      <c r="V25" s="82"/>
      <c r="W25" s="82"/>
      <c r="X25" s="82"/>
      <c r="Y25" s="83"/>
    </row>
    <row r="26" spans="1:25" ht="22.5" customHeight="1">
      <c r="A26" s="483"/>
      <c r="B26" s="483"/>
      <c r="C26" s="483"/>
      <c r="D26" s="483"/>
      <c r="E26" s="483"/>
      <c r="F26" s="483"/>
      <c r="G26" s="483"/>
      <c r="H26" s="483"/>
      <c r="I26" s="483"/>
      <c r="J26" s="483"/>
      <c r="K26" s="483"/>
      <c r="L26" s="80"/>
      <c r="M26" s="81"/>
      <c r="N26" s="81"/>
      <c r="O26" s="81"/>
      <c r="P26" s="81"/>
      <c r="Q26" s="81"/>
      <c r="R26" s="81"/>
      <c r="S26" s="81"/>
      <c r="T26" s="81"/>
      <c r="U26" s="82"/>
      <c r="V26" s="82"/>
      <c r="W26" s="82"/>
      <c r="X26" s="82"/>
      <c r="Y26" s="83"/>
    </row>
    <row r="27" spans="1:25" ht="22.5" customHeight="1">
      <c r="A27" s="483"/>
      <c r="B27" s="483"/>
      <c r="C27" s="483"/>
      <c r="D27" s="483"/>
      <c r="E27" s="483"/>
      <c r="F27" s="483"/>
      <c r="G27" s="483"/>
      <c r="H27" s="483"/>
      <c r="I27" s="483"/>
      <c r="J27" s="483"/>
      <c r="K27" s="483"/>
      <c r="L27" s="80"/>
      <c r="M27" s="81"/>
      <c r="N27" s="81"/>
      <c r="O27" s="81"/>
      <c r="P27" s="81"/>
      <c r="Q27" s="81"/>
      <c r="R27" s="81"/>
      <c r="S27" s="81"/>
      <c r="T27" s="81"/>
      <c r="U27" s="82"/>
      <c r="V27" s="82"/>
      <c r="W27" s="82"/>
      <c r="X27" s="82"/>
      <c r="Y27" s="83"/>
    </row>
    <row r="28" spans="1:25" ht="22.5" customHeight="1">
      <c r="A28" s="483"/>
      <c r="B28" s="483"/>
      <c r="C28" s="483"/>
      <c r="D28" s="483"/>
      <c r="E28" s="483"/>
      <c r="F28" s="483"/>
      <c r="G28" s="483"/>
      <c r="H28" s="483"/>
      <c r="I28" s="483"/>
      <c r="J28" s="483"/>
      <c r="K28" s="483"/>
      <c r="L28" s="80"/>
      <c r="M28" s="81"/>
      <c r="N28" s="81"/>
      <c r="O28" s="81"/>
      <c r="P28" s="81"/>
      <c r="Q28" s="81"/>
      <c r="R28" s="81"/>
      <c r="S28" s="81"/>
      <c r="T28" s="81"/>
      <c r="U28" s="82"/>
      <c r="V28" s="82"/>
      <c r="W28" s="82"/>
      <c r="X28" s="82"/>
      <c r="Y28" s="83"/>
    </row>
    <row r="29" spans="1:25" ht="22.5" customHeight="1">
      <c r="A29" s="483"/>
      <c r="B29" s="483"/>
      <c r="C29" s="483"/>
      <c r="D29" s="483"/>
      <c r="E29" s="483"/>
      <c r="F29" s="483"/>
      <c r="G29" s="483"/>
      <c r="H29" s="483"/>
      <c r="I29" s="483"/>
      <c r="J29" s="483"/>
      <c r="K29" s="483"/>
      <c r="L29" s="80"/>
      <c r="M29" s="81"/>
      <c r="N29" s="81"/>
      <c r="O29" s="81"/>
      <c r="P29" s="81"/>
      <c r="Q29" s="81"/>
      <c r="R29" s="81"/>
      <c r="S29" s="81"/>
      <c r="T29" s="81"/>
      <c r="U29" s="82"/>
      <c r="V29" s="82"/>
      <c r="W29" s="82"/>
      <c r="X29" s="82"/>
      <c r="Y29" s="83"/>
    </row>
    <row r="30" spans="1:25" ht="22.5" customHeight="1">
      <c r="A30" s="483"/>
      <c r="B30" s="483"/>
      <c r="C30" s="483"/>
      <c r="D30" s="483"/>
      <c r="E30" s="483"/>
      <c r="F30" s="483"/>
      <c r="G30" s="483"/>
      <c r="H30" s="483"/>
      <c r="I30" s="483"/>
      <c r="J30" s="483"/>
      <c r="K30" s="483"/>
      <c r="L30" s="80"/>
      <c r="M30" s="81"/>
      <c r="N30" s="81"/>
      <c r="O30" s="81"/>
      <c r="P30" s="81"/>
      <c r="Q30" s="81"/>
      <c r="R30" s="81"/>
      <c r="S30" s="81"/>
      <c r="T30" s="81"/>
      <c r="U30" s="82"/>
      <c r="V30" s="82"/>
      <c r="W30" s="82"/>
      <c r="X30" s="82"/>
      <c r="Y30" s="83"/>
    </row>
    <row r="31" spans="1:25" ht="22.5" customHeight="1">
      <c r="A31" s="483"/>
      <c r="B31" s="483"/>
      <c r="C31" s="483"/>
      <c r="D31" s="483"/>
      <c r="E31" s="483"/>
      <c r="F31" s="483"/>
      <c r="G31" s="483"/>
      <c r="H31" s="483"/>
      <c r="I31" s="483"/>
      <c r="J31" s="483"/>
      <c r="K31" s="483"/>
      <c r="L31" s="80"/>
      <c r="M31" s="81"/>
      <c r="N31" s="81"/>
      <c r="O31" s="81"/>
      <c r="P31" s="81"/>
      <c r="Q31" s="81"/>
      <c r="R31" s="81"/>
      <c r="S31" s="81"/>
      <c r="T31" s="81"/>
      <c r="U31" s="82"/>
      <c r="V31" s="82"/>
      <c r="W31" s="82"/>
      <c r="X31" s="82"/>
      <c r="Y31" s="83"/>
    </row>
    <row r="32" spans="1:25" ht="22.5" customHeight="1">
      <c r="A32" s="483"/>
      <c r="B32" s="483"/>
      <c r="C32" s="483"/>
      <c r="D32" s="483"/>
      <c r="E32" s="483"/>
      <c r="F32" s="483"/>
      <c r="G32" s="483"/>
      <c r="H32" s="483"/>
      <c r="I32" s="483"/>
      <c r="J32" s="483"/>
      <c r="K32" s="483"/>
      <c r="L32" s="80"/>
      <c r="M32" s="81"/>
      <c r="N32" s="81"/>
      <c r="O32" s="81"/>
      <c r="P32" s="81"/>
      <c r="Q32" s="81"/>
      <c r="R32" s="81"/>
      <c r="S32" s="81"/>
      <c r="T32" s="81"/>
      <c r="U32" s="82"/>
      <c r="V32" s="82"/>
      <c r="W32" s="82"/>
      <c r="X32" s="82"/>
      <c r="Y32" s="83"/>
    </row>
    <row r="33" spans="1:25" ht="22.5" customHeight="1">
      <c r="A33" s="483"/>
      <c r="B33" s="483"/>
      <c r="C33" s="483"/>
      <c r="D33" s="483"/>
      <c r="E33" s="483"/>
      <c r="F33" s="483"/>
      <c r="G33" s="483"/>
      <c r="H33" s="483"/>
      <c r="I33" s="483"/>
      <c r="J33" s="483"/>
      <c r="K33" s="483"/>
      <c r="L33" s="80"/>
      <c r="M33" s="81"/>
      <c r="N33" s="81"/>
      <c r="O33" s="81"/>
      <c r="P33" s="81"/>
      <c r="Q33" s="81"/>
      <c r="R33" s="81"/>
      <c r="S33" s="81"/>
      <c r="T33" s="81"/>
      <c r="U33" s="82"/>
      <c r="V33" s="82"/>
      <c r="W33" s="82"/>
      <c r="X33" s="82"/>
      <c r="Y33" s="83"/>
    </row>
    <row r="34" spans="1:25" ht="22.5" customHeight="1">
      <c r="A34" s="483"/>
      <c r="B34" s="483"/>
      <c r="C34" s="483"/>
      <c r="D34" s="483"/>
      <c r="E34" s="483"/>
      <c r="F34" s="483"/>
      <c r="G34" s="483"/>
      <c r="H34" s="483"/>
      <c r="I34" s="483"/>
      <c r="J34" s="483"/>
      <c r="K34" s="483"/>
      <c r="L34" s="80"/>
      <c r="M34" s="81"/>
      <c r="N34" s="81"/>
      <c r="O34" s="81"/>
      <c r="P34" s="81"/>
      <c r="Q34" s="81"/>
      <c r="R34" s="81"/>
      <c r="S34" s="81"/>
      <c r="T34" s="81"/>
      <c r="U34" s="82"/>
      <c r="V34" s="82"/>
      <c r="W34" s="82"/>
      <c r="X34" s="82"/>
      <c r="Y34" s="83"/>
    </row>
    <row r="35" spans="1:25" ht="22.5" customHeight="1">
      <c r="A35" s="483"/>
      <c r="B35" s="483"/>
      <c r="C35" s="483"/>
      <c r="D35" s="483"/>
      <c r="E35" s="483"/>
      <c r="F35" s="483"/>
      <c r="G35" s="483"/>
      <c r="H35" s="483"/>
      <c r="I35" s="483"/>
      <c r="J35" s="483"/>
      <c r="K35" s="483"/>
      <c r="L35" s="80"/>
      <c r="M35" s="81"/>
      <c r="N35" s="81"/>
      <c r="O35" s="81"/>
      <c r="P35" s="81"/>
      <c r="Q35" s="81"/>
      <c r="R35" s="81"/>
      <c r="S35" s="81"/>
      <c r="T35" s="81"/>
      <c r="U35" s="82"/>
      <c r="V35" s="82"/>
      <c r="W35" s="82"/>
      <c r="X35" s="82"/>
      <c r="Y35" s="83"/>
    </row>
    <row r="36" spans="1:25" ht="22.5" customHeight="1">
      <c r="A36" s="483"/>
      <c r="B36" s="483"/>
      <c r="C36" s="483"/>
      <c r="D36" s="483"/>
      <c r="E36" s="483"/>
      <c r="F36" s="483"/>
      <c r="G36" s="483"/>
      <c r="H36" s="483"/>
      <c r="I36" s="483"/>
      <c r="J36" s="483"/>
      <c r="K36" s="483"/>
      <c r="L36" s="80"/>
      <c r="M36" s="81"/>
      <c r="N36" s="81"/>
      <c r="O36" s="81"/>
      <c r="P36" s="81"/>
      <c r="Q36" s="81"/>
      <c r="R36" s="81"/>
      <c r="S36" s="81"/>
      <c r="T36" s="81"/>
      <c r="U36" s="82"/>
      <c r="V36" s="82"/>
      <c r="W36" s="82"/>
      <c r="X36" s="82"/>
      <c r="Y36" s="83"/>
    </row>
  </sheetData>
  <mergeCells count="56">
    <mergeCell ref="A3:Y3"/>
    <mergeCell ref="A5:F6"/>
    <mergeCell ref="G5:K6"/>
    <mergeCell ref="L5:Y6"/>
    <mergeCell ref="A7:F7"/>
    <mergeCell ref="G7:K7"/>
    <mergeCell ref="A8:F8"/>
    <mergeCell ref="G8:K8"/>
    <mergeCell ref="A9:F9"/>
    <mergeCell ref="G9:K9"/>
    <mergeCell ref="A10:F10"/>
    <mergeCell ref="G10:K10"/>
    <mergeCell ref="A11:F11"/>
    <mergeCell ref="G11:K11"/>
    <mergeCell ref="A12:F12"/>
    <mergeCell ref="G12:K12"/>
    <mergeCell ref="A13:F13"/>
    <mergeCell ref="G13:K13"/>
    <mergeCell ref="A23:F24"/>
    <mergeCell ref="G23:K24"/>
    <mergeCell ref="L23:Y24"/>
    <mergeCell ref="A14:F14"/>
    <mergeCell ref="G14:K14"/>
    <mergeCell ref="A15:F15"/>
    <mergeCell ref="G15:K15"/>
    <mergeCell ref="A16:F16"/>
    <mergeCell ref="G16:K16"/>
    <mergeCell ref="A17:F17"/>
    <mergeCell ref="G17:K17"/>
    <mergeCell ref="A18:F18"/>
    <mergeCell ref="G18:K18"/>
    <mergeCell ref="A21:Y21"/>
    <mergeCell ref="A25:F25"/>
    <mergeCell ref="G25:K25"/>
    <mergeCell ref="A26:F26"/>
    <mergeCell ref="G26:K26"/>
    <mergeCell ref="A27:F27"/>
    <mergeCell ref="G27:K27"/>
    <mergeCell ref="A28:F28"/>
    <mergeCell ref="G28:K28"/>
    <mergeCell ref="A29:F29"/>
    <mergeCell ref="G29:K29"/>
    <mergeCell ref="A30:F30"/>
    <mergeCell ref="G30:K30"/>
    <mergeCell ref="A31:F31"/>
    <mergeCell ref="G31:K31"/>
    <mergeCell ref="A32:F32"/>
    <mergeCell ref="G32:K32"/>
    <mergeCell ref="A33:F33"/>
    <mergeCell ref="G33:K33"/>
    <mergeCell ref="A34:F34"/>
    <mergeCell ref="G34:K34"/>
    <mergeCell ref="A35:F35"/>
    <mergeCell ref="G35:K35"/>
    <mergeCell ref="A36:F36"/>
    <mergeCell ref="G36:K36"/>
  </mergeCells>
  <phoneticPr fontId="8"/>
  <pageMargins left="0.55000000000000004" right="0.2" top="1" bottom="1" header="0.51200000000000001" footer="0.51200000000000001"/>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9F19B-E04D-44A7-A6F2-9AEADE71094D}">
  <sheetPr>
    <tabColor rgb="FFFFC000"/>
  </sheetPr>
  <dimension ref="A1:O57"/>
  <sheetViews>
    <sheetView showGridLines="0" view="pageBreakPreview" zoomScaleNormal="100" zoomScaleSheetLayoutView="100" workbookViewId="0"/>
  </sheetViews>
  <sheetFormatPr defaultColWidth="3.875" defaultRowHeight="13.5"/>
  <cols>
    <col min="1" max="1" width="5.625" style="35" customWidth="1"/>
    <col min="2" max="5" width="8.625" style="35" customWidth="1"/>
    <col min="6" max="6" width="9.125" style="35" customWidth="1"/>
    <col min="7" max="7" width="8.625" style="35" customWidth="1"/>
    <col min="8" max="13" width="4.625" style="35" customWidth="1"/>
    <col min="14" max="16384" width="3.875" style="35"/>
  </cols>
  <sheetData>
    <row r="1" spans="1:15" ht="15" customHeight="1">
      <c r="A1" s="259" t="s">
        <v>466</v>
      </c>
      <c r="B1" s="33"/>
      <c r="C1" s="33"/>
      <c r="D1" s="33"/>
      <c r="E1" s="33"/>
      <c r="F1" s="33"/>
      <c r="G1" s="217"/>
      <c r="H1" s="217"/>
      <c r="I1" s="217"/>
      <c r="J1" s="217"/>
      <c r="K1" s="217"/>
      <c r="L1" s="217"/>
      <c r="M1" s="217"/>
      <c r="N1" s="217"/>
      <c r="O1" s="217"/>
    </row>
    <row r="2" spans="1:15" ht="15" customHeight="1">
      <c r="A2" s="260"/>
      <c r="B2" s="217"/>
      <c r="C2" s="217"/>
      <c r="D2" s="217"/>
      <c r="E2" s="217"/>
      <c r="F2" s="217"/>
      <c r="G2" s="217"/>
      <c r="H2" s="217"/>
      <c r="I2" s="217"/>
      <c r="J2" s="217"/>
      <c r="K2" s="217"/>
      <c r="L2" s="217"/>
      <c r="M2" s="217"/>
      <c r="N2" s="217"/>
      <c r="O2" s="217"/>
    </row>
    <row r="3" spans="1:15">
      <c r="A3" s="557" t="s">
        <v>122</v>
      </c>
      <c r="B3" s="220" t="s">
        <v>123</v>
      </c>
      <c r="C3" s="586"/>
      <c r="D3" s="587"/>
      <c r="E3" s="587"/>
      <c r="F3" s="587"/>
      <c r="G3" s="587"/>
      <c r="H3" s="587"/>
      <c r="I3" s="587"/>
      <c r="J3" s="587"/>
      <c r="K3" s="587"/>
      <c r="L3" s="587"/>
      <c r="M3" s="588"/>
      <c r="N3" s="217"/>
      <c r="O3" s="217"/>
    </row>
    <row r="4" spans="1:15">
      <c r="A4" s="558"/>
      <c r="B4" s="38" t="s">
        <v>124</v>
      </c>
      <c r="C4" s="589"/>
      <c r="D4" s="590"/>
      <c r="E4" s="590"/>
      <c r="F4" s="590"/>
      <c r="G4" s="590"/>
      <c r="H4" s="590"/>
      <c r="I4" s="590"/>
      <c r="J4" s="590"/>
      <c r="K4" s="590"/>
      <c r="L4" s="590"/>
      <c r="M4" s="591"/>
      <c r="N4" s="217"/>
      <c r="O4" s="217"/>
    </row>
    <row r="5" spans="1:15">
      <c r="A5" s="558"/>
      <c r="B5" s="556" t="s">
        <v>125</v>
      </c>
      <c r="C5" s="39" t="s">
        <v>126</v>
      </c>
      <c r="D5" s="40"/>
      <c r="E5" s="210" t="s">
        <v>127</v>
      </c>
      <c r="F5" s="40"/>
      <c r="G5" s="42" t="s">
        <v>128</v>
      </c>
      <c r="H5" s="42"/>
      <c r="I5" s="42"/>
      <c r="J5" s="42"/>
      <c r="K5" s="42"/>
      <c r="L5" s="42"/>
      <c r="M5" s="43"/>
      <c r="N5" s="217"/>
      <c r="O5" s="217"/>
    </row>
    <row r="6" spans="1:15">
      <c r="A6" s="558"/>
      <c r="B6" s="592"/>
      <c r="C6" s="44"/>
      <c r="D6" s="45"/>
      <c r="E6" s="46"/>
      <c r="F6" s="47"/>
      <c r="G6" s="583"/>
      <c r="H6" s="583"/>
      <c r="I6" s="583"/>
      <c r="J6" s="583"/>
      <c r="K6" s="583"/>
      <c r="L6" s="583"/>
      <c r="M6" s="584"/>
      <c r="N6" s="217"/>
      <c r="O6" s="217"/>
    </row>
    <row r="7" spans="1:15">
      <c r="A7" s="558"/>
      <c r="B7" s="593"/>
      <c r="C7" s="579"/>
      <c r="D7" s="580"/>
      <c r="E7" s="580"/>
      <c r="F7" s="580"/>
      <c r="G7" s="580"/>
      <c r="H7" s="580"/>
      <c r="I7" s="580"/>
      <c r="J7" s="580"/>
      <c r="K7" s="580"/>
      <c r="L7" s="580"/>
      <c r="M7" s="581"/>
      <c r="N7" s="217"/>
      <c r="O7" s="217"/>
    </row>
    <row r="8" spans="1:15">
      <c r="A8" s="558"/>
      <c r="B8" s="219" t="s">
        <v>129</v>
      </c>
      <c r="C8" s="594"/>
      <c r="D8" s="595"/>
      <c r="E8" s="595"/>
      <c r="F8" s="595"/>
      <c r="G8" s="595"/>
      <c r="H8" s="595"/>
      <c r="I8" s="595"/>
      <c r="J8" s="595"/>
      <c r="K8" s="595"/>
      <c r="L8" s="595"/>
      <c r="M8" s="596"/>
      <c r="N8" s="217"/>
      <c r="O8" s="217"/>
    </row>
    <row r="9" spans="1:15">
      <c r="A9" s="585"/>
      <c r="B9" s="211" t="s">
        <v>130</v>
      </c>
      <c r="C9" s="597"/>
      <c r="D9" s="573"/>
      <c r="E9" s="573"/>
      <c r="F9" s="573"/>
      <c r="G9" s="573"/>
      <c r="H9" s="573"/>
      <c r="I9" s="573"/>
      <c r="J9" s="573"/>
      <c r="K9" s="573"/>
      <c r="L9" s="573"/>
      <c r="M9" s="575"/>
      <c r="N9" s="217"/>
      <c r="O9" s="217"/>
    </row>
    <row r="10" spans="1:15">
      <c r="A10" s="557" t="s">
        <v>131</v>
      </c>
      <c r="B10" s="214" t="s">
        <v>123</v>
      </c>
      <c r="C10" s="559"/>
      <c r="D10" s="560"/>
      <c r="E10" s="561"/>
      <c r="F10" s="534" t="s">
        <v>132</v>
      </c>
      <c r="G10" s="562"/>
      <c r="H10" s="50"/>
      <c r="I10" s="562"/>
      <c r="J10" s="50"/>
      <c r="K10" s="562"/>
      <c r="L10" s="50"/>
      <c r="M10" s="51"/>
      <c r="N10" s="217"/>
      <c r="O10" s="217"/>
    </row>
    <row r="11" spans="1:15">
      <c r="A11" s="558"/>
      <c r="B11" s="52" t="s">
        <v>133</v>
      </c>
      <c r="C11" s="579"/>
      <c r="D11" s="580"/>
      <c r="E11" s="581"/>
      <c r="F11" s="534"/>
      <c r="G11" s="563"/>
      <c r="H11" s="53" t="s">
        <v>6</v>
      </c>
      <c r="I11" s="563"/>
      <c r="J11" s="53" t="s">
        <v>7</v>
      </c>
      <c r="K11" s="563"/>
      <c r="L11" s="54" t="s">
        <v>134</v>
      </c>
      <c r="M11" s="55"/>
      <c r="N11" s="217"/>
      <c r="O11" s="217"/>
    </row>
    <row r="12" spans="1:15">
      <c r="A12" s="558"/>
      <c r="B12" s="530" t="s">
        <v>135</v>
      </c>
      <c r="C12" s="39" t="s">
        <v>126</v>
      </c>
      <c r="D12" s="40"/>
      <c r="E12" s="210" t="s">
        <v>127</v>
      </c>
      <c r="F12" s="40"/>
      <c r="G12" s="42" t="s">
        <v>128</v>
      </c>
      <c r="H12" s="42"/>
      <c r="I12" s="42"/>
      <c r="J12" s="42"/>
      <c r="K12" s="42"/>
      <c r="L12" s="42"/>
      <c r="M12" s="43"/>
      <c r="N12" s="217"/>
      <c r="O12" s="217"/>
    </row>
    <row r="13" spans="1:15">
      <c r="A13" s="558"/>
      <c r="B13" s="582"/>
      <c r="C13" s="44"/>
      <c r="D13" s="45"/>
      <c r="E13" s="46"/>
      <c r="F13" s="47"/>
      <c r="G13" s="583"/>
      <c r="H13" s="583"/>
      <c r="I13" s="583"/>
      <c r="J13" s="583"/>
      <c r="K13" s="583"/>
      <c r="L13" s="583"/>
      <c r="M13" s="584"/>
      <c r="N13" s="217"/>
      <c r="O13" s="217"/>
    </row>
    <row r="14" spans="1:15">
      <c r="A14" s="558"/>
      <c r="B14" s="532"/>
      <c r="C14" s="579"/>
      <c r="D14" s="580"/>
      <c r="E14" s="580"/>
      <c r="F14" s="580"/>
      <c r="G14" s="580"/>
      <c r="H14" s="580"/>
      <c r="I14" s="580"/>
      <c r="J14" s="580"/>
      <c r="K14" s="580"/>
      <c r="L14" s="580"/>
      <c r="M14" s="581"/>
      <c r="N14" s="217"/>
      <c r="O14" s="217"/>
    </row>
    <row r="15" spans="1:15">
      <c r="A15" s="558"/>
      <c r="B15" s="564" t="s">
        <v>136</v>
      </c>
      <c r="C15" s="565"/>
      <c r="D15" s="565"/>
      <c r="E15" s="565"/>
      <c r="F15" s="565"/>
      <c r="G15" s="566"/>
      <c r="H15" s="564"/>
      <c r="I15" s="565"/>
      <c r="J15" s="565"/>
      <c r="K15" s="565"/>
      <c r="L15" s="565"/>
      <c r="M15" s="566"/>
      <c r="N15" s="217"/>
      <c r="O15" s="217"/>
    </row>
    <row r="16" spans="1:15">
      <c r="A16" s="558"/>
      <c r="B16" s="567" t="s">
        <v>137</v>
      </c>
      <c r="C16" s="568"/>
      <c r="D16" s="514" t="s">
        <v>138</v>
      </c>
      <c r="E16" s="515"/>
      <c r="F16" s="573"/>
      <c r="G16" s="573"/>
      <c r="H16" s="574"/>
      <c r="I16" s="574"/>
      <c r="J16" s="574"/>
      <c r="K16" s="573"/>
      <c r="L16" s="573"/>
      <c r="M16" s="575"/>
      <c r="N16" s="217"/>
      <c r="O16" s="217"/>
    </row>
    <row r="17" spans="1:15">
      <c r="A17" s="558"/>
      <c r="B17" s="569"/>
      <c r="C17" s="570"/>
      <c r="D17" s="552" t="s">
        <v>139</v>
      </c>
      <c r="E17" s="576"/>
      <c r="F17" s="215"/>
      <c r="G17" s="215"/>
      <c r="H17" s="215"/>
      <c r="I17" s="215"/>
      <c r="J17" s="215"/>
      <c r="K17" s="215"/>
      <c r="L17" s="215"/>
      <c r="M17" s="216"/>
      <c r="N17" s="217"/>
      <c r="O17" s="217"/>
    </row>
    <row r="18" spans="1:15">
      <c r="A18" s="558"/>
      <c r="B18" s="571"/>
      <c r="C18" s="572"/>
      <c r="D18" s="577"/>
      <c r="E18" s="578"/>
      <c r="F18" s="213"/>
      <c r="G18" s="213"/>
      <c r="H18" s="213"/>
      <c r="I18" s="213"/>
      <c r="J18" s="213"/>
      <c r="K18" s="213"/>
      <c r="L18" s="213"/>
      <c r="M18" s="59"/>
      <c r="N18" s="217"/>
      <c r="O18" s="217"/>
    </row>
    <row r="19" spans="1:15">
      <c r="A19" s="544" t="s">
        <v>140</v>
      </c>
      <c r="B19" s="545"/>
      <c r="C19" s="545"/>
      <c r="D19" s="546"/>
      <c r="E19" s="546"/>
      <c r="F19" s="547"/>
      <c r="G19" s="548"/>
      <c r="H19" s="549" t="s">
        <v>141</v>
      </c>
      <c r="I19" s="550"/>
      <c r="J19" s="550"/>
      <c r="K19" s="550"/>
      <c r="L19" s="550"/>
      <c r="M19" s="551"/>
      <c r="N19" s="60"/>
      <c r="O19" s="217"/>
    </row>
    <row r="20" spans="1:15" hidden="1">
      <c r="A20" s="536" t="s">
        <v>142</v>
      </c>
      <c r="B20" s="537"/>
      <c r="C20" s="537"/>
      <c r="D20" s="537"/>
      <c r="E20" s="537"/>
      <c r="F20" s="537"/>
      <c r="G20" s="537"/>
      <c r="H20" s="537"/>
      <c r="I20" s="537"/>
      <c r="J20" s="537"/>
      <c r="K20" s="537"/>
      <c r="L20" s="537"/>
      <c r="M20" s="538"/>
      <c r="N20" s="217"/>
      <c r="O20" s="217"/>
    </row>
    <row r="21" spans="1:15" hidden="1">
      <c r="A21" s="552" t="s">
        <v>143</v>
      </c>
      <c r="B21" s="553"/>
      <c r="C21" s="534" t="s">
        <v>144</v>
      </c>
      <c r="D21" s="534"/>
      <c r="E21" s="530" t="s">
        <v>145</v>
      </c>
      <c r="F21" s="556"/>
      <c r="G21" s="210"/>
      <c r="H21" s="210"/>
      <c r="I21" s="210"/>
      <c r="J21" s="210"/>
      <c r="K21" s="210"/>
      <c r="L21" s="210"/>
      <c r="M21" s="207"/>
      <c r="N21" s="217"/>
      <c r="O21" s="217"/>
    </row>
    <row r="22" spans="1:15" hidden="1">
      <c r="A22" s="554"/>
      <c r="B22" s="555"/>
      <c r="C22" s="209" t="s">
        <v>146</v>
      </c>
      <c r="D22" s="209" t="s">
        <v>147</v>
      </c>
      <c r="E22" s="209" t="s">
        <v>146</v>
      </c>
      <c r="F22" s="209" t="s">
        <v>147</v>
      </c>
      <c r="G22" s="217"/>
      <c r="H22" s="217"/>
      <c r="I22" s="217"/>
      <c r="J22" s="217"/>
      <c r="K22" s="217"/>
      <c r="L22" s="217"/>
      <c r="M22" s="63"/>
      <c r="N22" s="217"/>
      <c r="O22" s="217"/>
    </row>
    <row r="23" spans="1:15" hidden="1">
      <c r="A23" s="530" t="s">
        <v>148</v>
      </c>
      <c r="B23" s="531"/>
      <c r="C23" s="209"/>
      <c r="D23" s="209"/>
      <c r="E23" s="209"/>
      <c r="F23" s="209"/>
      <c r="G23" s="217"/>
      <c r="H23" s="217"/>
      <c r="I23" s="217"/>
      <c r="J23" s="217"/>
      <c r="K23" s="217"/>
      <c r="L23" s="217"/>
      <c r="M23" s="63"/>
      <c r="N23" s="217"/>
      <c r="O23" s="217"/>
    </row>
    <row r="24" spans="1:15" hidden="1">
      <c r="A24" s="532" t="s">
        <v>149</v>
      </c>
      <c r="B24" s="533"/>
      <c r="C24" s="209"/>
      <c r="D24" s="209"/>
      <c r="E24" s="209"/>
      <c r="F24" s="209"/>
      <c r="G24" s="217"/>
      <c r="H24" s="217"/>
      <c r="I24" s="217"/>
      <c r="J24" s="217"/>
      <c r="K24" s="217"/>
      <c r="L24" s="217"/>
      <c r="M24" s="63"/>
      <c r="N24" s="217"/>
      <c r="O24" s="217"/>
    </row>
    <row r="25" spans="1:15" hidden="1">
      <c r="A25" s="211" t="s">
        <v>150</v>
      </c>
      <c r="B25" s="212"/>
      <c r="C25" s="534"/>
      <c r="D25" s="534"/>
      <c r="E25" s="534"/>
      <c r="F25" s="534"/>
      <c r="G25" s="217"/>
      <c r="H25" s="217"/>
      <c r="I25" s="217"/>
      <c r="J25" s="217"/>
      <c r="K25" s="217"/>
      <c r="L25" s="217"/>
      <c r="M25" s="63"/>
      <c r="N25" s="217"/>
      <c r="O25" s="217"/>
    </row>
    <row r="26" spans="1:15" hidden="1">
      <c r="A26" s="211" t="s">
        <v>151</v>
      </c>
      <c r="B26" s="212"/>
      <c r="C26" s="535"/>
      <c r="D26" s="535"/>
      <c r="E26" s="535"/>
      <c r="F26" s="535"/>
      <c r="G26" s="218"/>
      <c r="H26" s="218"/>
      <c r="I26" s="218"/>
      <c r="J26" s="218"/>
      <c r="K26" s="218"/>
      <c r="L26" s="218"/>
      <c r="M26" s="208"/>
      <c r="N26" s="60"/>
      <c r="O26" s="217"/>
    </row>
    <row r="27" spans="1:15">
      <c r="A27" s="536" t="s">
        <v>152</v>
      </c>
      <c r="B27" s="537"/>
      <c r="C27" s="537"/>
      <c r="D27" s="537"/>
      <c r="E27" s="537"/>
      <c r="F27" s="537"/>
      <c r="G27" s="537"/>
      <c r="H27" s="537"/>
      <c r="I27" s="537"/>
      <c r="J27" s="537"/>
      <c r="K27" s="537"/>
      <c r="L27" s="537"/>
      <c r="M27" s="538"/>
      <c r="N27" s="60"/>
      <c r="O27" s="217"/>
    </row>
    <row r="28" spans="1:15">
      <c r="A28" s="514" t="s">
        <v>153</v>
      </c>
      <c r="B28" s="515"/>
      <c r="C28" s="516"/>
      <c r="D28" s="517"/>
      <c r="E28" s="517"/>
      <c r="F28" s="517"/>
      <c r="G28" s="517"/>
      <c r="H28" s="517"/>
      <c r="I28" s="517"/>
      <c r="J28" s="517"/>
      <c r="K28" s="517"/>
      <c r="L28" s="517"/>
      <c r="M28" s="518"/>
      <c r="N28" s="60"/>
      <c r="O28" s="217"/>
    </row>
    <row r="29" spans="1:15" ht="24.95" customHeight="1">
      <c r="A29" s="539" t="s">
        <v>154</v>
      </c>
      <c r="B29" s="540"/>
      <c r="C29" s="541"/>
      <c r="D29" s="542"/>
      <c r="E29" s="542"/>
      <c r="F29" s="542"/>
      <c r="G29" s="542"/>
      <c r="H29" s="542"/>
      <c r="I29" s="542"/>
      <c r="J29" s="542"/>
      <c r="K29" s="542"/>
      <c r="L29" s="542"/>
      <c r="M29" s="543"/>
    </row>
    <row r="30" spans="1:15">
      <c r="A30" s="514" t="s">
        <v>155</v>
      </c>
      <c r="B30" s="515"/>
      <c r="C30" s="516"/>
      <c r="D30" s="517"/>
      <c r="E30" s="517"/>
      <c r="F30" s="517"/>
      <c r="G30" s="517"/>
      <c r="H30" s="517"/>
      <c r="I30" s="517"/>
      <c r="J30" s="517"/>
      <c r="K30" s="517"/>
      <c r="L30" s="517"/>
      <c r="M30" s="518"/>
      <c r="N30" s="217"/>
      <c r="O30" s="217"/>
    </row>
    <row r="31" spans="1:15">
      <c r="A31" s="514" t="s">
        <v>156</v>
      </c>
      <c r="B31" s="515"/>
      <c r="C31" s="516"/>
      <c r="D31" s="517"/>
      <c r="E31" s="517"/>
      <c r="F31" s="517"/>
      <c r="G31" s="517"/>
      <c r="H31" s="517"/>
      <c r="I31" s="517"/>
      <c r="J31" s="517"/>
      <c r="K31" s="517"/>
      <c r="L31" s="517"/>
      <c r="M31" s="518"/>
      <c r="N31" s="60"/>
      <c r="O31" s="217"/>
    </row>
    <row r="32" spans="1:15" ht="35.1" customHeight="1">
      <c r="A32" s="519" t="s">
        <v>157</v>
      </c>
      <c r="B32" s="520"/>
      <c r="C32" s="521"/>
      <c r="D32" s="522"/>
      <c r="E32" s="522"/>
      <c r="F32" s="522"/>
      <c r="G32" s="522"/>
      <c r="H32" s="522"/>
      <c r="I32" s="522"/>
      <c r="J32" s="522"/>
      <c r="K32" s="522"/>
      <c r="L32" s="522"/>
      <c r="M32" s="523"/>
      <c r="N32" s="60"/>
      <c r="O32" s="217"/>
    </row>
    <row r="33" spans="1:15">
      <c r="A33" s="524" t="s">
        <v>158</v>
      </c>
      <c r="B33" s="525"/>
      <c r="C33" s="206" t="s">
        <v>159</v>
      </c>
      <c r="D33" s="509"/>
      <c r="E33" s="509"/>
      <c r="F33" s="509"/>
      <c r="G33" s="510" t="s">
        <v>160</v>
      </c>
      <c r="H33" s="510"/>
      <c r="I33" s="511"/>
      <c r="J33" s="511"/>
      <c r="K33" s="511"/>
      <c r="L33" s="511"/>
      <c r="M33" s="511"/>
      <c r="N33" s="60"/>
      <c r="O33" s="217"/>
    </row>
    <row r="34" spans="1:15">
      <c r="A34" s="524" t="s">
        <v>161</v>
      </c>
      <c r="B34" s="526"/>
      <c r="C34" s="525"/>
      <c r="D34" s="527"/>
      <c r="E34" s="528"/>
      <c r="F34" s="528"/>
      <c r="G34" s="528"/>
      <c r="H34" s="528"/>
      <c r="I34" s="528"/>
      <c r="J34" s="528"/>
      <c r="K34" s="528"/>
      <c r="L34" s="528"/>
      <c r="M34" s="529"/>
      <c r="N34" s="60"/>
      <c r="O34" s="217"/>
    </row>
    <row r="35" spans="1:15">
      <c r="A35" s="217" t="s">
        <v>162</v>
      </c>
      <c r="B35" s="217"/>
      <c r="C35" s="217"/>
      <c r="D35" s="217"/>
      <c r="E35" s="217"/>
      <c r="F35" s="217"/>
      <c r="G35" s="217"/>
      <c r="H35" s="217"/>
      <c r="I35" s="217"/>
      <c r="J35" s="217"/>
      <c r="K35" s="217"/>
      <c r="L35" s="217"/>
      <c r="M35" s="217"/>
      <c r="N35" s="60"/>
      <c r="O35" s="217"/>
    </row>
    <row r="36" spans="1:15">
      <c r="A36" s="512" t="s">
        <v>163</v>
      </c>
      <c r="B36" s="512"/>
      <c r="C36" s="512"/>
      <c r="D36" s="512"/>
      <c r="E36" s="512"/>
      <c r="F36" s="512"/>
      <c r="G36" s="512"/>
      <c r="H36" s="512"/>
      <c r="I36" s="512"/>
      <c r="J36" s="512"/>
      <c r="K36" s="512"/>
      <c r="L36" s="512"/>
      <c r="M36" s="512"/>
      <c r="N36" s="60"/>
      <c r="O36" s="217"/>
    </row>
    <row r="37" spans="1:15" ht="10.5" customHeight="1">
      <c r="A37" s="512" t="s">
        <v>164</v>
      </c>
      <c r="B37" s="512"/>
      <c r="C37" s="512"/>
      <c r="D37" s="512"/>
      <c r="E37" s="512"/>
      <c r="F37" s="512"/>
      <c r="G37" s="512"/>
      <c r="H37" s="512"/>
      <c r="I37" s="512"/>
      <c r="J37" s="512"/>
      <c r="K37" s="512"/>
      <c r="L37" s="512"/>
      <c r="M37" s="512"/>
      <c r="N37" s="60"/>
      <c r="O37" s="217"/>
    </row>
    <row r="38" spans="1:15" ht="27" customHeight="1">
      <c r="A38" s="512" t="s">
        <v>467</v>
      </c>
      <c r="B38" s="513"/>
      <c r="C38" s="513"/>
      <c r="D38" s="513"/>
      <c r="E38" s="513"/>
      <c r="F38" s="513"/>
      <c r="G38" s="513"/>
      <c r="H38" s="513"/>
      <c r="I38" s="513"/>
      <c r="J38" s="513"/>
      <c r="K38" s="513"/>
      <c r="L38" s="513"/>
      <c r="M38" s="513"/>
      <c r="N38" s="60"/>
      <c r="O38" s="217"/>
    </row>
    <row r="39" spans="1:15">
      <c r="A39" s="512" t="s">
        <v>165</v>
      </c>
      <c r="B39" s="513"/>
      <c r="C39" s="513"/>
      <c r="D39" s="513"/>
      <c r="E39" s="513"/>
      <c r="F39" s="513"/>
      <c r="G39" s="513"/>
      <c r="H39" s="513"/>
      <c r="I39" s="513"/>
      <c r="J39" s="513"/>
      <c r="K39" s="513"/>
      <c r="L39" s="513"/>
      <c r="M39" s="513"/>
      <c r="N39" s="60"/>
      <c r="O39" s="217"/>
    </row>
    <row r="40" spans="1:15">
      <c r="A40" s="60" t="s">
        <v>166</v>
      </c>
      <c r="B40" s="217"/>
      <c r="C40" s="217"/>
      <c r="D40" s="217"/>
      <c r="E40" s="217"/>
      <c r="F40" s="217"/>
      <c r="G40" s="217"/>
      <c r="H40" s="217"/>
      <c r="I40" s="217"/>
      <c r="J40" s="217"/>
      <c r="K40" s="217"/>
      <c r="L40" s="217"/>
      <c r="M40" s="217"/>
      <c r="N40" s="60"/>
      <c r="O40" s="217"/>
    </row>
    <row r="41" spans="1:15">
      <c r="A41" s="68" t="s">
        <v>167</v>
      </c>
      <c r="N41" s="60"/>
      <c r="O41" s="217"/>
    </row>
    <row r="42" spans="1:15">
      <c r="A42" s="503" t="s">
        <v>158</v>
      </c>
      <c r="B42" s="504"/>
      <c r="C42" s="206" t="s">
        <v>159</v>
      </c>
      <c r="D42" s="509"/>
      <c r="E42" s="509"/>
      <c r="F42" s="509"/>
      <c r="G42" s="510" t="s">
        <v>160</v>
      </c>
      <c r="H42" s="510"/>
      <c r="I42" s="511"/>
      <c r="J42" s="511"/>
      <c r="K42" s="511"/>
      <c r="L42" s="511"/>
      <c r="M42" s="511"/>
      <c r="N42" s="60"/>
      <c r="O42" s="217"/>
    </row>
    <row r="43" spans="1:15">
      <c r="A43" s="505"/>
      <c r="B43" s="506"/>
      <c r="C43" s="206" t="s">
        <v>159</v>
      </c>
      <c r="D43" s="509"/>
      <c r="E43" s="509"/>
      <c r="F43" s="509"/>
      <c r="G43" s="510" t="s">
        <v>160</v>
      </c>
      <c r="H43" s="510"/>
      <c r="I43" s="511"/>
      <c r="J43" s="511"/>
      <c r="K43" s="511"/>
      <c r="L43" s="511"/>
      <c r="M43" s="511"/>
      <c r="N43" s="60"/>
      <c r="O43" s="217"/>
    </row>
    <row r="44" spans="1:15">
      <c r="A44" s="505"/>
      <c r="B44" s="506"/>
      <c r="C44" s="206" t="s">
        <v>159</v>
      </c>
      <c r="D44" s="509"/>
      <c r="E44" s="509"/>
      <c r="F44" s="509"/>
      <c r="G44" s="510" t="s">
        <v>160</v>
      </c>
      <c r="H44" s="510"/>
      <c r="I44" s="511"/>
      <c r="J44" s="511"/>
      <c r="K44" s="511"/>
      <c r="L44" s="511"/>
      <c r="M44" s="511"/>
      <c r="N44" s="60"/>
      <c r="O44" s="217"/>
    </row>
    <row r="45" spans="1:15" ht="27" customHeight="1">
      <c r="A45" s="505"/>
      <c r="B45" s="506"/>
      <c r="C45" s="206" t="s">
        <v>159</v>
      </c>
      <c r="D45" s="509"/>
      <c r="E45" s="509"/>
      <c r="F45" s="509"/>
      <c r="G45" s="510" t="s">
        <v>160</v>
      </c>
      <c r="H45" s="510"/>
      <c r="I45" s="511"/>
      <c r="J45" s="511"/>
      <c r="K45" s="511"/>
      <c r="L45" s="511"/>
      <c r="M45" s="511"/>
      <c r="N45" s="60"/>
      <c r="O45" s="217"/>
    </row>
    <row r="46" spans="1:15">
      <c r="A46" s="507"/>
      <c r="B46" s="508"/>
      <c r="C46" s="206" t="s">
        <v>159</v>
      </c>
      <c r="D46" s="509"/>
      <c r="E46" s="509"/>
      <c r="F46" s="509"/>
      <c r="G46" s="510" t="s">
        <v>160</v>
      </c>
      <c r="H46" s="510"/>
      <c r="I46" s="511"/>
      <c r="J46" s="511"/>
      <c r="K46" s="511"/>
      <c r="L46" s="511"/>
      <c r="M46" s="511"/>
      <c r="N46" s="60"/>
      <c r="O46" s="217"/>
    </row>
    <row r="47" spans="1:15">
      <c r="N47" s="60"/>
      <c r="O47" s="217"/>
    </row>
    <row r="48" spans="1:15" ht="27" customHeight="1">
      <c r="N48" s="60"/>
      <c r="O48" s="217"/>
    </row>
    <row r="49" spans="14:15">
      <c r="N49" s="60"/>
      <c r="O49" s="217"/>
    </row>
    <row r="50" spans="14:15">
      <c r="N50" s="60"/>
      <c r="O50" s="217"/>
    </row>
    <row r="51" spans="14:15">
      <c r="N51" s="217"/>
      <c r="O51" s="217"/>
    </row>
    <row r="52" spans="14:15">
      <c r="N52" s="60"/>
      <c r="O52" s="217"/>
    </row>
    <row r="53" spans="14:15">
      <c r="N53" s="60"/>
      <c r="O53" s="217"/>
    </row>
    <row r="54" spans="14:15" ht="27" customHeight="1">
      <c r="N54" s="217"/>
      <c r="O54" s="217"/>
    </row>
    <row r="55" spans="14:15">
      <c r="N55" s="217"/>
      <c r="O55" s="217"/>
    </row>
    <row r="57" spans="14:15" ht="15" customHeight="1"/>
  </sheetData>
  <mergeCells count="73">
    <mergeCell ref="A3:A9"/>
    <mergeCell ref="C3:M3"/>
    <mergeCell ref="C4:M4"/>
    <mergeCell ref="B5:B7"/>
    <mergeCell ref="G6:M6"/>
    <mergeCell ref="C7:M7"/>
    <mergeCell ref="C8:M8"/>
    <mergeCell ref="C9:M9"/>
    <mergeCell ref="A10:A18"/>
    <mergeCell ref="C10:E10"/>
    <mergeCell ref="F10:F11"/>
    <mergeCell ref="G10:G11"/>
    <mergeCell ref="I10:I11"/>
    <mergeCell ref="B15:G15"/>
    <mergeCell ref="H15:M15"/>
    <mergeCell ref="B16:C18"/>
    <mergeCell ref="D16:E16"/>
    <mergeCell ref="F16:M16"/>
    <mergeCell ref="D17:E18"/>
    <mergeCell ref="K10:K11"/>
    <mergeCell ref="C11:E11"/>
    <mergeCell ref="B12:B14"/>
    <mergeCell ref="G13:M13"/>
    <mergeCell ref="C14:M14"/>
    <mergeCell ref="A19:G19"/>
    <mergeCell ref="H19:M19"/>
    <mergeCell ref="A20:M20"/>
    <mergeCell ref="A21:B22"/>
    <mergeCell ref="C21:D21"/>
    <mergeCell ref="E21:F21"/>
    <mergeCell ref="A30:B30"/>
    <mergeCell ref="C30:M30"/>
    <mergeCell ref="A23:B23"/>
    <mergeCell ref="A24:B24"/>
    <mergeCell ref="C25:D25"/>
    <mergeCell ref="E25:F25"/>
    <mergeCell ref="C26:D26"/>
    <mergeCell ref="E26:F26"/>
    <mergeCell ref="A27:M27"/>
    <mergeCell ref="A28:B28"/>
    <mergeCell ref="C28:M28"/>
    <mergeCell ref="A29:B29"/>
    <mergeCell ref="C29:M29"/>
    <mergeCell ref="A39:M39"/>
    <mergeCell ref="A31:B31"/>
    <mergeCell ref="C31:M31"/>
    <mergeCell ref="A32:B32"/>
    <mergeCell ref="C32:M32"/>
    <mergeCell ref="A33:B33"/>
    <mergeCell ref="D33:F33"/>
    <mergeCell ref="G33:H33"/>
    <mergeCell ref="I33:M33"/>
    <mergeCell ref="A34:C34"/>
    <mergeCell ref="D34:M34"/>
    <mergeCell ref="A36:M36"/>
    <mergeCell ref="A37:M37"/>
    <mergeCell ref="A38:M38"/>
    <mergeCell ref="A42:B46"/>
    <mergeCell ref="D42:F42"/>
    <mergeCell ref="G42:H42"/>
    <mergeCell ref="I42:M42"/>
    <mergeCell ref="D43:F43"/>
    <mergeCell ref="G43:H43"/>
    <mergeCell ref="I43:M43"/>
    <mergeCell ref="D44:F44"/>
    <mergeCell ref="G44:H44"/>
    <mergeCell ref="I44:M44"/>
    <mergeCell ref="D45:F45"/>
    <mergeCell ref="G45:H45"/>
    <mergeCell ref="I45:M45"/>
    <mergeCell ref="D46:F46"/>
    <mergeCell ref="G46:H46"/>
    <mergeCell ref="I46:M46"/>
  </mergeCells>
  <phoneticPr fontId="8"/>
  <dataValidations count="6">
    <dataValidation type="list" allowBlank="1" showInputMessage="1" showErrorMessage="1" sqref="D6 D13" xr:uid="{BD19B0AD-8C04-405A-8F6A-71805B78C09F}">
      <formula1>"都,道,府,県"</formula1>
    </dataValidation>
    <dataValidation type="list" allowBlank="1" showInputMessage="1" showErrorMessage="1" sqref="F6 F13" xr:uid="{22DC74BB-6051-487D-B2AD-3B4F8CE8D21D}">
      <formula1>"市,郡,区"</formula1>
    </dataValidation>
    <dataValidation imeMode="fullKatakana" allowBlank="1" showInputMessage="1" showErrorMessage="1" sqref="C3:M3 C10:E10" xr:uid="{44C73225-F2D8-453F-8978-D8B1FF205457}"/>
    <dataValidation imeMode="disabled" allowBlank="1" showInputMessage="1" showErrorMessage="1" sqref="D5 F5 D12 F12" xr:uid="{CAF11A82-B4F9-4D92-B802-D61D9D0A597F}"/>
    <dataValidation type="whole" imeMode="disabled" operator="greaterThanOrEqual" allowBlank="1" showInputMessage="1" showErrorMessage="1" sqref="G10:G11 I10:I11 K10:K11" xr:uid="{FA325F3C-4E8A-402D-8FA7-016CA657F3F2}">
      <formula1>0</formula1>
    </dataValidation>
    <dataValidation type="whole" operator="greaterThanOrEqual" allowBlank="1" showInputMessage="1" showErrorMessage="1" sqref="C28:M28 C29" xr:uid="{4F8036CF-BC60-4B8D-A390-C0BFDD4FE5AA}">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DB5BA-2A39-41C7-8EC0-1620352272E6}">
  <sheetPr>
    <tabColor theme="7" tint="0.79998168889431442"/>
  </sheetPr>
  <dimension ref="A1:O57"/>
  <sheetViews>
    <sheetView showGridLines="0" view="pageBreakPreview" zoomScale="120" zoomScaleNormal="100" zoomScaleSheetLayoutView="120" workbookViewId="0">
      <selection activeCell="R34" sqref="R34"/>
    </sheetView>
  </sheetViews>
  <sheetFormatPr defaultColWidth="3.875" defaultRowHeight="13.5"/>
  <cols>
    <col min="1" max="1" width="5.625" style="35" customWidth="1"/>
    <col min="2" max="5" width="8.625" style="35" customWidth="1"/>
    <col min="6" max="6" width="9.125" style="35" customWidth="1"/>
    <col min="7" max="7" width="8.625" style="35" customWidth="1"/>
    <col min="8" max="13" width="4.625" style="35" customWidth="1"/>
    <col min="14" max="16384" width="3.875" style="35"/>
  </cols>
  <sheetData>
    <row r="1" spans="1:15" ht="15" customHeight="1">
      <c r="A1" s="32" t="s">
        <v>355</v>
      </c>
      <c r="B1" s="33"/>
      <c r="C1" s="33"/>
      <c r="D1" s="33"/>
      <c r="E1" s="33"/>
      <c r="F1" s="33"/>
      <c r="G1" s="34"/>
      <c r="H1" s="34"/>
      <c r="I1" s="34"/>
      <c r="J1" s="34"/>
      <c r="K1" s="34"/>
      <c r="L1" s="34"/>
      <c r="M1" s="34"/>
      <c r="N1" s="34"/>
      <c r="O1" s="34"/>
    </row>
    <row r="2" spans="1:15" ht="15" customHeight="1">
      <c r="A2" s="36"/>
      <c r="B2" s="34"/>
      <c r="C2" s="34"/>
      <c r="D2" s="34"/>
      <c r="E2" s="34"/>
      <c r="F2" s="34"/>
      <c r="G2" s="34"/>
      <c r="H2" s="34"/>
      <c r="I2" s="34"/>
      <c r="J2" s="34"/>
      <c r="K2" s="34"/>
      <c r="L2" s="34"/>
      <c r="M2" s="34"/>
      <c r="N2" s="34"/>
      <c r="O2" s="34"/>
    </row>
    <row r="3" spans="1:15">
      <c r="A3" s="557" t="s">
        <v>122</v>
      </c>
      <c r="B3" s="37" t="s">
        <v>123</v>
      </c>
      <c r="C3" s="633" t="s">
        <v>168</v>
      </c>
      <c r="D3" s="634"/>
      <c r="E3" s="634"/>
      <c r="F3" s="634"/>
      <c r="G3" s="634"/>
      <c r="H3" s="634"/>
      <c r="I3" s="634"/>
      <c r="J3" s="634"/>
      <c r="K3" s="634"/>
      <c r="L3" s="634"/>
      <c r="M3" s="635"/>
      <c r="N3" s="34"/>
      <c r="O3" s="34"/>
    </row>
    <row r="4" spans="1:15">
      <c r="A4" s="558"/>
      <c r="B4" s="38" t="s">
        <v>124</v>
      </c>
      <c r="C4" s="636" t="s">
        <v>169</v>
      </c>
      <c r="D4" s="637"/>
      <c r="E4" s="637"/>
      <c r="F4" s="637"/>
      <c r="G4" s="637"/>
      <c r="H4" s="637"/>
      <c r="I4" s="637"/>
      <c r="J4" s="637"/>
      <c r="K4" s="637"/>
      <c r="L4" s="637"/>
      <c r="M4" s="638"/>
      <c r="N4" s="34"/>
      <c r="O4" s="34"/>
    </row>
    <row r="5" spans="1:15">
      <c r="A5" s="558"/>
      <c r="B5" s="615" t="s">
        <v>125</v>
      </c>
      <c r="C5" s="39" t="s">
        <v>126</v>
      </c>
      <c r="D5" s="69" t="s">
        <v>170</v>
      </c>
      <c r="E5" s="70" t="s">
        <v>127</v>
      </c>
      <c r="F5" s="69" t="s">
        <v>171</v>
      </c>
      <c r="G5" s="42" t="s">
        <v>128</v>
      </c>
      <c r="H5" s="42"/>
      <c r="I5" s="42"/>
      <c r="J5" s="42"/>
      <c r="K5" s="42"/>
      <c r="L5" s="42"/>
      <c r="M5" s="43"/>
      <c r="N5" s="34"/>
      <c r="O5" s="34"/>
    </row>
    <row r="6" spans="1:15">
      <c r="A6" s="558"/>
      <c r="B6" s="627"/>
      <c r="C6" s="71" t="s">
        <v>172</v>
      </c>
      <c r="D6" s="72" t="s">
        <v>173</v>
      </c>
      <c r="E6" s="73" t="s">
        <v>174</v>
      </c>
      <c r="F6" s="74" t="s">
        <v>175</v>
      </c>
      <c r="G6" s="628" t="s">
        <v>176</v>
      </c>
      <c r="H6" s="628"/>
      <c r="I6" s="628"/>
      <c r="J6" s="628"/>
      <c r="K6" s="628"/>
      <c r="L6" s="628"/>
      <c r="M6" s="629"/>
      <c r="N6" s="34"/>
      <c r="O6" s="34"/>
    </row>
    <row r="7" spans="1:15">
      <c r="A7" s="558"/>
      <c r="B7" s="616"/>
      <c r="C7" s="630"/>
      <c r="D7" s="631"/>
      <c r="E7" s="631"/>
      <c r="F7" s="631"/>
      <c r="G7" s="631"/>
      <c r="H7" s="631"/>
      <c r="I7" s="631"/>
      <c r="J7" s="631"/>
      <c r="K7" s="631"/>
      <c r="L7" s="631"/>
      <c r="M7" s="632"/>
      <c r="N7" s="34"/>
      <c r="O7" s="34"/>
    </row>
    <row r="8" spans="1:15">
      <c r="A8" s="558"/>
      <c r="B8" s="75" t="s">
        <v>129</v>
      </c>
      <c r="C8" s="639" t="s">
        <v>177</v>
      </c>
      <c r="D8" s="640"/>
      <c r="E8" s="640"/>
      <c r="F8" s="640"/>
      <c r="G8" s="640"/>
      <c r="H8" s="640"/>
      <c r="I8" s="640"/>
      <c r="J8" s="640"/>
      <c r="K8" s="640"/>
      <c r="L8" s="640"/>
      <c r="M8" s="641"/>
      <c r="N8" s="34"/>
      <c r="O8" s="34"/>
    </row>
    <row r="9" spans="1:15">
      <c r="A9" s="585"/>
      <c r="B9" s="48" t="s">
        <v>130</v>
      </c>
      <c r="C9" s="598" t="s">
        <v>178</v>
      </c>
      <c r="D9" s="599"/>
      <c r="E9" s="599"/>
      <c r="F9" s="599"/>
      <c r="G9" s="599"/>
      <c r="H9" s="599"/>
      <c r="I9" s="599"/>
      <c r="J9" s="599"/>
      <c r="K9" s="599"/>
      <c r="L9" s="599"/>
      <c r="M9" s="600"/>
      <c r="N9" s="34"/>
      <c r="O9" s="34"/>
    </row>
    <row r="10" spans="1:15">
      <c r="A10" s="557" t="s">
        <v>131</v>
      </c>
      <c r="B10" s="49" t="s">
        <v>123</v>
      </c>
      <c r="C10" s="612" t="s">
        <v>179</v>
      </c>
      <c r="D10" s="613"/>
      <c r="E10" s="614"/>
      <c r="F10" s="615" t="s">
        <v>132</v>
      </c>
      <c r="G10" s="617">
        <v>1980</v>
      </c>
      <c r="H10" s="50"/>
      <c r="I10" s="619">
        <v>4</v>
      </c>
      <c r="J10" s="50"/>
      <c r="K10" s="619">
        <v>1</v>
      </c>
      <c r="L10" s="50"/>
      <c r="M10" s="51"/>
      <c r="N10" s="34"/>
      <c r="O10" s="34"/>
    </row>
    <row r="11" spans="1:15">
      <c r="A11" s="558"/>
      <c r="B11" s="52" t="s">
        <v>133</v>
      </c>
      <c r="C11" s="624" t="s">
        <v>180</v>
      </c>
      <c r="D11" s="625"/>
      <c r="E11" s="626"/>
      <c r="F11" s="616"/>
      <c r="G11" s="618"/>
      <c r="H11" s="53" t="s">
        <v>6</v>
      </c>
      <c r="I11" s="620"/>
      <c r="J11" s="53" t="s">
        <v>7</v>
      </c>
      <c r="K11" s="620"/>
      <c r="L11" s="54" t="s">
        <v>134</v>
      </c>
      <c r="M11" s="55"/>
      <c r="N11" s="34"/>
      <c r="O11" s="34"/>
    </row>
    <row r="12" spans="1:15">
      <c r="A12" s="558"/>
      <c r="B12" s="615" t="s">
        <v>135</v>
      </c>
      <c r="C12" s="39" t="s">
        <v>126</v>
      </c>
      <c r="D12" s="69" t="s">
        <v>181</v>
      </c>
      <c r="E12" s="70" t="s">
        <v>127</v>
      </c>
      <c r="F12" s="69" t="s">
        <v>171</v>
      </c>
      <c r="G12" s="76" t="s">
        <v>128</v>
      </c>
      <c r="H12" s="76"/>
      <c r="I12" s="76"/>
      <c r="J12" s="76"/>
      <c r="K12" s="76"/>
      <c r="L12" s="76"/>
      <c r="M12" s="77"/>
      <c r="N12" s="34"/>
      <c r="O12" s="34"/>
    </row>
    <row r="13" spans="1:15">
      <c r="A13" s="558"/>
      <c r="B13" s="627"/>
      <c r="C13" s="71" t="s">
        <v>172</v>
      </c>
      <c r="D13" s="72" t="s">
        <v>173</v>
      </c>
      <c r="E13" s="73" t="s">
        <v>174</v>
      </c>
      <c r="F13" s="74" t="s">
        <v>175</v>
      </c>
      <c r="G13" s="628" t="s">
        <v>176</v>
      </c>
      <c r="H13" s="628"/>
      <c r="I13" s="628"/>
      <c r="J13" s="628"/>
      <c r="K13" s="628"/>
      <c r="L13" s="628"/>
      <c r="M13" s="629"/>
      <c r="N13" s="34"/>
      <c r="O13" s="34"/>
    </row>
    <row r="14" spans="1:15">
      <c r="A14" s="558"/>
      <c r="B14" s="616"/>
      <c r="C14" s="630" t="s">
        <v>182</v>
      </c>
      <c r="D14" s="631"/>
      <c r="E14" s="631"/>
      <c r="F14" s="631"/>
      <c r="G14" s="631"/>
      <c r="H14" s="631"/>
      <c r="I14" s="631"/>
      <c r="J14" s="631"/>
      <c r="K14" s="631"/>
      <c r="L14" s="631"/>
      <c r="M14" s="632"/>
      <c r="N14" s="34"/>
      <c r="O14" s="34"/>
    </row>
    <row r="15" spans="1:15">
      <c r="A15" s="558"/>
      <c r="B15" s="564" t="s">
        <v>136</v>
      </c>
      <c r="C15" s="565"/>
      <c r="D15" s="565"/>
      <c r="E15" s="565"/>
      <c r="F15" s="565"/>
      <c r="G15" s="566"/>
      <c r="H15" s="621"/>
      <c r="I15" s="622"/>
      <c r="J15" s="622"/>
      <c r="K15" s="622"/>
      <c r="L15" s="622"/>
      <c r="M15" s="623"/>
      <c r="N15" s="34"/>
      <c r="O15" s="34"/>
    </row>
    <row r="16" spans="1:15">
      <c r="A16" s="558"/>
      <c r="B16" s="567" t="s">
        <v>137</v>
      </c>
      <c r="C16" s="568"/>
      <c r="D16" s="514" t="s">
        <v>138</v>
      </c>
      <c r="E16" s="515"/>
      <c r="F16" s="573"/>
      <c r="G16" s="573"/>
      <c r="H16" s="574"/>
      <c r="I16" s="574"/>
      <c r="J16" s="574"/>
      <c r="K16" s="573"/>
      <c r="L16" s="573"/>
      <c r="M16" s="575"/>
      <c r="N16" s="34"/>
      <c r="O16" s="34"/>
    </row>
    <row r="17" spans="1:15">
      <c r="A17" s="558"/>
      <c r="B17" s="569"/>
      <c r="C17" s="570"/>
      <c r="D17" s="552" t="s">
        <v>139</v>
      </c>
      <c r="E17" s="576"/>
      <c r="F17" s="56"/>
      <c r="G17" s="56"/>
      <c r="H17" s="56"/>
      <c r="I17" s="56"/>
      <c r="J17" s="56"/>
      <c r="K17" s="56"/>
      <c r="L17" s="56"/>
      <c r="M17" s="57"/>
      <c r="N17" s="34"/>
      <c r="O17" s="34"/>
    </row>
    <row r="18" spans="1:15">
      <c r="A18" s="558"/>
      <c r="B18" s="571"/>
      <c r="C18" s="572"/>
      <c r="D18" s="577"/>
      <c r="E18" s="578"/>
      <c r="F18" s="58"/>
      <c r="G18" s="58"/>
      <c r="H18" s="58"/>
      <c r="I18" s="58"/>
      <c r="J18" s="58"/>
      <c r="K18" s="58"/>
      <c r="L18" s="58"/>
      <c r="M18" s="59"/>
      <c r="N18" s="34"/>
      <c r="O18" s="34"/>
    </row>
    <row r="19" spans="1:15">
      <c r="A19" s="544" t="s">
        <v>140</v>
      </c>
      <c r="B19" s="545"/>
      <c r="C19" s="545"/>
      <c r="D19" s="546"/>
      <c r="E19" s="546"/>
      <c r="F19" s="547"/>
      <c r="G19" s="548"/>
      <c r="H19" s="549" t="s">
        <v>141</v>
      </c>
      <c r="I19" s="550"/>
      <c r="J19" s="550"/>
      <c r="K19" s="550"/>
      <c r="L19" s="550"/>
      <c r="M19" s="551"/>
      <c r="N19" s="60"/>
      <c r="O19" s="34"/>
    </row>
    <row r="20" spans="1:15" hidden="1">
      <c r="A20" s="536" t="s">
        <v>142</v>
      </c>
      <c r="B20" s="537"/>
      <c r="C20" s="537"/>
      <c r="D20" s="537"/>
      <c r="E20" s="537"/>
      <c r="F20" s="537"/>
      <c r="G20" s="537"/>
      <c r="H20" s="537"/>
      <c r="I20" s="537"/>
      <c r="J20" s="537"/>
      <c r="K20" s="537"/>
      <c r="L20" s="537"/>
      <c r="M20" s="538"/>
      <c r="N20" s="34"/>
      <c r="O20" s="34"/>
    </row>
    <row r="21" spans="1:15" hidden="1">
      <c r="A21" s="552" t="s">
        <v>143</v>
      </c>
      <c r="B21" s="553"/>
      <c r="C21" s="534" t="s">
        <v>144</v>
      </c>
      <c r="D21" s="534"/>
      <c r="E21" s="530" t="s">
        <v>145</v>
      </c>
      <c r="F21" s="556"/>
      <c r="G21" s="41"/>
      <c r="H21" s="41"/>
      <c r="I21" s="41"/>
      <c r="J21" s="41"/>
      <c r="K21" s="41"/>
      <c r="L21" s="41"/>
      <c r="M21" s="61"/>
      <c r="N21" s="34"/>
      <c r="O21" s="34"/>
    </row>
    <row r="22" spans="1:15" hidden="1">
      <c r="A22" s="554"/>
      <c r="B22" s="555"/>
      <c r="C22" s="62" t="s">
        <v>146</v>
      </c>
      <c r="D22" s="62" t="s">
        <v>147</v>
      </c>
      <c r="E22" s="62" t="s">
        <v>146</v>
      </c>
      <c r="F22" s="62" t="s">
        <v>147</v>
      </c>
      <c r="G22" s="34"/>
      <c r="H22" s="34"/>
      <c r="I22" s="34"/>
      <c r="J22" s="34"/>
      <c r="K22" s="34"/>
      <c r="L22" s="34"/>
      <c r="M22" s="63"/>
      <c r="N22" s="34"/>
      <c r="O22" s="34"/>
    </row>
    <row r="23" spans="1:15" hidden="1">
      <c r="A23" s="530" t="s">
        <v>148</v>
      </c>
      <c r="B23" s="531"/>
      <c r="C23" s="62"/>
      <c r="D23" s="62"/>
      <c r="E23" s="62"/>
      <c r="F23" s="62"/>
      <c r="G23" s="34"/>
      <c r="H23" s="34"/>
      <c r="I23" s="34"/>
      <c r="J23" s="34"/>
      <c r="K23" s="34"/>
      <c r="L23" s="34"/>
      <c r="M23" s="63"/>
      <c r="N23" s="34"/>
      <c r="O23" s="34"/>
    </row>
    <row r="24" spans="1:15" hidden="1">
      <c r="A24" s="532" t="s">
        <v>149</v>
      </c>
      <c r="B24" s="533"/>
      <c r="C24" s="62"/>
      <c r="D24" s="62"/>
      <c r="E24" s="62"/>
      <c r="F24" s="62"/>
      <c r="G24" s="34"/>
      <c r="H24" s="34"/>
      <c r="I24" s="34"/>
      <c r="J24" s="34"/>
      <c r="K24" s="34"/>
      <c r="L24" s="34"/>
      <c r="M24" s="63"/>
      <c r="N24" s="34"/>
      <c r="O24" s="34"/>
    </row>
    <row r="25" spans="1:15" hidden="1">
      <c r="A25" s="48" t="s">
        <v>150</v>
      </c>
      <c r="B25" s="64"/>
      <c r="C25" s="534"/>
      <c r="D25" s="534"/>
      <c r="E25" s="534"/>
      <c r="F25" s="534"/>
      <c r="G25" s="34"/>
      <c r="H25" s="34"/>
      <c r="I25" s="34"/>
      <c r="J25" s="34"/>
      <c r="K25" s="34"/>
      <c r="L25" s="34"/>
      <c r="M25" s="63"/>
      <c r="N25" s="34"/>
      <c r="O25" s="34"/>
    </row>
    <row r="26" spans="1:15" hidden="1">
      <c r="A26" s="48" t="s">
        <v>151</v>
      </c>
      <c r="B26" s="64"/>
      <c r="C26" s="535"/>
      <c r="D26" s="535"/>
      <c r="E26" s="535"/>
      <c r="F26" s="535"/>
      <c r="G26" s="65"/>
      <c r="H26" s="65"/>
      <c r="I26" s="65"/>
      <c r="J26" s="65"/>
      <c r="K26" s="65"/>
      <c r="L26" s="65"/>
      <c r="M26" s="66"/>
      <c r="N26" s="60"/>
      <c r="O26" s="34"/>
    </row>
    <row r="27" spans="1:15">
      <c r="A27" s="536" t="s">
        <v>152</v>
      </c>
      <c r="B27" s="537"/>
      <c r="C27" s="537"/>
      <c r="D27" s="537"/>
      <c r="E27" s="537"/>
      <c r="F27" s="537"/>
      <c r="G27" s="537"/>
      <c r="H27" s="537"/>
      <c r="I27" s="537"/>
      <c r="J27" s="537"/>
      <c r="K27" s="537"/>
      <c r="L27" s="537"/>
      <c r="M27" s="538"/>
      <c r="N27" s="60"/>
      <c r="O27" s="34"/>
    </row>
    <row r="28" spans="1:15">
      <c r="A28" s="514" t="s">
        <v>153</v>
      </c>
      <c r="B28" s="515"/>
      <c r="C28" s="609">
        <v>10</v>
      </c>
      <c r="D28" s="610"/>
      <c r="E28" s="610"/>
      <c r="F28" s="610"/>
      <c r="G28" s="610"/>
      <c r="H28" s="610"/>
      <c r="I28" s="610"/>
      <c r="J28" s="610"/>
      <c r="K28" s="610"/>
      <c r="L28" s="610"/>
      <c r="M28" s="611"/>
      <c r="N28" s="60"/>
      <c r="O28" s="34"/>
    </row>
    <row r="29" spans="1:15" ht="24.95" customHeight="1">
      <c r="A29" s="539" t="s">
        <v>154</v>
      </c>
      <c r="B29" s="540"/>
      <c r="C29" s="609">
        <v>9</v>
      </c>
      <c r="D29" s="610"/>
      <c r="E29" s="610"/>
      <c r="F29" s="610"/>
      <c r="G29" s="610"/>
      <c r="H29" s="610"/>
      <c r="I29" s="610"/>
      <c r="J29" s="610"/>
      <c r="K29" s="610"/>
      <c r="L29" s="610"/>
      <c r="M29" s="611"/>
    </row>
    <row r="30" spans="1:15">
      <c r="A30" s="514" t="s">
        <v>155</v>
      </c>
      <c r="B30" s="515"/>
      <c r="C30" s="598" t="s">
        <v>183</v>
      </c>
      <c r="D30" s="599"/>
      <c r="E30" s="599"/>
      <c r="F30" s="599"/>
      <c r="G30" s="599"/>
      <c r="H30" s="599"/>
      <c r="I30" s="599"/>
      <c r="J30" s="599"/>
      <c r="K30" s="599"/>
      <c r="L30" s="599"/>
      <c r="M30" s="600"/>
      <c r="N30" s="34"/>
      <c r="O30" s="34"/>
    </row>
    <row r="31" spans="1:15">
      <c r="A31" s="514" t="s">
        <v>156</v>
      </c>
      <c r="B31" s="515"/>
      <c r="C31" s="598" t="s">
        <v>184</v>
      </c>
      <c r="D31" s="599"/>
      <c r="E31" s="599"/>
      <c r="F31" s="599"/>
      <c r="G31" s="599"/>
      <c r="H31" s="599"/>
      <c r="I31" s="599"/>
      <c r="J31" s="599"/>
      <c r="K31" s="599"/>
      <c r="L31" s="599"/>
      <c r="M31" s="600"/>
      <c r="N31" s="60"/>
      <c r="O31" s="34"/>
    </row>
    <row r="32" spans="1:15" ht="35.1" customHeight="1">
      <c r="A32" s="519" t="s">
        <v>157</v>
      </c>
      <c r="B32" s="520"/>
      <c r="C32" s="601" t="s">
        <v>185</v>
      </c>
      <c r="D32" s="602"/>
      <c r="E32" s="602"/>
      <c r="F32" s="602"/>
      <c r="G32" s="602"/>
      <c r="H32" s="602"/>
      <c r="I32" s="602"/>
      <c r="J32" s="602"/>
      <c r="K32" s="602"/>
      <c r="L32" s="602"/>
      <c r="M32" s="603"/>
      <c r="N32" s="60"/>
      <c r="O32" s="34"/>
    </row>
    <row r="33" spans="1:15">
      <c r="A33" s="524" t="s">
        <v>158</v>
      </c>
      <c r="B33" s="525"/>
      <c r="C33" s="67" t="s">
        <v>159</v>
      </c>
      <c r="D33" s="604" t="s">
        <v>186</v>
      </c>
      <c r="E33" s="604"/>
      <c r="F33" s="604"/>
      <c r="G33" s="510" t="s">
        <v>160</v>
      </c>
      <c r="H33" s="510"/>
      <c r="I33" s="605" t="s">
        <v>187</v>
      </c>
      <c r="J33" s="605"/>
      <c r="K33" s="605"/>
      <c r="L33" s="605"/>
      <c r="M33" s="605"/>
      <c r="N33" s="60"/>
      <c r="O33" s="34"/>
    </row>
    <row r="34" spans="1:15">
      <c r="A34" s="524" t="s">
        <v>161</v>
      </c>
      <c r="B34" s="526"/>
      <c r="C34" s="525"/>
      <c r="D34" s="606" t="s">
        <v>188</v>
      </c>
      <c r="E34" s="607"/>
      <c r="F34" s="607"/>
      <c r="G34" s="607"/>
      <c r="H34" s="607"/>
      <c r="I34" s="607"/>
      <c r="J34" s="607"/>
      <c r="K34" s="607"/>
      <c r="L34" s="607"/>
      <c r="M34" s="608"/>
      <c r="N34" s="60"/>
      <c r="O34" s="34"/>
    </row>
    <row r="35" spans="1:15">
      <c r="A35" s="34" t="s">
        <v>162</v>
      </c>
      <c r="B35" s="34"/>
      <c r="C35" s="34"/>
      <c r="D35" s="34"/>
      <c r="E35" s="34"/>
      <c r="F35" s="34"/>
      <c r="G35" s="34"/>
      <c r="H35" s="34"/>
      <c r="I35" s="34"/>
      <c r="J35" s="34"/>
      <c r="K35" s="34"/>
      <c r="L35" s="34"/>
      <c r="M35" s="34"/>
      <c r="N35" s="60"/>
      <c r="O35" s="34"/>
    </row>
    <row r="36" spans="1:15">
      <c r="A36" s="512" t="s">
        <v>163</v>
      </c>
      <c r="B36" s="512"/>
      <c r="C36" s="512"/>
      <c r="D36" s="512"/>
      <c r="E36" s="512"/>
      <c r="F36" s="512"/>
      <c r="G36" s="512"/>
      <c r="H36" s="512"/>
      <c r="I36" s="512"/>
      <c r="J36" s="512"/>
      <c r="K36" s="512"/>
      <c r="L36" s="512"/>
      <c r="M36" s="512"/>
      <c r="N36" s="60"/>
      <c r="O36" s="34"/>
    </row>
    <row r="37" spans="1:15" ht="10.5" customHeight="1">
      <c r="A37" s="512" t="s">
        <v>164</v>
      </c>
      <c r="B37" s="512"/>
      <c r="C37" s="512"/>
      <c r="D37" s="512"/>
      <c r="E37" s="512"/>
      <c r="F37" s="512"/>
      <c r="G37" s="512"/>
      <c r="H37" s="512"/>
      <c r="I37" s="512"/>
      <c r="J37" s="512"/>
      <c r="K37" s="512"/>
      <c r="L37" s="512"/>
      <c r="M37" s="512"/>
      <c r="N37" s="60"/>
      <c r="O37" s="34"/>
    </row>
    <row r="38" spans="1:15" ht="27" customHeight="1">
      <c r="A38" s="512" t="s">
        <v>352</v>
      </c>
      <c r="B38" s="513"/>
      <c r="C38" s="513"/>
      <c r="D38" s="513"/>
      <c r="E38" s="513"/>
      <c r="F38" s="513"/>
      <c r="G38" s="513"/>
      <c r="H38" s="513"/>
      <c r="I38" s="513"/>
      <c r="J38" s="513"/>
      <c r="K38" s="513"/>
      <c r="L38" s="513"/>
      <c r="M38" s="513"/>
      <c r="N38" s="60"/>
      <c r="O38" s="34"/>
    </row>
    <row r="39" spans="1:15">
      <c r="A39" s="512" t="s">
        <v>165</v>
      </c>
      <c r="B39" s="513"/>
      <c r="C39" s="513"/>
      <c r="D39" s="513"/>
      <c r="E39" s="513"/>
      <c r="F39" s="513"/>
      <c r="G39" s="513"/>
      <c r="H39" s="513"/>
      <c r="I39" s="513"/>
      <c r="J39" s="513"/>
      <c r="K39" s="513"/>
      <c r="L39" s="513"/>
      <c r="M39" s="513"/>
      <c r="N39" s="60"/>
      <c r="O39" s="34"/>
    </row>
    <row r="40" spans="1:15">
      <c r="A40" s="60" t="s">
        <v>166</v>
      </c>
      <c r="B40" s="34"/>
      <c r="C40" s="34"/>
      <c r="D40" s="34"/>
      <c r="E40" s="34"/>
      <c r="F40" s="34"/>
      <c r="G40" s="34"/>
      <c r="H40" s="34"/>
      <c r="I40" s="34"/>
      <c r="J40" s="34"/>
      <c r="K40" s="34"/>
      <c r="L40" s="34"/>
      <c r="M40" s="34"/>
      <c r="N40" s="60"/>
      <c r="O40" s="34"/>
    </row>
    <row r="41" spans="1:15">
      <c r="A41" s="68" t="s">
        <v>167</v>
      </c>
      <c r="N41" s="60"/>
      <c r="O41" s="34"/>
    </row>
    <row r="42" spans="1:15" ht="15" customHeight="1">
      <c r="A42" s="503" t="s">
        <v>158</v>
      </c>
      <c r="B42" s="504"/>
      <c r="C42" s="67" t="s">
        <v>159</v>
      </c>
      <c r="D42" s="509"/>
      <c r="E42" s="509"/>
      <c r="F42" s="509"/>
      <c r="G42" s="510" t="s">
        <v>160</v>
      </c>
      <c r="H42" s="510"/>
      <c r="I42" s="511"/>
      <c r="J42" s="511"/>
      <c r="K42" s="511"/>
      <c r="L42" s="511"/>
      <c r="M42" s="511"/>
      <c r="N42" s="60"/>
      <c r="O42" s="34"/>
    </row>
    <row r="43" spans="1:15" ht="15" customHeight="1">
      <c r="A43" s="505"/>
      <c r="B43" s="506"/>
      <c r="C43" s="67" t="s">
        <v>159</v>
      </c>
      <c r="D43" s="509"/>
      <c r="E43" s="509"/>
      <c r="F43" s="509"/>
      <c r="G43" s="510" t="s">
        <v>160</v>
      </c>
      <c r="H43" s="510"/>
      <c r="I43" s="511"/>
      <c r="J43" s="511"/>
      <c r="K43" s="511"/>
      <c r="L43" s="511"/>
      <c r="M43" s="511"/>
      <c r="N43" s="60"/>
      <c r="O43" s="34"/>
    </row>
    <row r="44" spans="1:15" ht="15" customHeight="1">
      <c r="A44" s="505"/>
      <c r="B44" s="506"/>
      <c r="C44" s="67" t="s">
        <v>159</v>
      </c>
      <c r="D44" s="509"/>
      <c r="E44" s="509"/>
      <c r="F44" s="509"/>
      <c r="G44" s="510" t="s">
        <v>160</v>
      </c>
      <c r="H44" s="510"/>
      <c r="I44" s="511"/>
      <c r="J44" s="511"/>
      <c r="K44" s="511"/>
      <c r="L44" s="511"/>
      <c r="M44" s="511"/>
      <c r="N44" s="60"/>
      <c r="O44" s="34"/>
    </row>
    <row r="45" spans="1:15" ht="15" customHeight="1">
      <c r="A45" s="505"/>
      <c r="B45" s="506"/>
      <c r="C45" s="67" t="s">
        <v>159</v>
      </c>
      <c r="D45" s="509"/>
      <c r="E45" s="509"/>
      <c r="F45" s="509"/>
      <c r="G45" s="510" t="s">
        <v>160</v>
      </c>
      <c r="H45" s="510"/>
      <c r="I45" s="511"/>
      <c r="J45" s="511"/>
      <c r="K45" s="511"/>
      <c r="L45" s="511"/>
      <c r="M45" s="511"/>
      <c r="N45" s="60"/>
      <c r="O45" s="34"/>
    </row>
    <row r="46" spans="1:15" ht="15" customHeight="1">
      <c r="A46" s="507"/>
      <c r="B46" s="508"/>
      <c r="C46" s="67" t="s">
        <v>159</v>
      </c>
      <c r="D46" s="509"/>
      <c r="E46" s="509"/>
      <c r="F46" s="509"/>
      <c r="G46" s="510" t="s">
        <v>160</v>
      </c>
      <c r="H46" s="510"/>
      <c r="I46" s="511"/>
      <c r="J46" s="511"/>
      <c r="K46" s="511"/>
      <c r="L46" s="511"/>
      <c r="M46" s="511"/>
      <c r="N46" s="60"/>
      <c r="O46" s="34"/>
    </row>
    <row r="47" spans="1:15">
      <c r="N47" s="60"/>
      <c r="O47" s="34"/>
    </row>
    <row r="48" spans="1:15" ht="27" customHeight="1">
      <c r="N48" s="60"/>
      <c r="O48" s="34"/>
    </row>
    <row r="49" spans="14:15">
      <c r="N49" s="60"/>
      <c r="O49" s="34"/>
    </row>
    <row r="50" spans="14:15">
      <c r="N50" s="60"/>
      <c r="O50" s="34"/>
    </row>
    <row r="51" spans="14:15">
      <c r="N51" s="34"/>
      <c r="O51" s="34"/>
    </row>
    <row r="52" spans="14:15">
      <c r="N52" s="60"/>
      <c r="O52" s="34"/>
    </row>
    <row r="53" spans="14:15">
      <c r="N53" s="60"/>
      <c r="O53" s="34"/>
    </row>
    <row r="54" spans="14:15" ht="27" customHeight="1">
      <c r="N54" s="34"/>
      <c r="O54" s="34"/>
    </row>
    <row r="55" spans="14:15">
      <c r="N55" s="34"/>
      <c r="O55" s="34"/>
    </row>
    <row r="57" spans="14:15" ht="15" customHeight="1"/>
  </sheetData>
  <mergeCells count="73">
    <mergeCell ref="A3:A9"/>
    <mergeCell ref="C3:M3"/>
    <mergeCell ref="C4:M4"/>
    <mergeCell ref="B5:B7"/>
    <mergeCell ref="G6:M6"/>
    <mergeCell ref="C7:M7"/>
    <mergeCell ref="C8:M8"/>
    <mergeCell ref="C9:M9"/>
    <mergeCell ref="A10:A18"/>
    <mergeCell ref="C10:E10"/>
    <mergeCell ref="F10:F11"/>
    <mergeCell ref="G10:G11"/>
    <mergeCell ref="I10:I11"/>
    <mergeCell ref="B15:G15"/>
    <mergeCell ref="H15:M15"/>
    <mergeCell ref="B16:C18"/>
    <mergeCell ref="D16:E16"/>
    <mergeCell ref="F16:M16"/>
    <mergeCell ref="D17:E18"/>
    <mergeCell ref="K10:K11"/>
    <mergeCell ref="C11:E11"/>
    <mergeCell ref="B12:B14"/>
    <mergeCell ref="G13:M13"/>
    <mergeCell ref="C14:M14"/>
    <mergeCell ref="A19:G19"/>
    <mergeCell ref="H19:M19"/>
    <mergeCell ref="A20:M20"/>
    <mergeCell ref="A21:B22"/>
    <mergeCell ref="C21:D21"/>
    <mergeCell ref="E21:F21"/>
    <mergeCell ref="A30:B30"/>
    <mergeCell ref="C30:M30"/>
    <mergeCell ref="A23:B23"/>
    <mergeCell ref="A24:B24"/>
    <mergeCell ref="C25:D25"/>
    <mergeCell ref="E25:F25"/>
    <mergeCell ref="C26:D26"/>
    <mergeCell ref="E26:F26"/>
    <mergeCell ref="A27:M27"/>
    <mergeCell ref="A28:B28"/>
    <mergeCell ref="C28:M28"/>
    <mergeCell ref="A29:B29"/>
    <mergeCell ref="C29:M29"/>
    <mergeCell ref="A39:M39"/>
    <mergeCell ref="A31:B31"/>
    <mergeCell ref="C31:M31"/>
    <mergeCell ref="A32:B32"/>
    <mergeCell ref="C32:M32"/>
    <mergeCell ref="A33:B33"/>
    <mergeCell ref="D33:F33"/>
    <mergeCell ref="G33:H33"/>
    <mergeCell ref="I33:M33"/>
    <mergeCell ref="A34:C34"/>
    <mergeCell ref="D34:M34"/>
    <mergeCell ref="A36:M36"/>
    <mergeCell ref="A37:M37"/>
    <mergeCell ref="A38:M38"/>
    <mergeCell ref="A42:B46"/>
    <mergeCell ref="D42:F42"/>
    <mergeCell ref="G42:H42"/>
    <mergeCell ref="I42:M42"/>
    <mergeCell ref="D43:F43"/>
    <mergeCell ref="G43:H43"/>
    <mergeCell ref="I43:M43"/>
    <mergeCell ref="D44:F44"/>
    <mergeCell ref="G44:H44"/>
    <mergeCell ref="I44:M44"/>
    <mergeCell ref="D45:F45"/>
    <mergeCell ref="G45:H45"/>
    <mergeCell ref="I45:M45"/>
    <mergeCell ref="D46:F46"/>
    <mergeCell ref="G46:H46"/>
    <mergeCell ref="I46:M46"/>
  </mergeCells>
  <phoneticPr fontId="8"/>
  <dataValidations count="6">
    <dataValidation type="whole" operator="greaterThanOrEqual" allowBlank="1" showInputMessage="1" showErrorMessage="1" sqref="C28:M29" xr:uid="{F75D5565-EEBA-4DBE-9A35-721E4AECC402}">
      <formula1>0</formula1>
    </dataValidation>
    <dataValidation type="whole" imeMode="disabled" operator="greaterThanOrEqual" allowBlank="1" showInputMessage="1" showErrorMessage="1" sqref="G10:G11 I10:I11 K10:K11" xr:uid="{B67600AF-A13B-4650-BCBF-5BB32D97017D}">
      <formula1>0</formula1>
    </dataValidation>
    <dataValidation imeMode="disabled" allowBlank="1" showInputMessage="1" showErrorMessage="1" sqref="D12 F12 D5 F5" xr:uid="{38863529-C52E-48BB-AD2F-501CAE3CEF55}"/>
    <dataValidation imeMode="fullKatakana" allowBlank="1" showInputMessage="1" showErrorMessage="1" sqref="C3:M3 C10:E10" xr:uid="{C898CA4D-2832-4DDB-8402-74D8C82292BA}"/>
    <dataValidation type="list" allowBlank="1" showInputMessage="1" showErrorMessage="1" sqref="F13 F6" xr:uid="{12179DFD-ADC4-4159-AA94-BE23300D8BEF}">
      <formula1>"市,郡,区"</formula1>
    </dataValidation>
    <dataValidation type="list" allowBlank="1" showInputMessage="1" showErrorMessage="1" sqref="D13 D6" xr:uid="{B97FBCDC-EFAF-471E-A77D-F37D4367C279}">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FF4F8-2EF1-4E3B-9D97-98E804588390}">
  <sheetPr>
    <tabColor rgb="FFFFC000"/>
    <pageSetUpPr fitToPage="1"/>
  </sheetPr>
  <dimension ref="A1:J33"/>
  <sheetViews>
    <sheetView view="pageBreakPreview" zoomScaleNormal="100" zoomScaleSheetLayoutView="100" workbookViewId="0">
      <selection sqref="A1:G1"/>
    </sheetView>
  </sheetViews>
  <sheetFormatPr defaultRowHeight="13.5"/>
  <cols>
    <col min="1" max="1" width="5.125" style="186" customWidth="1"/>
    <col min="2" max="2" width="21.25" style="186" customWidth="1"/>
    <col min="3" max="4" width="12.25" style="186" customWidth="1"/>
    <col min="5" max="6" width="7.75" style="186" customWidth="1"/>
    <col min="7" max="9" width="9" style="186"/>
    <col min="10" max="10" width="9.875" style="186" customWidth="1"/>
    <col min="11" max="16384" width="9" style="186"/>
  </cols>
  <sheetData>
    <row r="1" spans="1:10">
      <c r="A1" s="642" t="s">
        <v>470</v>
      </c>
      <c r="B1" s="642"/>
      <c r="C1" s="642"/>
      <c r="D1" s="642"/>
      <c r="E1" s="642"/>
      <c r="F1" s="642"/>
      <c r="G1" s="642"/>
      <c r="H1" s="192"/>
      <c r="I1" s="643"/>
      <c r="J1" s="643"/>
    </row>
    <row r="2" spans="1:10" s="190" customFormat="1">
      <c r="A2" s="191"/>
      <c r="B2" s="191"/>
      <c r="C2" s="191"/>
      <c r="D2" s="191"/>
      <c r="E2" s="191"/>
      <c r="F2" s="191"/>
      <c r="G2" s="191"/>
      <c r="H2" s="192"/>
      <c r="I2" s="193"/>
      <c r="J2" s="193"/>
    </row>
    <row r="3" spans="1:10" s="190" customFormat="1">
      <c r="A3" s="191"/>
      <c r="B3" s="191"/>
      <c r="C3" s="648" t="s">
        <v>350</v>
      </c>
      <c r="D3" s="647"/>
      <c r="E3" s="647" t="s">
        <v>349</v>
      </c>
      <c r="F3" s="647"/>
      <c r="G3" s="647" t="s">
        <v>348</v>
      </c>
      <c r="H3" s="647"/>
      <c r="I3" s="647"/>
      <c r="J3" s="647"/>
    </row>
    <row r="4" spans="1:10" s="190" customFormat="1">
      <c r="A4" s="191"/>
      <c r="B4" s="191"/>
      <c r="C4" s="647"/>
      <c r="D4" s="647"/>
      <c r="E4" s="647"/>
      <c r="F4" s="647"/>
      <c r="G4" s="647"/>
      <c r="H4" s="647"/>
      <c r="I4" s="647"/>
      <c r="J4" s="647"/>
    </row>
    <row r="5" spans="1:10" ht="14.25">
      <c r="A5" s="194"/>
      <c r="B5" s="194"/>
      <c r="C5" s="647"/>
      <c r="D5" s="647"/>
      <c r="E5" s="647"/>
      <c r="F5" s="647"/>
      <c r="G5" s="647"/>
      <c r="H5" s="647"/>
      <c r="I5" s="647"/>
      <c r="J5" s="647"/>
    </row>
    <row r="6" spans="1:10" s="190" customFormat="1" ht="14.25">
      <c r="A6" s="195"/>
      <c r="B6" s="195"/>
      <c r="C6" s="201"/>
      <c r="D6" s="201"/>
      <c r="E6" s="201"/>
      <c r="F6" s="201"/>
      <c r="G6" s="201"/>
      <c r="H6" s="201"/>
      <c r="I6" s="201"/>
      <c r="J6" s="201"/>
    </row>
    <row r="7" spans="1:10">
      <c r="A7" s="196" t="s">
        <v>347</v>
      </c>
      <c r="B7" s="196"/>
      <c r="C7" s="196"/>
      <c r="D7" s="196"/>
      <c r="E7" s="196"/>
      <c r="F7" s="196"/>
      <c r="G7" s="196"/>
      <c r="H7" s="196"/>
      <c r="I7" s="196"/>
      <c r="J7" s="196"/>
    </row>
    <row r="8" spans="1:10" ht="14.25" customHeight="1">
      <c r="A8" s="197"/>
      <c r="B8" s="199" t="s">
        <v>346</v>
      </c>
      <c r="C8" s="644" t="s">
        <v>214</v>
      </c>
      <c r="D8" s="645"/>
      <c r="E8" s="646" t="s">
        <v>341</v>
      </c>
      <c r="F8" s="646"/>
      <c r="G8" s="646" t="s">
        <v>342</v>
      </c>
      <c r="H8" s="646"/>
      <c r="I8" s="646"/>
      <c r="J8" s="646"/>
    </row>
    <row r="9" spans="1:10" ht="34.5" customHeight="1">
      <c r="A9" s="198">
        <v>1</v>
      </c>
      <c r="B9" s="200"/>
      <c r="C9" s="649"/>
      <c r="D9" s="650"/>
      <c r="E9" s="651"/>
      <c r="F9" s="652"/>
      <c r="G9" s="653"/>
      <c r="H9" s="653"/>
      <c r="I9" s="653"/>
      <c r="J9" s="653"/>
    </row>
    <row r="10" spans="1:10" ht="34.5" customHeight="1">
      <c r="A10" s="198">
        <v>2</v>
      </c>
      <c r="B10" s="200"/>
      <c r="C10" s="649"/>
      <c r="D10" s="650"/>
      <c r="E10" s="651"/>
      <c r="F10" s="652"/>
      <c r="G10" s="653"/>
      <c r="H10" s="653"/>
      <c r="I10" s="653"/>
      <c r="J10" s="653"/>
    </row>
    <row r="11" spans="1:10" ht="34.5" customHeight="1">
      <c r="A11" s="198">
        <v>3</v>
      </c>
      <c r="B11" s="200"/>
      <c r="C11" s="649"/>
      <c r="D11" s="650"/>
      <c r="E11" s="654"/>
      <c r="F11" s="655"/>
      <c r="G11" s="653"/>
      <c r="H11" s="653"/>
      <c r="I11" s="653"/>
      <c r="J11" s="653"/>
    </row>
    <row r="12" spans="1:10" ht="34.5" customHeight="1">
      <c r="A12" s="198">
        <v>4</v>
      </c>
      <c r="B12" s="200"/>
      <c r="C12" s="649"/>
      <c r="D12" s="650"/>
      <c r="E12" s="654"/>
      <c r="F12" s="655"/>
      <c r="G12" s="653"/>
      <c r="H12" s="653"/>
      <c r="I12" s="653"/>
      <c r="J12" s="653"/>
    </row>
    <row r="13" spans="1:10" ht="34.5" customHeight="1">
      <c r="A13" s="198">
        <v>5</v>
      </c>
      <c r="B13" s="200"/>
      <c r="C13" s="649"/>
      <c r="D13" s="650"/>
      <c r="E13" s="654"/>
      <c r="F13" s="655"/>
      <c r="G13" s="653"/>
      <c r="H13" s="653"/>
      <c r="I13" s="653"/>
      <c r="J13" s="653"/>
    </row>
    <row r="14" spans="1:10" ht="34.5" customHeight="1">
      <c r="A14" s="198">
        <v>6</v>
      </c>
      <c r="B14" s="200"/>
      <c r="C14" s="649"/>
      <c r="D14" s="650"/>
      <c r="E14" s="654"/>
      <c r="F14" s="655"/>
      <c r="G14" s="653"/>
      <c r="H14" s="653"/>
      <c r="I14" s="653"/>
      <c r="J14" s="653"/>
    </row>
    <row r="15" spans="1:10" ht="34.5" customHeight="1">
      <c r="A15" s="198">
        <v>7</v>
      </c>
      <c r="B15" s="200"/>
      <c r="C15" s="649"/>
      <c r="D15" s="650"/>
      <c r="E15" s="653"/>
      <c r="F15" s="653"/>
      <c r="G15" s="653"/>
      <c r="H15" s="653"/>
      <c r="I15" s="653"/>
      <c r="J15" s="653"/>
    </row>
    <row r="16" spans="1:10" ht="34.5" customHeight="1">
      <c r="A16" s="198">
        <v>8</v>
      </c>
      <c r="B16" s="200"/>
      <c r="C16" s="649"/>
      <c r="D16" s="650"/>
      <c r="E16" s="653"/>
      <c r="F16" s="653"/>
      <c r="G16" s="653"/>
      <c r="H16" s="653"/>
      <c r="I16" s="653"/>
      <c r="J16" s="653"/>
    </row>
    <row r="17" spans="1:10" ht="34.5" customHeight="1">
      <c r="A17" s="198">
        <v>9</v>
      </c>
      <c r="B17" s="200"/>
      <c r="C17" s="649"/>
      <c r="D17" s="650"/>
      <c r="E17" s="653"/>
      <c r="F17" s="653"/>
      <c r="G17" s="653"/>
      <c r="H17" s="653"/>
      <c r="I17" s="653"/>
      <c r="J17" s="653"/>
    </row>
    <row r="18" spans="1:10" ht="34.5" customHeight="1">
      <c r="A18" s="198">
        <v>10</v>
      </c>
      <c r="B18" s="200"/>
      <c r="C18" s="649"/>
      <c r="D18" s="650"/>
      <c r="E18" s="653"/>
      <c r="F18" s="653"/>
      <c r="G18" s="653"/>
      <c r="H18" s="653"/>
      <c r="I18" s="653"/>
      <c r="J18" s="653"/>
    </row>
    <row r="19" spans="1:10" ht="34.5" customHeight="1">
      <c r="A19" s="198">
        <v>11</v>
      </c>
      <c r="B19" s="200"/>
      <c r="C19" s="649"/>
      <c r="D19" s="650"/>
      <c r="E19" s="654"/>
      <c r="F19" s="655"/>
      <c r="G19" s="653"/>
      <c r="H19" s="653"/>
      <c r="I19" s="653"/>
      <c r="J19" s="653"/>
    </row>
    <row r="20" spans="1:10" ht="34.5" customHeight="1">
      <c r="A20" s="198">
        <v>12</v>
      </c>
      <c r="B20" s="200"/>
      <c r="C20" s="649"/>
      <c r="D20" s="650"/>
      <c r="E20" s="651"/>
      <c r="F20" s="652"/>
      <c r="G20" s="653"/>
      <c r="H20" s="653"/>
      <c r="I20" s="653"/>
      <c r="J20" s="653"/>
    </row>
    <row r="21" spans="1:10" ht="34.5" customHeight="1">
      <c r="A21" s="198">
        <v>13</v>
      </c>
      <c r="B21" s="200"/>
      <c r="C21" s="649"/>
      <c r="D21" s="650"/>
      <c r="E21" s="654"/>
      <c r="F21" s="655"/>
      <c r="G21" s="653"/>
      <c r="H21" s="653"/>
      <c r="I21" s="653"/>
      <c r="J21" s="653"/>
    </row>
    <row r="22" spans="1:10" ht="34.5" customHeight="1">
      <c r="A22" s="198">
        <v>14</v>
      </c>
      <c r="B22" s="200"/>
      <c r="C22" s="649"/>
      <c r="D22" s="650"/>
      <c r="E22" s="651"/>
      <c r="F22" s="652"/>
      <c r="G22" s="653"/>
      <c r="H22" s="653"/>
      <c r="I22" s="653"/>
      <c r="J22" s="653"/>
    </row>
    <row r="23" spans="1:10" ht="34.5" customHeight="1">
      <c r="A23" s="198">
        <v>15</v>
      </c>
      <c r="B23" s="200"/>
      <c r="C23" s="649"/>
      <c r="D23" s="650"/>
      <c r="E23" s="654"/>
      <c r="F23" s="650"/>
      <c r="G23" s="653"/>
      <c r="H23" s="653"/>
      <c r="I23" s="653"/>
      <c r="J23" s="653"/>
    </row>
    <row r="24" spans="1:10" ht="34.5" customHeight="1">
      <c r="A24" s="198">
        <v>16</v>
      </c>
      <c r="B24" s="200"/>
      <c r="C24" s="649"/>
      <c r="D24" s="650"/>
      <c r="E24" s="656"/>
      <c r="F24" s="653"/>
      <c r="G24" s="653"/>
      <c r="H24" s="653"/>
      <c r="I24" s="653"/>
      <c r="J24" s="653"/>
    </row>
    <row r="25" spans="1:10" ht="34.5" customHeight="1">
      <c r="A25" s="198">
        <v>17</v>
      </c>
      <c r="B25" s="200"/>
      <c r="C25" s="649"/>
      <c r="D25" s="650"/>
      <c r="E25" s="653"/>
      <c r="F25" s="653"/>
      <c r="G25" s="653"/>
      <c r="H25" s="653"/>
      <c r="I25" s="653"/>
      <c r="J25" s="653"/>
    </row>
    <row r="26" spans="1:10" ht="34.5" customHeight="1">
      <c r="A26" s="198">
        <v>18</v>
      </c>
      <c r="B26" s="200"/>
      <c r="C26" s="649"/>
      <c r="D26" s="650"/>
      <c r="E26" s="653"/>
      <c r="F26" s="653"/>
      <c r="G26" s="653"/>
      <c r="H26" s="653"/>
      <c r="I26" s="653"/>
      <c r="J26" s="653"/>
    </row>
    <row r="27" spans="1:10" ht="34.5" customHeight="1">
      <c r="A27" s="198">
        <v>19</v>
      </c>
      <c r="B27" s="200"/>
      <c r="C27" s="649"/>
      <c r="D27" s="650"/>
      <c r="E27" s="653"/>
      <c r="F27" s="653"/>
      <c r="G27" s="653"/>
      <c r="H27" s="653"/>
      <c r="I27" s="653"/>
      <c r="J27" s="653"/>
    </row>
    <row r="28" spans="1:10" ht="34.5" customHeight="1">
      <c r="A28" s="198">
        <v>20</v>
      </c>
      <c r="B28" s="200"/>
      <c r="C28" s="649"/>
      <c r="D28" s="650"/>
      <c r="E28" s="653"/>
      <c r="F28" s="653"/>
      <c r="G28" s="653"/>
      <c r="H28" s="653"/>
      <c r="I28" s="653"/>
      <c r="J28" s="653"/>
    </row>
    <row r="29" spans="1:10" ht="27" customHeight="1">
      <c r="A29" s="657" t="s">
        <v>344</v>
      </c>
      <c r="B29" s="657"/>
      <c r="C29" s="657"/>
      <c r="D29" s="657"/>
      <c r="E29" s="657"/>
      <c r="F29" s="657"/>
      <c r="G29" s="657"/>
      <c r="H29" s="657"/>
      <c r="I29" s="657"/>
      <c r="J29" s="657"/>
    </row>
    <row r="30" spans="1:10" ht="18" customHeight="1">
      <c r="A30" s="658" t="s">
        <v>343</v>
      </c>
      <c r="B30" s="658"/>
      <c r="C30" s="658"/>
      <c r="D30" s="658"/>
      <c r="E30" s="658"/>
      <c r="F30" s="658"/>
      <c r="G30" s="658"/>
      <c r="H30" s="658"/>
      <c r="I30" s="658"/>
      <c r="J30" s="658"/>
    </row>
    <row r="31" spans="1:10" ht="21" customHeight="1">
      <c r="A31" s="658" t="s">
        <v>345</v>
      </c>
      <c r="B31" s="658"/>
      <c r="C31" s="658"/>
      <c r="D31" s="658"/>
      <c r="E31" s="658"/>
      <c r="F31" s="658"/>
      <c r="G31" s="658"/>
      <c r="H31" s="658"/>
      <c r="I31" s="658"/>
      <c r="J31" s="658"/>
    </row>
    <row r="32" spans="1:10" s="205" customFormat="1" ht="21" customHeight="1">
      <c r="A32" s="658" t="s">
        <v>469</v>
      </c>
      <c r="B32" s="658"/>
      <c r="C32" s="658"/>
      <c r="D32" s="658"/>
      <c r="E32" s="658"/>
      <c r="F32" s="658"/>
      <c r="G32" s="658"/>
      <c r="H32" s="658"/>
      <c r="I32" s="658"/>
      <c r="J32" s="658"/>
    </row>
    <row r="33" spans="1:10">
      <c r="A33" s="659" t="s">
        <v>468</v>
      </c>
      <c r="B33" s="659"/>
      <c r="C33" s="659"/>
      <c r="D33" s="659"/>
      <c r="E33" s="659"/>
      <c r="F33" s="659"/>
      <c r="G33" s="659"/>
      <c r="H33" s="659"/>
      <c r="I33" s="659"/>
      <c r="J33" s="659"/>
    </row>
  </sheetData>
  <mergeCells count="75">
    <mergeCell ref="A29:J29"/>
    <mergeCell ref="A30:J30"/>
    <mergeCell ref="A31:J31"/>
    <mergeCell ref="A33:J33"/>
    <mergeCell ref="C27:D27"/>
    <mergeCell ref="E27:F27"/>
    <mergeCell ref="G27:J27"/>
    <mergeCell ref="C28:D28"/>
    <mergeCell ref="E28:F28"/>
    <mergeCell ref="G28:J28"/>
    <mergeCell ref="A32:J32"/>
    <mergeCell ref="C25:D25"/>
    <mergeCell ref="E25:F25"/>
    <mergeCell ref="G25:J25"/>
    <mergeCell ref="C26:D26"/>
    <mergeCell ref="E26:F26"/>
    <mergeCell ref="G26:J26"/>
    <mergeCell ref="C23:D23"/>
    <mergeCell ref="E23:F23"/>
    <mergeCell ref="G23:J23"/>
    <mergeCell ref="C24:D24"/>
    <mergeCell ref="E24:F24"/>
    <mergeCell ref="G24:J24"/>
    <mergeCell ref="C21:D21"/>
    <mergeCell ref="E21:F21"/>
    <mergeCell ref="G21:J21"/>
    <mergeCell ref="C22:D22"/>
    <mergeCell ref="E22:F22"/>
    <mergeCell ref="G22:J22"/>
    <mergeCell ref="C19:D19"/>
    <mergeCell ref="E19:F19"/>
    <mergeCell ref="G19:J19"/>
    <mergeCell ref="C20:D20"/>
    <mergeCell ref="E20:F20"/>
    <mergeCell ref="G20:J20"/>
    <mergeCell ref="C17:D17"/>
    <mergeCell ref="E17:F17"/>
    <mergeCell ref="G17:J17"/>
    <mergeCell ref="C18:D18"/>
    <mergeCell ref="E18:F18"/>
    <mergeCell ref="G18:J18"/>
    <mergeCell ref="C15:D15"/>
    <mergeCell ref="E15:F15"/>
    <mergeCell ref="G15:J15"/>
    <mergeCell ref="C16:D16"/>
    <mergeCell ref="E16:F16"/>
    <mergeCell ref="G16:J16"/>
    <mergeCell ref="C13:D13"/>
    <mergeCell ref="E13:F13"/>
    <mergeCell ref="G13:J13"/>
    <mergeCell ref="C14:D14"/>
    <mergeCell ref="E14:F14"/>
    <mergeCell ref="G14:J14"/>
    <mergeCell ref="C11:D11"/>
    <mergeCell ref="E11:F11"/>
    <mergeCell ref="G11:J11"/>
    <mergeCell ref="C12:D12"/>
    <mergeCell ref="E12:F12"/>
    <mergeCell ref="G12:J12"/>
    <mergeCell ref="C9:D9"/>
    <mergeCell ref="E9:F9"/>
    <mergeCell ref="G9:J9"/>
    <mergeCell ref="C10:D10"/>
    <mergeCell ref="E10:F10"/>
    <mergeCell ref="G10:J10"/>
    <mergeCell ref="A1:G1"/>
    <mergeCell ref="I1:J1"/>
    <mergeCell ref="C8:D8"/>
    <mergeCell ref="E8:F8"/>
    <mergeCell ref="G8:J8"/>
    <mergeCell ref="G4:J5"/>
    <mergeCell ref="E4:F5"/>
    <mergeCell ref="G3:J3"/>
    <mergeCell ref="E3:F3"/>
    <mergeCell ref="C3:D5"/>
  </mergeCells>
  <phoneticPr fontId="8"/>
  <pageMargins left="1" right="1" top="1" bottom="1" header="0.5" footer="0.5"/>
  <pageSetup paperSize="9" scale="7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2425C-84B8-4E73-AAD0-3749D42AE6F3}">
  <sheetPr>
    <tabColor rgb="FFFFC000"/>
  </sheetPr>
  <dimension ref="A1:AC34"/>
  <sheetViews>
    <sheetView view="pageBreakPreview" zoomScale="78" zoomScaleNormal="100" zoomScaleSheetLayoutView="78" workbookViewId="0"/>
  </sheetViews>
  <sheetFormatPr defaultColWidth="9" defaultRowHeight="15.95" customHeight="1"/>
  <cols>
    <col min="1" max="27" width="4.625" style="85" customWidth="1"/>
    <col min="28" max="29" width="3.125" style="85" customWidth="1"/>
    <col min="30" max="30" width="4.375" style="85" customWidth="1"/>
    <col min="31" max="16384" width="9" style="85"/>
  </cols>
  <sheetData>
    <row r="1" spans="1:29" ht="15.95" customHeight="1">
      <c r="A1" s="84" t="s">
        <v>571</v>
      </c>
    </row>
    <row r="3" spans="1:29" ht="15.95" customHeight="1">
      <c r="B3" s="84" t="s">
        <v>196</v>
      </c>
    </row>
    <row r="5" spans="1:29" ht="21.75" customHeight="1">
      <c r="B5" s="660" t="s">
        <v>197</v>
      </c>
      <c r="C5" s="661"/>
      <c r="D5" s="661"/>
      <c r="E5" s="662"/>
      <c r="F5" s="663"/>
      <c r="G5" s="664"/>
      <c r="H5" s="664"/>
      <c r="I5" s="664"/>
      <c r="J5" s="664"/>
      <c r="K5" s="664"/>
      <c r="L5" s="664"/>
      <c r="M5" s="664"/>
      <c r="N5" s="664"/>
      <c r="O5" s="665"/>
    </row>
    <row r="7" spans="1:29" ht="15.95" customHeight="1">
      <c r="A7" s="86"/>
      <c r="B7" s="87"/>
      <c r="C7" s="87"/>
      <c r="D7" s="87"/>
      <c r="E7" s="87"/>
      <c r="F7" s="87"/>
      <c r="G7" s="87"/>
      <c r="H7" s="87"/>
      <c r="I7" s="87"/>
      <c r="J7" s="87"/>
      <c r="K7" s="87"/>
      <c r="L7" s="87"/>
      <c r="M7" s="87"/>
      <c r="N7" s="87"/>
      <c r="O7" s="87"/>
      <c r="P7" s="87"/>
      <c r="Q7" s="87"/>
      <c r="R7" s="87"/>
      <c r="S7" s="87"/>
      <c r="T7" s="87"/>
      <c r="U7" s="87"/>
      <c r="V7" s="87"/>
      <c r="W7" s="87"/>
      <c r="X7" s="87"/>
      <c r="Y7" s="87"/>
      <c r="Z7" s="87"/>
      <c r="AA7" s="87"/>
      <c r="AB7" s="87"/>
      <c r="AC7" s="88"/>
    </row>
    <row r="8" spans="1:29" ht="15.95" customHeight="1">
      <c r="A8" s="89"/>
      <c r="AC8" s="90"/>
    </row>
    <row r="9" spans="1:29" ht="15.95" customHeight="1">
      <c r="A9" s="89"/>
      <c r="AC9" s="90"/>
    </row>
    <row r="10" spans="1:29" ht="15.95" customHeight="1">
      <c r="A10" s="89"/>
      <c r="AC10" s="90"/>
    </row>
    <row r="11" spans="1:29" ht="15.95" customHeight="1">
      <c r="A11" s="89"/>
      <c r="AC11" s="90"/>
    </row>
    <row r="12" spans="1:29" ht="15.95" customHeight="1">
      <c r="A12" s="89"/>
      <c r="AC12" s="90"/>
    </row>
    <row r="13" spans="1:29" ht="15.95" customHeight="1">
      <c r="A13" s="89"/>
      <c r="AC13" s="90"/>
    </row>
    <row r="14" spans="1:29" ht="15.95" customHeight="1">
      <c r="A14" s="89"/>
      <c r="AC14" s="90"/>
    </row>
    <row r="15" spans="1:29" ht="15.95" customHeight="1">
      <c r="A15" s="89"/>
      <c r="AC15" s="90"/>
    </row>
    <row r="16" spans="1:29" ht="15.95" customHeight="1">
      <c r="A16" s="89"/>
      <c r="AC16" s="90"/>
    </row>
    <row r="17" spans="1:29" ht="15.95" customHeight="1">
      <c r="A17" s="89"/>
      <c r="AC17" s="90"/>
    </row>
    <row r="18" spans="1:29" ht="15.95" customHeight="1">
      <c r="A18" s="89"/>
      <c r="AC18" s="90"/>
    </row>
    <row r="19" spans="1:29" ht="15.95" customHeight="1">
      <c r="A19" s="89"/>
      <c r="AC19" s="90"/>
    </row>
    <row r="20" spans="1:29" ht="15.95" customHeight="1">
      <c r="A20" s="89"/>
      <c r="AC20" s="90"/>
    </row>
    <row r="21" spans="1:29" ht="15.95" customHeight="1">
      <c r="A21" s="89"/>
      <c r="AC21" s="90"/>
    </row>
    <row r="22" spans="1:29" ht="15.95" customHeight="1">
      <c r="A22" s="89"/>
      <c r="AC22" s="90"/>
    </row>
    <row r="23" spans="1:29" ht="15.95" customHeight="1">
      <c r="A23" s="89"/>
      <c r="AC23" s="90"/>
    </row>
    <row r="24" spans="1:29" ht="15.95" customHeight="1">
      <c r="A24" s="89"/>
      <c r="AC24" s="90"/>
    </row>
    <row r="25" spans="1:29" ht="15.95" customHeight="1">
      <c r="A25" s="89"/>
      <c r="AC25" s="90"/>
    </row>
    <row r="26" spans="1:29" ht="15.95" customHeight="1">
      <c r="A26" s="89"/>
      <c r="AC26" s="90"/>
    </row>
    <row r="27" spans="1:29" ht="15.95" customHeight="1">
      <c r="A27" s="89"/>
      <c r="AC27" s="90"/>
    </row>
    <row r="28" spans="1:29" ht="15.95" customHeight="1">
      <c r="A28" s="89"/>
      <c r="AC28" s="90"/>
    </row>
    <row r="29" spans="1:29" ht="15.95" customHeight="1">
      <c r="A29" s="89"/>
      <c r="AC29" s="90"/>
    </row>
    <row r="30" spans="1:29" ht="15.95" customHeight="1">
      <c r="A30" s="89"/>
      <c r="AC30" s="90"/>
    </row>
    <row r="31" spans="1:29" ht="15.95" customHeight="1">
      <c r="A31" s="89"/>
      <c r="AC31" s="90"/>
    </row>
    <row r="32" spans="1:29" ht="15.95" customHeight="1">
      <c r="A32" s="91"/>
      <c r="B32" s="92"/>
      <c r="C32" s="92"/>
      <c r="D32" s="92"/>
      <c r="E32" s="92"/>
      <c r="F32" s="92"/>
      <c r="G32" s="92"/>
      <c r="H32" s="92"/>
      <c r="I32" s="92"/>
      <c r="J32" s="92"/>
      <c r="K32" s="92"/>
      <c r="L32" s="92"/>
      <c r="M32" s="92"/>
      <c r="N32" s="92"/>
      <c r="O32" s="92"/>
      <c r="P32" s="92"/>
      <c r="Q32" s="92"/>
      <c r="R32" s="92"/>
      <c r="S32" s="92"/>
      <c r="T32" s="92"/>
      <c r="U32" s="92"/>
      <c r="V32" s="92"/>
      <c r="W32" s="92"/>
      <c r="X32" s="92"/>
      <c r="Y32" s="92"/>
      <c r="Z32" s="92"/>
      <c r="AA32" s="92"/>
      <c r="AB32" s="92"/>
      <c r="AC32" s="93"/>
    </row>
    <row r="33" spans="1:1" ht="15.95" customHeight="1">
      <c r="A33" s="94" t="s">
        <v>198</v>
      </c>
    </row>
    <row r="34" spans="1:1" ht="15.95" customHeight="1">
      <c r="A34" s="94" t="s">
        <v>199</v>
      </c>
    </row>
  </sheetData>
  <mergeCells count="2">
    <mergeCell ref="B5:E5"/>
    <mergeCell ref="F5:O5"/>
  </mergeCells>
  <phoneticPr fontId="8"/>
  <pageMargins left="0.78740157480314965" right="0.78740157480314965" top="0.68" bottom="0.53" header="0.51181102362204722" footer="0.51181102362204722"/>
  <pageSetup paperSize="9" scale="96"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1331E-BE3F-4000-911F-31662D096463}">
  <sheetPr>
    <tabColor rgb="FFFFC000"/>
  </sheetPr>
  <dimension ref="A1:E53"/>
  <sheetViews>
    <sheetView view="pageBreakPreview" zoomScale="90" zoomScaleNormal="100" zoomScaleSheetLayoutView="90" workbookViewId="0"/>
  </sheetViews>
  <sheetFormatPr defaultColWidth="9" defaultRowHeight="13.5"/>
  <cols>
    <col min="1" max="1" width="19" style="96" customWidth="1"/>
    <col min="2" max="2" width="23" style="96" customWidth="1"/>
    <col min="3" max="3" width="14.75" style="96" customWidth="1"/>
    <col min="4" max="4" width="17.625" style="96" customWidth="1"/>
    <col min="5" max="5" width="10.625" style="96" customWidth="1"/>
    <col min="6" max="16384" width="9" style="96"/>
  </cols>
  <sheetData>
    <row r="1" spans="1:5" ht="14.25">
      <c r="A1" s="95" t="s">
        <v>570</v>
      </c>
    </row>
    <row r="3" spans="1:5" ht="17.25">
      <c r="A3" s="97" t="s">
        <v>200</v>
      </c>
    </row>
    <row r="4" spans="1:5" ht="23.25" customHeight="1">
      <c r="A4" s="98"/>
      <c r="B4" s="98"/>
      <c r="C4" s="99" t="s">
        <v>201</v>
      </c>
      <c r="D4" s="100"/>
      <c r="E4" s="101"/>
    </row>
    <row r="5" spans="1:5" ht="23.25" customHeight="1">
      <c r="A5" s="98"/>
      <c r="B5" s="98"/>
      <c r="C5" s="99" t="s">
        <v>1</v>
      </c>
      <c r="D5" s="100"/>
      <c r="E5" s="101"/>
    </row>
    <row r="6" spans="1:5" ht="14.25" thickBot="1">
      <c r="A6" s="98"/>
      <c r="B6" s="98"/>
      <c r="C6" s="98"/>
      <c r="D6" s="98"/>
      <c r="E6" s="98"/>
    </row>
    <row r="7" spans="1:5" s="104" customFormat="1" ht="22.5" customHeight="1">
      <c r="A7" s="102" t="s">
        <v>202</v>
      </c>
      <c r="B7" s="666" t="s">
        <v>203</v>
      </c>
      <c r="C7" s="667"/>
      <c r="D7" s="668"/>
      <c r="E7" s="103" t="s">
        <v>204</v>
      </c>
    </row>
    <row r="8" spans="1:5" ht="29.25" customHeight="1">
      <c r="A8" s="105" t="s">
        <v>205</v>
      </c>
      <c r="B8" s="106"/>
      <c r="C8" s="107"/>
      <c r="D8" s="108"/>
      <c r="E8" s="669"/>
    </row>
    <row r="9" spans="1:5">
      <c r="A9" s="109"/>
      <c r="B9" s="110"/>
      <c r="D9" s="111"/>
      <c r="E9" s="670"/>
    </row>
    <row r="10" spans="1:5">
      <c r="A10" s="109"/>
      <c r="B10" s="110"/>
      <c r="D10" s="111"/>
      <c r="E10" s="670"/>
    </row>
    <row r="11" spans="1:5">
      <c r="A11" s="109"/>
      <c r="B11" s="110"/>
      <c r="D11" s="111"/>
      <c r="E11" s="670"/>
    </row>
    <row r="12" spans="1:5">
      <c r="A12" s="109"/>
      <c r="B12" s="110"/>
      <c r="D12" s="111"/>
      <c r="E12" s="670"/>
    </row>
    <row r="13" spans="1:5">
      <c r="A13" s="109"/>
      <c r="B13" s="110"/>
      <c r="D13" s="111"/>
      <c r="E13" s="670"/>
    </row>
    <row r="14" spans="1:5">
      <c r="A14" s="109"/>
      <c r="B14" s="110"/>
      <c r="D14" s="111"/>
      <c r="E14" s="670"/>
    </row>
    <row r="15" spans="1:5">
      <c r="A15" s="109"/>
      <c r="B15" s="110"/>
      <c r="D15" s="111"/>
      <c r="E15" s="670"/>
    </row>
    <row r="16" spans="1:5">
      <c r="A16" s="109"/>
      <c r="B16" s="110"/>
      <c r="D16" s="111"/>
      <c r="E16" s="670"/>
    </row>
    <row r="17" spans="1:5">
      <c r="A17" s="109"/>
      <c r="B17" s="110"/>
      <c r="D17" s="111"/>
      <c r="E17" s="670"/>
    </row>
    <row r="18" spans="1:5">
      <c r="A18" s="109"/>
      <c r="B18" s="110"/>
      <c r="D18" s="111"/>
      <c r="E18" s="670"/>
    </row>
    <row r="19" spans="1:5">
      <c r="A19" s="109" t="s">
        <v>206</v>
      </c>
      <c r="B19" s="110"/>
      <c r="D19" s="111"/>
      <c r="E19" s="670"/>
    </row>
    <row r="20" spans="1:5">
      <c r="A20" s="109"/>
      <c r="B20" s="110"/>
      <c r="D20" s="111"/>
      <c r="E20" s="670"/>
    </row>
    <row r="21" spans="1:5">
      <c r="A21" s="109"/>
      <c r="B21" s="110"/>
      <c r="D21" s="111"/>
      <c r="E21" s="670"/>
    </row>
    <row r="22" spans="1:5">
      <c r="A22" s="109"/>
      <c r="B22" s="110"/>
      <c r="D22" s="111"/>
      <c r="E22" s="670"/>
    </row>
    <row r="23" spans="1:5">
      <c r="A23" s="109"/>
      <c r="B23" s="110"/>
      <c r="D23" s="111"/>
      <c r="E23" s="670"/>
    </row>
    <row r="24" spans="1:5">
      <c r="A24" s="109"/>
      <c r="B24" s="110"/>
      <c r="D24" s="111"/>
      <c r="E24" s="670"/>
    </row>
    <row r="25" spans="1:5">
      <c r="A25" s="109"/>
      <c r="B25" s="110"/>
      <c r="D25" s="111"/>
      <c r="E25" s="670"/>
    </row>
    <row r="26" spans="1:5">
      <c r="A26" s="109"/>
      <c r="B26" s="110"/>
      <c r="D26" s="111"/>
      <c r="E26" s="670"/>
    </row>
    <row r="27" spans="1:5">
      <c r="A27" s="109"/>
      <c r="B27" s="110"/>
      <c r="D27" s="111"/>
      <c r="E27" s="670"/>
    </row>
    <row r="28" spans="1:5">
      <c r="A28" s="109"/>
      <c r="B28" s="110"/>
      <c r="D28" s="111"/>
      <c r="E28" s="670"/>
    </row>
    <row r="29" spans="1:5">
      <c r="A29" s="112"/>
      <c r="B29" s="113"/>
      <c r="C29" s="114"/>
      <c r="D29" s="115"/>
      <c r="E29" s="670"/>
    </row>
    <row r="30" spans="1:5" ht="22.5" customHeight="1">
      <c r="A30" s="116" t="s">
        <v>207</v>
      </c>
      <c r="B30" s="672" t="s">
        <v>208</v>
      </c>
      <c r="C30" s="673"/>
      <c r="D30" s="674"/>
      <c r="E30" s="670"/>
    </row>
    <row r="31" spans="1:5">
      <c r="A31" s="117"/>
      <c r="B31" s="106"/>
      <c r="C31" s="107"/>
      <c r="D31" s="108"/>
      <c r="E31" s="670"/>
    </row>
    <row r="32" spans="1:5">
      <c r="A32" s="109"/>
      <c r="B32" s="110"/>
      <c r="D32" s="111"/>
      <c r="E32" s="670"/>
    </row>
    <row r="33" spans="1:5">
      <c r="A33" s="109"/>
      <c r="B33" s="110"/>
      <c r="D33" s="111"/>
      <c r="E33" s="670"/>
    </row>
    <row r="34" spans="1:5">
      <c r="A34" s="109"/>
      <c r="B34" s="110"/>
      <c r="D34" s="111"/>
      <c r="E34" s="670"/>
    </row>
    <row r="35" spans="1:5">
      <c r="A35" s="109"/>
      <c r="B35" s="110"/>
      <c r="D35" s="111"/>
      <c r="E35" s="670"/>
    </row>
    <row r="36" spans="1:5">
      <c r="A36" s="109"/>
      <c r="B36" s="110"/>
      <c r="D36" s="111"/>
      <c r="E36" s="670"/>
    </row>
    <row r="37" spans="1:5">
      <c r="A37" s="109"/>
      <c r="B37" s="110"/>
      <c r="D37" s="111"/>
      <c r="E37" s="670"/>
    </row>
    <row r="38" spans="1:5">
      <c r="A38" s="109"/>
      <c r="B38" s="110"/>
      <c r="D38" s="111"/>
      <c r="E38" s="670"/>
    </row>
    <row r="39" spans="1:5">
      <c r="A39" s="109"/>
      <c r="B39" s="110"/>
      <c r="D39" s="111"/>
      <c r="E39" s="670"/>
    </row>
    <row r="40" spans="1:5">
      <c r="A40" s="109"/>
      <c r="B40" s="110"/>
      <c r="D40" s="111"/>
      <c r="E40" s="670"/>
    </row>
    <row r="41" spans="1:5">
      <c r="A41" s="109"/>
      <c r="B41" s="110"/>
      <c r="D41" s="111"/>
      <c r="E41" s="670"/>
    </row>
    <row r="42" spans="1:5">
      <c r="A42" s="109"/>
      <c r="B42" s="110"/>
      <c r="D42" s="111"/>
      <c r="E42" s="670"/>
    </row>
    <row r="43" spans="1:5">
      <c r="A43" s="109"/>
      <c r="B43" s="110"/>
      <c r="D43" s="111"/>
      <c r="E43" s="670"/>
    </row>
    <row r="44" spans="1:5">
      <c r="A44" s="109"/>
      <c r="B44" s="110"/>
      <c r="D44" s="111"/>
      <c r="E44" s="670"/>
    </row>
    <row r="45" spans="1:5">
      <c r="A45" s="109"/>
      <c r="B45" s="110"/>
      <c r="D45" s="111"/>
      <c r="E45" s="670"/>
    </row>
    <row r="46" spans="1:5">
      <c r="A46" s="109"/>
      <c r="B46" s="110"/>
      <c r="D46" s="111"/>
      <c r="E46" s="670"/>
    </row>
    <row r="47" spans="1:5">
      <c r="A47" s="109"/>
      <c r="B47" s="110"/>
      <c r="D47" s="111"/>
      <c r="E47" s="670"/>
    </row>
    <row r="48" spans="1:5">
      <c r="A48" s="109"/>
      <c r="B48" s="110"/>
      <c r="D48" s="111"/>
      <c r="E48" s="670"/>
    </row>
    <row r="49" spans="1:5" ht="14.25" thickBot="1">
      <c r="A49" s="118"/>
      <c r="B49" s="119"/>
      <c r="C49" s="120"/>
      <c r="D49" s="121"/>
      <c r="E49" s="671"/>
    </row>
    <row r="50" spans="1:5" s="122" customFormat="1" ht="25.5" customHeight="1">
      <c r="A50" s="675" t="s">
        <v>339</v>
      </c>
      <c r="B50" s="676"/>
      <c r="C50" s="676"/>
      <c r="D50" s="676"/>
      <c r="E50" s="676"/>
    </row>
    <row r="51" spans="1:5" s="122" customFormat="1" ht="11.25">
      <c r="A51" s="122" t="s">
        <v>209</v>
      </c>
    </row>
    <row r="52" spans="1:5" s="122" customFormat="1" ht="11.25">
      <c r="A52" s="122" t="s">
        <v>210</v>
      </c>
    </row>
    <row r="53" spans="1:5">
      <c r="A53" s="96" t="s">
        <v>211</v>
      </c>
    </row>
  </sheetData>
  <mergeCells count="4">
    <mergeCell ref="B7:D7"/>
    <mergeCell ref="E8:E49"/>
    <mergeCell ref="B30:D30"/>
    <mergeCell ref="A50:E50"/>
  </mergeCells>
  <phoneticPr fontId="8"/>
  <pageMargins left="0.92" right="0.78740157480314965" top="0.98425196850393704" bottom="0.76"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53</vt:i4>
      </vt:variant>
    </vt:vector>
  </HeadingPairs>
  <TitlesOfParts>
    <vt:vector size="70" baseType="lpstr">
      <vt:lpstr>【必要書類一覧】指定申請・更新</vt:lpstr>
      <vt:lpstr>指定申請 チェックリスト(就労選択支援) </vt:lpstr>
      <vt:lpstr>指定申請書（様式第一号）</vt:lpstr>
      <vt:lpstr>第一号別紙</vt:lpstr>
      <vt:lpstr>付表７</vt:lpstr>
      <vt:lpstr>付表７ (記入例)</vt:lpstr>
      <vt:lpstr>付表7の別紙（一般就労移行実績）</vt:lpstr>
      <vt:lpstr>県様式１（平面図）</vt:lpstr>
      <vt:lpstr>県様式２（設備・備品一覧表）</vt:lpstr>
      <vt:lpstr>県様式３（経歴書）</vt:lpstr>
      <vt:lpstr>県様式４（実務経験証明書）</vt:lpstr>
      <vt:lpstr>（標準様式１）主たる障害特定理由</vt:lpstr>
      <vt:lpstr>（標準様式２）苦情解決措置の概要</vt:lpstr>
      <vt:lpstr>標準様式３（誓約書）</vt:lpstr>
      <vt:lpstr>標準様式3（別紙①）</vt:lpstr>
      <vt:lpstr>別紙　勤務形態一覧表（就労選択支援）</vt:lpstr>
      <vt:lpstr>選択肢</vt:lpstr>
      <vt:lpstr>'指定申請 チェックリスト(就労選択支援) '!_Hlk64979326</vt:lpstr>
      <vt:lpstr>'指定申請 チェックリスト(就労選択支援) '!_Hlk64981751</vt:lpstr>
      <vt:lpstr>'（標準様式１）主たる障害特定理由'!Print_Area</vt:lpstr>
      <vt:lpstr>'（標準様式２）苦情解決措置の概要'!Print_Area</vt:lpstr>
      <vt:lpstr>【必要書類一覧】指定申請・更新!Print_Area</vt:lpstr>
      <vt:lpstr>'県様式１（平面図）'!Print_Area</vt:lpstr>
      <vt:lpstr>'県様式２（設備・備品一覧表）'!Print_Area</vt:lpstr>
      <vt:lpstr>'県様式３（経歴書）'!Print_Area</vt:lpstr>
      <vt:lpstr>'県様式４（実務経験証明書）'!Print_Area</vt:lpstr>
      <vt:lpstr>'指定申請 チェックリスト(就労選択支援) '!Print_Area</vt:lpstr>
      <vt:lpstr>'指定申請書（様式第一号）'!Print_Area</vt:lpstr>
      <vt:lpstr>第一号別紙!Print_Area</vt:lpstr>
      <vt:lpstr>'標準様式３（誓約書）'!Print_Area</vt:lpstr>
      <vt:lpstr>'標準様式3（別紙①）'!Print_Area</vt:lpstr>
      <vt:lpstr>付表７!Print_Area</vt:lpstr>
      <vt:lpstr>'付表７ (記入例)'!Print_Area</vt:lpstr>
      <vt:lpstr>'付表7の別紙（一般就労移行実績）'!Print_Area</vt:lpstr>
      <vt:lpstr>'別紙　勤務形態一覧表（就労選択支援）'!Print_Area</vt:lpstr>
      <vt:lpstr>選択肢!医療型障害児入所施設</vt:lpstr>
      <vt:lpstr>選択肢!一般相談支援事業</vt:lpstr>
      <vt:lpstr>選択肢!機能訓練</vt:lpstr>
      <vt:lpstr>選択肢!居宅介護</vt:lpstr>
      <vt:lpstr>選択肢!居宅介護・重度訪問介護・同行援護・行動援護</vt:lpstr>
      <vt:lpstr>選択肢!居宅訪問型児童発達支援</vt:lpstr>
      <vt:lpstr>選択肢!共同生活援助</vt:lpstr>
      <vt:lpstr>選択肢!共同生活援助・介護サービス包括型</vt:lpstr>
      <vt:lpstr>選択肢!共同生活援助・外部サービス利用型</vt:lpstr>
      <vt:lpstr>選択肢!共同生活援助・日中サービス支援型</vt:lpstr>
      <vt:lpstr>選択肢!行動援護</vt:lpstr>
      <vt:lpstr>選択肢!児童発達支援・児童発達支援センターであるもの</vt:lpstr>
      <vt:lpstr>選択肢!児童発達支援・主として重症心身障害児を対象とする場合</vt:lpstr>
      <vt:lpstr>選択肢!児童発達支援・放課後等デイサービス</vt:lpstr>
      <vt:lpstr>選択肢!自立生活援助</vt:lpstr>
      <vt:lpstr>選択肢!就労移行支援</vt:lpstr>
      <vt:lpstr>選択肢!就労継続支援Ａ型</vt:lpstr>
      <vt:lpstr>選択肢!就労継続支援Ａ型・B型</vt:lpstr>
      <vt:lpstr>選択肢!就労継続支援Ｂ型</vt:lpstr>
      <vt:lpstr>選択肢!就労選択支援</vt:lpstr>
      <vt:lpstr>選択肢!就労定着支援</vt:lpstr>
      <vt:lpstr>選択肢!重度障害者等包括支援</vt:lpstr>
      <vt:lpstr>選択肢!重度訪問介護</vt:lpstr>
      <vt:lpstr>選択肢!障害者支援施設</vt:lpstr>
      <vt:lpstr>選択肢!生活介護</vt:lpstr>
      <vt:lpstr>選択肢!生活訓練</vt:lpstr>
      <vt:lpstr>選択肢!短期入所・空床利用型</vt:lpstr>
      <vt:lpstr>選択肢!短期入所・単独型</vt:lpstr>
      <vt:lpstr>選択肢!短期入所・併設型</vt:lpstr>
      <vt:lpstr>選択肢!同行援護</vt:lpstr>
      <vt:lpstr>選択肢!特定相談支援・障害児相談支援</vt:lpstr>
      <vt:lpstr>選択肢!認定指定就労移行支援</vt:lpstr>
      <vt:lpstr>選択肢!福祉型障害児入所施設</vt:lpstr>
      <vt:lpstr>選択肢!保育所等訪問支援</vt:lpstr>
      <vt:lpstr>選択肢!療養介護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川嶋 晴貴</dc:creator>
  <cp:lastModifiedBy>鳥越 力</cp:lastModifiedBy>
  <cp:lastPrinted>2026-04-01T22:59:29Z</cp:lastPrinted>
  <dcterms:created xsi:type="dcterms:W3CDTF">2025-06-23T04:36:19Z</dcterms:created>
  <dcterms:modified xsi:type="dcterms:W3CDTF">2026-04-02T04:23:28Z</dcterms:modified>
</cp:coreProperties>
</file>