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45" windowWidth="9795" windowHeight="9480" activeTab="0"/>
  </bookViews>
  <sheets>
    <sheet name="18" sheetId="1" r:id="rId1"/>
  </sheets>
  <definedNames>
    <definedName name="_xlnm.Print_Area" localSheetId="0">'18'!$A$1:$J$37</definedName>
  </definedNames>
  <calcPr fullCalcOnLoad="1" refMode="R1C1"/>
</workbook>
</file>

<file path=xl/sharedStrings.xml><?xml version="1.0" encoding="utf-8"?>
<sst xmlns="http://schemas.openxmlformats.org/spreadsheetml/2006/main" count="39" uniqueCount="39">
  <si>
    <t>世帯数</t>
  </si>
  <si>
    <t>総数</t>
  </si>
  <si>
    <t>男</t>
  </si>
  <si>
    <t>女</t>
  </si>
  <si>
    <t>郡部</t>
  </si>
  <si>
    <t>長崎市</t>
  </si>
  <si>
    <t>佐世保市</t>
  </si>
  <si>
    <t>島原市</t>
  </si>
  <si>
    <t>諫早市</t>
  </si>
  <si>
    <t>北松浦郡</t>
  </si>
  <si>
    <t>大村市</t>
  </si>
  <si>
    <t>平戸市</t>
  </si>
  <si>
    <t>松浦市</t>
  </si>
  <si>
    <t>西彼杵郡</t>
  </si>
  <si>
    <t>南松浦郡</t>
  </si>
  <si>
    <t>東彼杵郡</t>
  </si>
  <si>
    <t>資料  県統計課調</t>
  </si>
  <si>
    <t>単位 ： 世帯、人</t>
  </si>
  <si>
    <t>壱岐市</t>
  </si>
  <si>
    <t>対馬市</t>
  </si>
  <si>
    <t>五島市</t>
  </si>
  <si>
    <t>西海市</t>
  </si>
  <si>
    <t>雲仙市</t>
  </si>
  <si>
    <t>南島原市</t>
  </si>
  <si>
    <t>市部</t>
  </si>
  <si>
    <t>年</t>
  </si>
  <si>
    <t>平成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</si>
  <si>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</si>
  <si>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</si>
  <si>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</si>
  <si>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</si>
  <si>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</si>
  <si>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</si>
  <si>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</si>
  <si>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r>
      <t xml:space="preserve">１８    世 帯 数 お よ び 人 口 </t>
    </r>
    <r>
      <rPr>
        <sz val="12"/>
        <rFont val="ＭＳ 明朝"/>
        <family val="1"/>
      </rPr>
      <t>（平成22年）</t>
    </r>
  </si>
  <si>
    <t>長崎県異動人口調査による推計（平成22年は国勢調査）による。（各年10月 1日現在）　</t>
  </si>
  <si>
    <t>市町</t>
  </si>
  <si>
    <t>人口</t>
  </si>
  <si>
    <t>小値賀町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</si>
</sst>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distributed"/>
    </xf>
    <xf numFmtId="181" fontId="5" fillId="0" borderId="3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/>
    </xf>
    <xf numFmtId="181" fontId="5" fillId="0" borderId="5" xfId="16" applyFont="1" applyFill="1" applyBorder="1" applyAlignment="1">
      <alignment/>
    </xf>
    <xf numFmtId="0" fontId="5" fillId="0" borderId="0" xfId="16" applyNumberFormat="1" applyFont="1" applyFill="1" applyAlignment="1" quotePrefix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6" xfId="16" applyFont="1" applyFill="1" applyBorder="1" applyAlignment="1">
      <alignment/>
    </xf>
    <xf numFmtId="181" fontId="9" fillId="0" borderId="0" xfId="16" applyFont="1" applyFill="1" applyBorder="1" applyAlignment="1">
      <alignment/>
    </xf>
    <xf numFmtId="183" fontId="5" fillId="0" borderId="0" xfId="16" applyNumberFormat="1" applyFont="1" applyFill="1" applyAlignment="1">
      <alignment horizontal="center"/>
    </xf>
    <xf numFmtId="183" fontId="5" fillId="0" borderId="0" xfId="16" applyNumberFormat="1" applyFont="1" applyFill="1" applyAlignment="1" quotePrefix="1">
      <alignment horizontal="center"/>
    </xf>
    <xf numFmtId="181" fontId="5" fillId="0" borderId="0" xfId="16" applyFont="1" applyFill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center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zoomScale="75" zoomScaleNormal="75" zoomScaleSheetLayoutView="85" workbookViewId="0" topLeftCell="A1">
      <selection activeCell="A1" sqref="A1:J1"/>
    </sheetView>
  </sheetViews>
  <sheetFormatPr defaultColWidth="8.625" defaultRowHeight="12.75"/>
  <cols>
    <col min="1" max="1" width="1.625" style="1" customWidth="1"/>
    <col min="2" max="2" width="2.375" style="1" customWidth="1"/>
    <col min="3" max="5" width="5.875" style="1" customWidth="1"/>
    <col min="6" max="6" width="1.875" style="1" customWidth="1"/>
    <col min="7" max="10" width="25.375" style="1" customWidth="1"/>
    <col min="11" max="11" width="14.25390625" style="1" customWidth="1"/>
    <col min="12" max="12" width="1.75390625" style="1" customWidth="1"/>
    <col min="13" max="13" width="1.37890625" style="1" customWidth="1"/>
    <col min="14" max="14" width="13.375" style="1" customWidth="1"/>
    <col min="15" max="15" width="13.00390625" style="1" customWidth="1"/>
    <col min="16" max="17" width="12.00390625" style="1" customWidth="1"/>
    <col min="18" max="18" width="4.00390625" style="1" customWidth="1"/>
    <col min="19" max="16384" width="8.625" style="1" customWidth="1"/>
  </cols>
  <sheetData>
    <row r="1" spans="1:17" ht="33.75" customHeight="1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L1" s="2"/>
      <c r="M1" s="2"/>
      <c r="N1" s="2"/>
      <c r="P1" s="3"/>
      <c r="Q1" s="4"/>
    </row>
    <row r="2" spans="1:15" ht="41.25" customHeight="1" thickBot="1">
      <c r="A2" s="5"/>
      <c r="B2" s="5" t="s">
        <v>35</v>
      </c>
      <c r="C2" s="5"/>
      <c r="D2" s="5"/>
      <c r="E2" s="5"/>
      <c r="F2" s="5"/>
      <c r="G2" s="5"/>
      <c r="H2" s="5"/>
      <c r="I2" s="5"/>
      <c r="J2" s="6" t="s">
        <v>17</v>
      </c>
      <c r="L2" s="7"/>
      <c r="M2" s="7"/>
      <c r="N2" s="26"/>
      <c r="O2" s="7"/>
    </row>
    <row r="3" spans="2:18" ht="20.25" customHeight="1">
      <c r="B3" s="33" t="s">
        <v>36</v>
      </c>
      <c r="C3" s="33"/>
      <c r="D3" s="33"/>
      <c r="E3" s="33"/>
      <c r="F3" s="7"/>
      <c r="G3" s="39" t="s">
        <v>0</v>
      </c>
      <c r="H3" s="41" t="s">
        <v>37</v>
      </c>
      <c r="I3" s="42"/>
      <c r="J3" s="42"/>
      <c r="K3" s="8"/>
      <c r="L3" s="9"/>
      <c r="M3" s="7"/>
      <c r="N3" s="37"/>
      <c r="O3" s="37"/>
      <c r="P3" s="37"/>
      <c r="Q3" s="37"/>
      <c r="R3" s="7"/>
    </row>
    <row r="4" spans="1:18" ht="20.25" customHeight="1">
      <c r="A4" s="10"/>
      <c r="B4" s="34"/>
      <c r="C4" s="34"/>
      <c r="D4" s="34"/>
      <c r="E4" s="34"/>
      <c r="F4" s="11"/>
      <c r="G4" s="40"/>
      <c r="H4" s="12" t="s">
        <v>1</v>
      </c>
      <c r="I4" s="13" t="s">
        <v>2</v>
      </c>
      <c r="J4" s="14" t="s">
        <v>3</v>
      </c>
      <c r="K4" s="15"/>
      <c r="L4" s="16"/>
      <c r="M4" s="17"/>
      <c r="N4" s="38"/>
      <c r="O4" s="9"/>
      <c r="P4" s="18"/>
      <c r="Q4" s="18"/>
      <c r="R4" s="7"/>
    </row>
    <row r="5" spans="1:18" ht="8.25" customHeight="1">
      <c r="A5" s="7"/>
      <c r="B5" s="30"/>
      <c r="C5" s="30"/>
      <c r="D5" s="30"/>
      <c r="E5" s="30"/>
      <c r="F5" s="17"/>
      <c r="G5" s="31"/>
      <c r="H5" s="9"/>
      <c r="I5" s="18"/>
      <c r="J5" s="18"/>
      <c r="K5" s="15"/>
      <c r="L5" s="16"/>
      <c r="M5" s="17"/>
      <c r="N5" s="16"/>
      <c r="O5" s="9"/>
      <c r="P5" s="18"/>
      <c r="Q5" s="18"/>
      <c r="R5" s="7"/>
    </row>
    <row r="6" spans="2:18" ht="21.75" customHeight="1">
      <c r="B6" s="35" t="s">
        <v>26</v>
      </c>
      <c r="C6" s="35"/>
      <c r="D6" s="27">
        <v>20</v>
      </c>
      <c r="E6" s="29" t="s">
        <v>25</v>
      </c>
      <c r="F6" s="19"/>
      <c r="G6" s="20">
        <v>563769</v>
      </c>
      <c r="H6" s="1">
        <v>1441451</v>
      </c>
      <c r="I6" s="7">
        <v>671560</v>
      </c>
      <c r="J6" s="7">
        <v>769891</v>
      </c>
      <c r="K6" s="7"/>
      <c r="L6" s="22"/>
      <c r="M6" s="22"/>
      <c r="N6" s="7"/>
      <c r="O6" s="7"/>
      <c r="P6" s="7"/>
      <c r="Q6" s="7"/>
      <c r="R6" s="7"/>
    </row>
    <row r="7" spans="2:18" ht="21.75" customHeight="1">
      <c r="B7" s="21"/>
      <c r="C7" s="21"/>
      <c r="D7" s="28">
        <v>21</v>
      </c>
      <c r="E7" s="21"/>
      <c r="F7" s="19"/>
      <c r="G7" s="20">
        <v>567190</v>
      </c>
      <c r="H7" s="7">
        <v>1432236</v>
      </c>
      <c r="I7" s="7">
        <v>667472</v>
      </c>
      <c r="J7" s="7">
        <v>764764</v>
      </c>
      <c r="K7" s="7"/>
      <c r="L7" s="22"/>
      <c r="M7" s="22"/>
      <c r="N7" s="7"/>
      <c r="O7" s="7"/>
      <c r="P7" s="7"/>
      <c r="Q7" s="7"/>
      <c r="R7" s="7"/>
    </row>
    <row r="8" spans="2:18" ht="21.75" customHeight="1">
      <c r="B8" s="21"/>
      <c r="C8" s="21"/>
      <c r="D8" s="28">
        <v>22</v>
      </c>
      <c r="E8" s="21"/>
      <c r="F8" s="19"/>
      <c r="G8" s="20">
        <f>SUM(G9:G10)</f>
        <v>558660</v>
      </c>
      <c r="H8" s="7">
        <f>SUM(H9:H10)</f>
        <v>1426779</v>
      </c>
      <c r="I8" s="7">
        <f>SUM(I9:I10)</f>
        <v>665899</v>
      </c>
      <c r="J8" s="7">
        <f>SUM(J9:J10)</f>
        <v>760880</v>
      </c>
      <c r="K8" s="7"/>
      <c r="L8" s="22"/>
      <c r="M8" s="22"/>
      <c r="N8" s="7"/>
      <c r="O8" s="7"/>
      <c r="P8" s="7"/>
      <c r="Q8" s="7"/>
      <c r="R8" s="7"/>
    </row>
    <row r="9" spans="2:18" ht="33.75" customHeight="1">
      <c r="B9" s="35" t="s">
        <v>24</v>
      </c>
      <c r="C9" s="35"/>
      <c r="D9" s="35"/>
      <c r="E9" s="35"/>
      <c r="F9" s="23"/>
      <c r="G9" s="20">
        <f>SUM(G11:G23)</f>
        <v>503933</v>
      </c>
      <c r="H9" s="7">
        <f>SUM(H11:H23)</f>
        <v>1276831</v>
      </c>
      <c r="I9" s="7">
        <f>SUM(I11:I23)</f>
        <v>595337</v>
      </c>
      <c r="J9" s="7">
        <f>SUM(J11:J23)</f>
        <v>681494</v>
      </c>
      <c r="K9" s="7"/>
      <c r="L9" s="22"/>
      <c r="M9" s="22"/>
      <c r="N9" s="7"/>
      <c r="O9" s="7"/>
      <c r="P9" s="7"/>
      <c r="Q9" s="7"/>
      <c r="R9" s="7"/>
    </row>
    <row r="10" spans="2:18" ht="33.75" customHeight="1">
      <c r="B10" s="35" t="s">
        <v>4</v>
      </c>
      <c r="C10" s="35"/>
      <c r="D10" s="35"/>
      <c r="E10" s="35"/>
      <c r="F10" s="23"/>
      <c r="G10" s="20">
        <f>SUM(G24,G27,G31,G34)</f>
        <v>54727</v>
      </c>
      <c r="H10" s="7">
        <f>SUM(H24,H27,H31,H34)</f>
        <v>149948</v>
      </c>
      <c r="I10" s="7">
        <f>SUM(I24,I27,I31,I34)</f>
        <v>70562</v>
      </c>
      <c r="J10" s="7">
        <f>SUM(J24,J27,J31,J34)</f>
        <v>79386</v>
      </c>
      <c r="K10" s="7"/>
      <c r="L10" s="22"/>
      <c r="M10" s="22"/>
      <c r="N10" s="7"/>
      <c r="O10" s="7"/>
      <c r="R10" s="7"/>
    </row>
    <row r="11" spans="2:18" ht="33.75" customHeight="1">
      <c r="B11" s="35" t="s">
        <v>5</v>
      </c>
      <c r="C11" s="35"/>
      <c r="D11" s="35"/>
      <c r="E11" s="35"/>
      <c r="F11" s="23"/>
      <c r="G11" s="20">
        <v>187685</v>
      </c>
      <c r="H11" s="7">
        <f>+I11+J11</f>
        <v>443766</v>
      </c>
      <c r="I11" s="7">
        <v>203574</v>
      </c>
      <c r="J11" s="7">
        <v>240192</v>
      </c>
      <c r="K11" s="7"/>
      <c r="L11" s="22"/>
      <c r="M11" s="22"/>
      <c r="N11" s="7"/>
      <c r="R11" s="7"/>
    </row>
    <row r="12" spans="2:18" ht="33.75" customHeight="1">
      <c r="B12" s="35" t="s">
        <v>6</v>
      </c>
      <c r="C12" s="35"/>
      <c r="D12" s="35"/>
      <c r="E12" s="35"/>
      <c r="F12" s="23"/>
      <c r="G12" s="20">
        <v>104583</v>
      </c>
      <c r="H12" s="7">
        <f aca="true" t="shared" si="0" ref="H12:H35">+I12+J12</f>
        <v>261101</v>
      </c>
      <c r="I12" s="7">
        <v>122430</v>
      </c>
      <c r="J12" s="7">
        <v>138671</v>
      </c>
      <c r="K12" s="7"/>
      <c r="L12" s="22"/>
      <c r="M12" s="22"/>
      <c r="N12" s="7"/>
      <c r="R12" s="7"/>
    </row>
    <row r="13" spans="2:18" ht="21.75" customHeight="1">
      <c r="B13" s="35" t="s">
        <v>7</v>
      </c>
      <c r="C13" s="35"/>
      <c r="D13" s="35"/>
      <c r="E13" s="35"/>
      <c r="F13" s="23"/>
      <c r="G13" s="20">
        <v>17039</v>
      </c>
      <c r="H13" s="7">
        <f t="shared" si="0"/>
        <v>47455</v>
      </c>
      <c r="I13" s="7">
        <v>21985</v>
      </c>
      <c r="J13" s="7">
        <v>25470</v>
      </c>
      <c r="K13" s="7"/>
      <c r="L13" s="22"/>
      <c r="M13" s="22"/>
      <c r="N13" s="7"/>
      <c r="R13" s="7"/>
    </row>
    <row r="14" spans="2:18" ht="21.75" customHeight="1">
      <c r="B14" s="35" t="s">
        <v>8</v>
      </c>
      <c r="C14" s="35"/>
      <c r="D14" s="35"/>
      <c r="E14" s="35"/>
      <c r="F14" s="23"/>
      <c r="G14" s="20">
        <v>50989</v>
      </c>
      <c r="H14" s="7">
        <f t="shared" si="0"/>
        <v>140752</v>
      </c>
      <c r="I14" s="7">
        <v>66192</v>
      </c>
      <c r="J14" s="7">
        <v>74560</v>
      </c>
      <c r="K14" s="7"/>
      <c r="L14" s="22"/>
      <c r="M14" s="22"/>
      <c r="N14" s="7"/>
      <c r="R14" s="7"/>
    </row>
    <row r="15" spans="2:18" ht="21.75" customHeight="1">
      <c r="B15" s="35" t="s">
        <v>10</v>
      </c>
      <c r="C15" s="35"/>
      <c r="D15" s="35"/>
      <c r="E15" s="35"/>
      <c r="F15" s="23"/>
      <c r="G15" s="20">
        <v>34044</v>
      </c>
      <c r="H15" s="7">
        <f t="shared" si="0"/>
        <v>90517</v>
      </c>
      <c r="I15" s="7">
        <v>42952</v>
      </c>
      <c r="J15" s="7">
        <v>47565</v>
      </c>
      <c r="K15" s="7"/>
      <c r="L15" s="22"/>
      <c r="M15" s="22"/>
      <c r="N15" s="7"/>
      <c r="R15" s="7"/>
    </row>
    <row r="16" spans="2:18" ht="21.75" customHeight="1">
      <c r="B16" s="35" t="s">
        <v>11</v>
      </c>
      <c r="C16" s="35"/>
      <c r="D16" s="35"/>
      <c r="E16" s="35"/>
      <c r="F16" s="23"/>
      <c r="G16" s="20">
        <v>12885</v>
      </c>
      <c r="H16" s="7">
        <f t="shared" si="0"/>
        <v>34905</v>
      </c>
      <c r="I16" s="7">
        <v>16187</v>
      </c>
      <c r="J16" s="7">
        <v>18718</v>
      </c>
      <c r="K16" s="7"/>
      <c r="L16" s="22"/>
      <c r="M16" s="22"/>
      <c r="N16" s="7"/>
      <c r="R16" s="7"/>
    </row>
    <row r="17" spans="2:18" ht="33.75" customHeight="1">
      <c r="B17" s="35" t="s">
        <v>12</v>
      </c>
      <c r="C17" s="35"/>
      <c r="D17" s="35"/>
      <c r="E17" s="35"/>
      <c r="F17" s="23"/>
      <c r="G17" s="20">
        <v>9214</v>
      </c>
      <c r="H17" s="7">
        <f t="shared" si="0"/>
        <v>25145</v>
      </c>
      <c r="I17" s="7">
        <v>11914</v>
      </c>
      <c r="J17" s="7">
        <v>13231</v>
      </c>
      <c r="K17" s="7"/>
      <c r="L17" s="22"/>
      <c r="M17" s="22"/>
      <c r="N17" s="7"/>
      <c r="R17" s="7"/>
    </row>
    <row r="18" spans="2:18" ht="21.75" customHeight="1">
      <c r="B18" s="35" t="s">
        <v>19</v>
      </c>
      <c r="C18" s="35"/>
      <c r="D18" s="35"/>
      <c r="E18" s="35"/>
      <c r="F18" s="23"/>
      <c r="G18" s="20">
        <v>13813</v>
      </c>
      <c r="H18" s="7">
        <f t="shared" si="0"/>
        <v>34407</v>
      </c>
      <c r="I18" s="7">
        <v>16705</v>
      </c>
      <c r="J18" s="7">
        <v>17702</v>
      </c>
      <c r="K18" s="7"/>
      <c r="L18" s="22"/>
      <c r="M18" s="22"/>
      <c r="N18" s="7"/>
      <c r="R18" s="7"/>
    </row>
    <row r="19" spans="2:18" ht="21.75" customHeight="1">
      <c r="B19" s="35" t="s">
        <v>18</v>
      </c>
      <c r="C19" s="35"/>
      <c r="D19" s="35"/>
      <c r="E19" s="35"/>
      <c r="F19" s="23"/>
      <c r="G19" s="20">
        <v>10401</v>
      </c>
      <c r="H19" s="7">
        <f t="shared" si="0"/>
        <v>29377</v>
      </c>
      <c r="I19" s="7">
        <v>13917</v>
      </c>
      <c r="J19" s="7">
        <v>15460</v>
      </c>
      <c r="K19" s="7"/>
      <c r="L19" s="22"/>
      <c r="M19" s="22"/>
      <c r="N19" s="7"/>
      <c r="R19" s="7"/>
    </row>
    <row r="20" spans="2:18" ht="21.75" customHeight="1">
      <c r="B20" s="35" t="s">
        <v>20</v>
      </c>
      <c r="C20" s="35"/>
      <c r="D20" s="35"/>
      <c r="E20" s="35"/>
      <c r="F20" s="23"/>
      <c r="G20" s="20">
        <v>18382</v>
      </c>
      <c r="H20" s="7">
        <f t="shared" si="0"/>
        <v>40622</v>
      </c>
      <c r="I20" s="7">
        <v>18782</v>
      </c>
      <c r="J20" s="7">
        <v>21840</v>
      </c>
      <c r="K20" s="7"/>
      <c r="L20" s="22"/>
      <c r="M20" s="22"/>
      <c r="N20" s="7"/>
      <c r="R20" s="7"/>
    </row>
    <row r="21" spans="2:18" ht="21.75" customHeight="1">
      <c r="B21" s="35" t="s">
        <v>21</v>
      </c>
      <c r="C21" s="35"/>
      <c r="D21" s="35"/>
      <c r="E21" s="35"/>
      <c r="F21" s="23"/>
      <c r="G21" s="20">
        <v>11875</v>
      </c>
      <c r="H21" s="7">
        <f t="shared" si="0"/>
        <v>31176</v>
      </c>
      <c r="I21" s="7">
        <v>15156</v>
      </c>
      <c r="J21" s="7">
        <v>16020</v>
      </c>
      <c r="K21" s="7"/>
      <c r="L21" s="7"/>
      <c r="N21" s="7"/>
      <c r="R21" s="7"/>
    </row>
    <row r="22" spans="2:18" ht="33.75" customHeight="1">
      <c r="B22" s="35" t="s">
        <v>22</v>
      </c>
      <c r="C22" s="35"/>
      <c r="D22" s="35"/>
      <c r="E22" s="35"/>
      <c r="F22" s="23"/>
      <c r="G22" s="20">
        <v>15863</v>
      </c>
      <c r="H22" s="7">
        <f t="shared" si="0"/>
        <v>47245</v>
      </c>
      <c r="I22" s="7">
        <v>22262</v>
      </c>
      <c r="J22" s="7">
        <v>24983</v>
      </c>
      <c r="K22" s="7"/>
      <c r="L22" s="7"/>
      <c r="N22" s="7"/>
      <c r="R22" s="7"/>
    </row>
    <row r="23" spans="2:18" ht="21.75" customHeight="1">
      <c r="B23" s="35" t="s">
        <v>23</v>
      </c>
      <c r="C23" s="35"/>
      <c r="D23" s="35"/>
      <c r="E23" s="35"/>
      <c r="F23" s="23"/>
      <c r="G23" s="20">
        <v>17160</v>
      </c>
      <c r="H23" s="7">
        <f t="shared" si="0"/>
        <v>50363</v>
      </c>
      <c r="I23" s="7">
        <v>23281</v>
      </c>
      <c r="J23" s="7">
        <v>27082</v>
      </c>
      <c r="K23" s="7"/>
      <c r="L23" s="22"/>
      <c r="M23" s="22"/>
      <c r="N23" s="7"/>
      <c r="R23" s="7"/>
    </row>
    <row r="24" spans="2:18" ht="21.75" customHeight="1">
      <c r="B24" s="35" t="s">
        <v>13</v>
      </c>
      <c r="C24" s="35"/>
      <c r="D24" s="35"/>
      <c r="E24" s="35"/>
      <c r="F24" s="23"/>
      <c r="G24" s="20">
        <f>SUM(G25:G26)</f>
        <v>26265</v>
      </c>
      <c r="H24" s="7">
        <f t="shared" si="0"/>
        <v>72645</v>
      </c>
      <c r="I24" s="7">
        <f>+I25+I26</f>
        <v>34463</v>
      </c>
      <c r="J24" s="7">
        <f>+J25+J26</f>
        <v>38182</v>
      </c>
      <c r="K24" s="7"/>
      <c r="L24" s="22"/>
      <c r="M24" s="22"/>
      <c r="N24" s="7"/>
      <c r="R24" s="7"/>
    </row>
    <row r="25" spans="3:18" ht="33.75" customHeight="1">
      <c r="C25" s="36" t="s">
        <v>27</v>
      </c>
      <c r="D25" s="36"/>
      <c r="E25" s="36"/>
      <c r="F25" s="24"/>
      <c r="G25" s="20">
        <v>15478</v>
      </c>
      <c r="H25" s="7">
        <f t="shared" si="0"/>
        <v>42535</v>
      </c>
      <c r="I25" s="7">
        <v>20006</v>
      </c>
      <c r="J25" s="7">
        <v>22529</v>
      </c>
      <c r="K25" s="7"/>
      <c r="L25" s="7"/>
      <c r="N25" s="7"/>
      <c r="R25" s="7"/>
    </row>
    <row r="26" spans="3:18" ht="27" customHeight="1">
      <c r="C26" s="36" t="s">
        <v>28</v>
      </c>
      <c r="D26" s="36"/>
      <c r="E26" s="36"/>
      <c r="F26" s="24"/>
      <c r="G26" s="20">
        <v>10787</v>
      </c>
      <c r="H26" s="7">
        <f t="shared" si="0"/>
        <v>30110</v>
      </c>
      <c r="I26" s="7">
        <v>14457</v>
      </c>
      <c r="J26" s="7">
        <v>15653</v>
      </c>
      <c r="K26" s="7"/>
      <c r="L26" s="22"/>
      <c r="M26" s="22"/>
      <c r="N26" s="7"/>
      <c r="R26" s="7"/>
    </row>
    <row r="27" spans="2:18" ht="21.75" customHeight="1">
      <c r="B27" s="35" t="s">
        <v>15</v>
      </c>
      <c r="C27" s="35"/>
      <c r="D27" s="35"/>
      <c r="E27" s="35"/>
      <c r="F27" s="23"/>
      <c r="G27" s="20">
        <f>SUM(G28:G30)</f>
        <v>12671</v>
      </c>
      <c r="H27" s="7">
        <f t="shared" si="0"/>
        <v>38781</v>
      </c>
      <c r="I27" s="7">
        <f>SUM(I28:I30)</f>
        <v>18204</v>
      </c>
      <c r="J27" s="7">
        <f>SUM(J28:J30)</f>
        <v>20577</v>
      </c>
      <c r="K27" s="7"/>
      <c r="L27" s="7"/>
      <c r="N27" s="7"/>
      <c r="R27" s="7"/>
    </row>
    <row r="28" spans="3:18" ht="33.75" customHeight="1">
      <c r="C28" s="35" t="s">
        <v>29</v>
      </c>
      <c r="D28" s="35"/>
      <c r="E28" s="35"/>
      <c r="F28" s="24"/>
      <c r="G28" s="20">
        <v>2747</v>
      </c>
      <c r="H28" s="7">
        <f t="shared" si="0"/>
        <v>8903</v>
      </c>
      <c r="I28" s="7">
        <v>4158</v>
      </c>
      <c r="J28" s="7">
        <v>4745</v>
      </c>
      <c r="K28" s="7"/>
      <c r="L28" s="7"/>
      <c r="N28" s="7"/>
      <c r="R28" s="7"/>
    </row>
    <row r="29" spans="3:18" ht="27" customHeight="1">
      <c r="C29" s="35" t="s">
        <v>30</v>
      </c>
      <c r="D29" s="35"/>
      <c r="E29" s="35"/>
      <c r="F29" s="24"/>
      <c r="G29" s="20">
        <v>5144</v>
      </c>
      <c r="H29" s="7">
        <f t="shared" si="0"/>
        <v>14651</v>
      </c>
      <c r="I29" s="7">
        <v>6922</v>
      </c>
      <c r="J29" s="7">
        <v>7729</v>
      </c>
      <c r="K29" s="7"/>
      <c r="L29" s="7"/>
      <c r="N29" s="7"/>
      <c r="R29" s="7"/>
    </row>
    <row r="30" spans="3:18" ht="21.75" customHeight="1">
      <c r="C30" s="35" t="s">
        <v>31</v>
      </c>
      <c r="D30" s="35"/>
      <c r="E30" s="35"/>
      <c r="F30" s="24"/>
      <c r="G30" s="20">
        <v>4780</v>
      </c>
      <c r="H30" s="7">
        <f t="shared" si="0"/>
        <v>15227</v>
      </c>
      <c r="I30" s="7">
        <v>7124</v>
      </c>
      <c r="J30" s="7">
        <v>8103</v>
      </c>
      <c r="K30" s="7"/>
      <c r="L30" s="7"/>
      <c r="N30" s="7"/>
      <c r="R30" s="7"/>
    </row>
    <row r="31" spans="2:18" ht="21.75" customHeight="1">
      <c r="B31" s="35" t="s">
        <v>9</v>
      </c>
      <c r="C31" s="35"/>
      <c r="D31" s="35"/>
      <c r="E31" s="35"/>
      <c r="F31" s="15"/>
      <c r="G31" s="20">
        <f>+G32+G33</f>
        <v>6171</v>
      </c>
      <c r="H31" s="7">
        <f t="shared" si="0"/>
        <v>16448</v>
      </c>
      <c r="I31" s="7">
        <f>+I32+I33</f>
        <v>7656</v>
      </c>
      <c r="J31" s="7">
        <f>+J32+J33</f>
        <v>8792</v>
      </c>
      <c r="K31" s="7"/>
      <c r="L31" s="7"/>
      <c r="N31" s="7"/>
      <c r="R31" s="7"/>
    </row>
    <row r="32" spans="3:14" ht="33.75" customHeight="1">
      <c r="C32" s="35" t="s">
        <v>38</v>
      </c>
      <c r="D32" s="35"/>
      <c r="E32" s="35"/>
      <c r="F32" s="22"/>
      <c r="G32" s="20">
        <v>1287</v>
      </c>
      <c r="H32" s="7">
        <f t="shared" si="0"/>
        <v>2849</v>
      </c>
      <c r="I32" s="7">
        <v>1313</v>
      </c>
      <c r="J32" s="7">
        <v>1536</v>
      </c>
      <c r="K32" s="7"/>
      <c r="L32" s="7"/>
      <c r="N32" s="7"/>
    </row>
    <row r="33" spans="3:12" ht="27" customHeight="1">
      <c r="C33" s="35" t="s">
        <v>32</v>
      </c>
      <c r="D33" s="35"/>
      <c r="E33" s="35"/>
      <c r="F33" s="22"/>
      <c r="G33" s="20">
        <v>4884</v>
      </c>
      <c r="H33" s="7">
        <f t="shared" si="0"/>
        <v>13599</v>
      </c>
      <c r="I33" s="7">
        <v>6343</v>
      </c>
      <c r="J33" s="7">
        <v>7256</v>
      </c>
      <c r="K33" s="7"/>
      <c r="L33" s="7"/>
    </row>
    <row r="34" spans="2:12" ht="21.75" customHeight="1">
      <c r="B34" s="35" t="s">
        <v>14</v>
      </c>
      <c r="C34" s="35"/>
      <c r="D34" s="35"/>
      <c r="E34" s="35"/>
      <c r="F34" s="15"/>
      <c r="G34" s="20">
        <f>+G35</f>
        <v>9620</v>
      </c>
      <c r="H34" s="7">
        <f t="shared" si="0"/>
        <v>22074</v>
      </c>
      <c r="I34" s="7">
        <f>+I35</f>
        <v>10239</v>
      </c>
      <c r="J34" s="7">
        <f>+J35</f>
        <v>11835</v>
      </c>
      <c r="K34" s="7"/>
      <c r="L34" s="7"/>
    </row>
    <row r="35" spans="3:12" ht="21.75" customHeight="1">
      <c r="C35" s="35" t="s">
        <v>33</v>
      </c>
      <c r="D35" s="35"/>
      <c r="E35" s="35"/>
      <c r="F35" s="15"/>
      <c r="G35" s="20">
        <v>9620</v>
      </c>
      <c r="H35" s="7">
        <f t="shared" si="0"/>
        <v>22074</v>
      </c>
      <c r="I35" s="7">
        <v>10239</v>
      </c>
      <c r="J35" s="7">
        <v>11835</v>
      </c>
      <c r="K35" s="7"/>
      <c r="L35" s="7"/>
    </row>
    <row r="36" spans="1:12" ht="21.75" customHeight="1" thickBot="1">
      <c r="A36" s="5"/>
      <c r="B36" s="6"/>
      <c r="C36" s="6"/>
      <c r="D36" s="6"/>
      <c r="E36" s="6"/>
      <c r="F36" s="6"/>
      <c r="G36" s="25"/>
      <c r="H36" s="5"/>
      <c r="I36" s="5"/>
      <c r="J36" s="5"/>
      <c r="K36" s="7"/>
      <c r="L36" s="7"/>
    </row>
    <row r="37" spans="2:12" ht="21.75" customHeight="1">
      <c r="B37" s="1" t="s">
        <v>16</v>
      </c>
      <c r="C37" s="22"/>
      <c r="D37" s="22"/>
      <c r="E37" s="22"/>
      <c r="F37" s="22"/>
      <c r="G37" s="7"/>
      <c r="H37" s="7"/>
      <c r="I37" s="7"/>
      <c r="J37" s="7"/>
      <c r="K37" s="7"/>
      <c r="L37" s="7"/>
    </row>
  </sheetData>
  <mergeCells count="34">
    <mergeCell ref="B34:E34"/>
    <mergeCell ref="B27:E27"/>
    <mergeCell ref="C28:E28"/>
    <mergeCell ref="B31:E31"/>
    <mergeCell ref="C32:E32"/>
    <mergeCell ref="B9:E9"/>
    <mergeCell ref="N3:N4"/>
    <mergeCell ref="O3:Q3"/>
    <mergeCell ref="G3:G4"/>
    <mergeCell ref="H3:J3"/>
    <mergeCell ref="C26:E26"/>
    <mergeCell ref="C25:E25"/>
    <mergeCell ref="B6:C6"/>
    <mergeCell ref="B16:E16"/>
    <mergeCell ref="B15:E15"/>
    <mergeCell ref="B14:E14"/>
    <mergeCell ref="B13:E13"/>
    <mergeCell ref="B12:E12"/>
    <mergeCell ref="B11:E11"/>
    <mergeCell ref="B10:E10"/>
    <mergeCell ref="B20:E20"/>
    <mergeCell ref="B23:E23"/>
    <mergeCell ref="B22:E22"/>
    <mergeCell ref="B24:E24"/>
    <mergeCell ref="A1:J1"/>
    <mergeCell ref="B3:E4"/>
    <mergeCell ref="C33:E33"/>
    <mergeCell ref="C35:E35"/>
    <mergeCell ref="C29:E29"/>
    <mergeCell ref="C30:E30"/>
    <mergeCell ref="B19:E19"/>
    <mergeCell ref="B18:E18"/>
    <mergeCell ref="B17:E17"/>
    <mergeCell ref="B21:E21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scale="80" r:id="rId1"/>
  <ignoredErrors>
    <ignoredError sqref="H27:H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2010-10-25T11:44:28Z</cp:lastPrinted>
  <dcterms:modified xsi:type="dcterms:W3CDTF">2012-05-09T08:30:58Z</dcterms:modified>
  <cp:category/>
  <cp:version/>
  <cp:contentType/>
  <cp:contentStatus/>
</cp:coreProperties>
</file>