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'Sheet1'!$A$1:$L$77</definedName>
  </definedNames>
  <calcPr fullCalcOnLoad="1"/>
</workbook>
</file>

<file path=xl/sharedStrings.xml><?xml version="1.0" encoding="utf-8"?>
<sst xmlns="http://schemas.openxmlformats.org/spreadsheetml/2006/main" count="131" uniqueCount="121">
  <si>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</si>
  <si>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</si>
  <si>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</si>
  <si>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</si>
  <si>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</si>
  <si>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</si>
  <si>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</si>
  <si>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</si>
  <si>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</si>
  <si>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</si>
  <si>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</si>
  <si>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</si>
  <si>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</si>
  <si>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</si>
  <si>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</si>
  <si>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</si>
  <si>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</si>
  <si>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</si>
  <si>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</si>
  <si>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</si>
  <si>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</si>
  <si>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</si>
  <si>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</si>
  <si>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</si>
  <si>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</si>
  <si>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</si>
  <si>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</si>
  <si>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</si>
  <si>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</si>
  <si>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</si>
  <si>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</si>
  <si>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</si>
  <si>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地方消費税清算金</t>
  </si>
  <si>
    <t>地方特例交付金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</si>
  <si>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</si>
  <si>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</si>
  <si>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</si>
  <si>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</si>
  <si>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</si>
  <si>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</si>
  <si>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</si>
  <si>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</si>
  <si>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</si>
  <si>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</si>
  <si>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</si>
  <si>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</si>
  <si>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</si>
  <si>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</si>
  <si>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</si>
  <si>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</si>
  <si>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</si>
  <si>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</si>
  <si>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</si>
  <si>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生活対策費</t>
  </si>
  <si>
    <t>生活保護費</t>
  </si>
  <si>
    <t>災害救助費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</si>
  <si>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</si>
  <si>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</si>
  <si>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</si>
  <si>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</si>
  <si>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</si>
  <si>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</si>
  <si>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</si>
  <si>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</si>
  <si>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</si>
  <si>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</si>
  <si>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</si>
  <si>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</si>
  <si>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</si>
  <si>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</si>
  <si>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</si>
  <si>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</si>
  <si>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</si>
  <si>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</si>
  <si>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</si>
  <si>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</si>
  <si>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</si>
  <si>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</si>
  <si>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</si>
  <si>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</si>
  <si>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</si>
  <si>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</si>
  <si>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</si>
  <si>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</si>
  <si>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</si>
  <si>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</si>
  <si>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</si>
  <si>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</si>
  <si>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</si>
  <si>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</si>
  <si>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</si>
  <si>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地方消費税清算金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</si>
  <si>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</si>
  <si>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</si>
  <si>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</si>
  <si>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</si>
  <si>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</si>
  <si>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利子割精算金</t>
  </si>
  <si>
    <t>金融費</t>
  </si>
  <si>
    <t>配当割交付金</t>
  </si>
  <si>
    <t>株式等譲渡所得割交付金</t>
  </si>
  <si>
    <t>小数点以下３桁で入力</t>
  </si>
  <si>
    <t>123,456 → 123.456</t>
  </si>
  <si>
    <t>統計書については、歳入、歳出の総計四捨五入する。</t>
  </si>
  <si>
    <t>全て、計算式</t>
  </si>
  <si>
    <t>監査委員費</t>
  </si>
  <si>
    <t>地 方 特 例 交 付 金</t>
  </si>
  <si>
    <t>特別交付金</t>
  </si>
  <si>
    <t>特別支援学校費</t>
  </si>
  <si>
    <t xml:space="preserve">   単位：千円</t>
  </si>
  <si>
    <t>地方法人特別譲与税</t>
  </si>
  <si>
    <t>地方揮発油譲与税</t>
  </si>
  <si>
    <t>石油ガス譲与税</t>
  </si>
  <si>
    <t>航空機燃料譲与税</t>
  </si>
  <si>
    <t>地方道路譲与税</t>
  </si>
  <si>
    <t>平成20年度</t>
  </si>
  <si>
    <t>21</t>
  </si>
  <si>
    <t>22</t>
  </si>
  <si>
    <r>
      <t xml:space="preserve">１５８  県一般会計歳入歳出予算額および決算額  </t>
    </r>
    <r>
      <rPr>
        <sz val="12"/>
        <color indexed="8"/>
        <rFont val="ＭＳ 明朝"/>
        <family val="1"/>
      </rPr>
      <t>（平成22年度）</t>
    </r>
  </si>
  <si>
    <t>-</t>
  </si>
  <si>
    <t>資料  県出納局  「歳入歳出決算書」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</si>
</sst>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  <numFmt numFmtId="188" formatCode="#,##0.000_ "/>
    <numFmt numFmtId="189" formatCode="#,##0.00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9" fontId="5" fillId="0" borderId="0" xfId="0" applyNumberFormat="1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/>
    </xf>
    <xf numFmtId="3" fontId="5" fillId="0" borderId="7" xfId="15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>
      <alignment horizontal="right" wrapText="1"/>
    </xf>
    <xf numFmtId="4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tabSelected="1" view="pageBreakPreview" zoomScale="85" zoomScaleNormal="85" zoomScaleSheetLayoutView="85" workbookViewId="0" topLeftCell="B1">
      <selection activeCell="A1" sqref="A1:L1"/>
    </sheetView>
  </sheetViews>
  <sheetFormatPr defaultColWidth="8.625" defaultRowHeight="12.75"/>
  <cols>
    <col min="1" max="1" width="0.875" style="9" customWidth="1"/>
    <col min="2" max="2" width="3.00390625" style="9" customWidth="1"/>
    <col min="3" max="3" width="25.75390625" style="1" customWidth="1"/>
    <col min="4" max="4" width="0.875" style="1" customWidth="1"/>
    <col min="5" max="6" width="20.625" style="1" customWidth="1"/>
    <col min="7" max="7" width="0.875" style="1" customWidth="1"/>
    <col min="8" max="8" width="3.00390625" style="1" customWidth="1"/>
    <col min="9" max="9" width="26.875" style="1" customWidth="1"/>
    <col min="10" max="10" width="0.875" style="1" customWidth="1"/>
    <col min="11" max="12" width="20.625" style="1" customWidth="1"/>
    <col min="13" max="13" width="8.625" style="1" customWidth="1"/>
    <col min="14" max="14" width="15.625" style="1" bestFit="1" customWidth="1"/>
    <col min="15" max="15" width="17.00390625" style="1" customWidth="1"/>
    <col min="16" max="16384" width="8.625" style="1" customWidth="1"/>
  </cols>
  <sheetData>
    <row r="1" spans="1:12" ht="26.25" customHeight="1">
      <c r="A1" s="49" t="s">
        <v>118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 customHeight="1" thickBo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1" t="s">
        <v>109</v>
      </c>
    </row>
    <row r="3" spans="1:12" ht="15.75" customHeight="1">
      <c r="A3" s="4"/>
      <c r="B3" s="46" t="s">
        <v>0</v>
      </c>
      <c r="C3" s="46"/>
      <c r="D3" s="5"/>
      <c r="E3" s="6" t="s">
        <v>1</v>
      </c>
      <c r="F3" s="7" t="s">
        <v>2</v>
      </c>
      <c r="G3" s="8"/>
      <c r="H3" s="46" t="s">
        <v>0</v>
      </c>
      <c r="I3" s="46"/>
      <c r="J3" s="5"/>
      <c r="K3" s="6" t="s">
        <v>1</v>
      </c>
      <c r="L3" s="7" t="s">
        <v>2</v>
      </c>
    </row>
    <row r="4" spans="1:12" ht="15" customHeight="1">
      <c r="A4" s="1"/>
      <c r="B4" s="47" t="s">
        <v>3</v>
      </c>
      <c r="C4" s="47"/>
      <c r="D4" s="10"/>
      <c r="E4" s="9"/>
      <c r="F4" s="9"/>
      <c r="G4" s="11"/>
      <c r="H4" s="12"/>
      <c r="I4" s="12"/>
      <c r="J4" s="13"/>
      <c r="K4" s="12"/>
      <c r="L4" s="12"/>
    </row>
    <row r="5" spans="1:12" ht="15" customHeight="1">
      <c r="A5" s="1"/>
      <c r="B5" s="45" t="s">
        <v>115</v>
      </c>
      <c r="C5" s="45"/>
      <c r="D5" s="10"/>
      <c r="E5" s="17">
        <v>792467953</v>
      </c>
      <c r="F5" s="15">
        <v>761390041.568</v>
      </c>
      <c r="G5" s="16"/>
      <c r="H5" s="45" t="s">
        <v>4</v>
      </c>
      <c r="I5" s="45"/>
      <c r="J5" s="10"/>
      <c r="K5" s="17">
        <f>SUM(K6:K9)</f>
        <v>29633605</v>
      </c>
      <c r="L5" s="15">
        <v>29227271</v>
      </c>
    </row>
    <row r="6" spans="1:12" ht="15" customHeight="1">
      <c r="A6" s="1"/>
      <c r="B6" s="48"/>
      <c r="C6" s="48"/>
      <c r="D6" s="10"/>
      <c r="E6" s="15"/>
      <c r="F6" s="15"/>
      <c r="G6" s="16"/>
      <c r="H6" s="9"/>
      <c r="I6" s="14" t="s">
        <v>56</v>
      </c>
      <c r="J6" s="10"/>
      <c r="K6" s="17">
        <v>17867340</v>
      </c>
      <c r="L6" s="15">
        <v>17838664</v>
      </c>
    </row>
    <row r="7" spans="1:12" ht="15" customHeight="1">
      <c r="A7" s="1"/>
      <c r="B7" s="48" t="s">
        <v>116</v>
      </c>
      <c r="C7" s="48"/>
      <c r="D7" s="10"/>
      <c r="E7" s="32">
        <v>826204609</v>
      </c>
      <c r="F7" s="32">
        <v>789515170</v>
      </c>
      <c r="G7" s="16"/>
      <c r="H7" s="9"/>
      <c r="I7" s="14" t="s">
        <v>57</v>
      </c>
      <c r="J7" s="10"/>
      <c r="K7" s="17">
        <v>2052508</v>
      </c>
      <c r="L7" s="15">
        <v>2050759</v>
      </c>
    </row>
    <row r="8" spans="1:12" ht="15" customHeight="1">
      <c r="A8" s="1"/>
      <c r="D8" s="10"/>
      <c r="G8" s="16"/>
      <c r="H8" s="9"/>
      <c r="I8" s="14" t="s">
        <v>58</v>
      </c>
      <c r="J8" s="10"/>
      <c r="K8" s="17">
        <v>5613578</v>
      </c>
      <c r="L8" s="15">
        <v>5594128</v>
      </c>
    </row>
    <row r="9" spans="1:12" ht="15" customHeight="1">
      <c r="A9" s="1"/>
      <c r="B9" s="48" t="s">
        <v>117</v>
      </c>
      <c r="C9" s="48"/>
      <c r="D9" s="10"/>
      <c r="E9" s="32">
        <f>SUM(E11:E13,E19,E22,E24,E26,E30,E34,E39,E40,E41,E42,E43,E44)</f>
        <v>778448447</v>
      </c>
      <c r="F9" s="32">
        <v>747058050</v>
      </c>
      <c r="G9" s="16"/>
      <c r="H9" s="9"/>
      <c r="I9" s="14" t="s">
        <v>59</v>
      </c>
      <c r="J9" s="10"/>
      <c r="K9" s="17">
        <v>4100179</v>
      </c>
      <c r="L9" s="15">
        <v>3743719</v>
      </c>
    </row>
    <row r="10" spans="1:12" ht="15" customHeight="1">
      <c r="A10" s="1"/>
      <c r="D10" s="10"/>
      <c r="E10" s="32"/>
      <c r="F10" s="32"/>
      <c r="G10" s="16"/>
      <c r="H10" s="9"/>
      <c r="I10" s="14"/>
      <c r="J10" s="10"/>
      <c r="K10" s="17"/>
      <c r="L10" s="15"/>
    </row>
    <row r="11" spans="1:12" ht="15" customHeight="1">
      <c r="A11" s="1"/>
      <c r="B11" s="45" t="s">
        <v>5</v>
      </c>
      <c r="C11" s="45"/>
      <c r="D11" s="10"/>
      <c r="E11" s="35">
        <v>98423141</v>
      </c>
      <c r="F11" s="15">
        <v>98783469</v>
      </c>
      <c r="G11" s="16"/>
      <c r="H11" s="45" t="s">
        <v>6</v>
      </c>
      <c r="I11" s="45"/>
      <c r="J11" s="10"/>
      <c r="K11" s="17">
        <f>SUM(K12:K15)</f>
        <v>10315289</v>
      </c>
      <c r="L11" s="15">
        <v>10306748</v>
      </c>
    </row>
    <row r="12" spans="1:12" ht="15" customHeight="1">
      <c r="A12" s="1"/>
      <c r="B12" s="45" t="s">
        <v>32</v>
      </c>
      <c r="C12" s="45"/>
      <c r="D12" s="10"/>
      <c r="E12" s="15">
        <v>26090832</v>
      </c>
      <c r="F12" s="15">
        <v>26090833</v>
      </c>
      <c r="G12" s="16"/>
      <c r="H12" s="9"/>
      <c r="I12" s="14" t="s">
        <v>60</v>
      </c>
      <c r="J12" s="10"/>
      <c r="K12" s="17">
        <v>252649</v>
      </c>
      <c r="L12" s="15">
        <v>249295</v>
      </c>
    </row>
    <row r="13" spans="1:15" ht="15" customHeight="1">
      <c r="A13" s="1"/>
      <c r="B13" s="45" t="s">
        <v>7</v>
      </c>
      <c r="C13" s="45"/>
      <c r="D13" s="10"/>
      <c r="E13" s="15">
        <v>17800584</v>
      </c>
      <c r="F13" s="15">
        <v>17800584</v>
      </c>
      <c r="G13" s="16"/>
      <c r="H13" s="9"/>
      <c r="I13" s="14" t="s">
        <v>61</v>
      </c>
      <c r="J13" s="10"/>
      <c r="K13" s="17">
        <v>1348626</v>
      </c>
      <c r="L13" s="15">
        <v>1346613</v>
      </c>
      <c r="N13" s="32"/>
      <c r="O13" s="32"/>
    </row>
    <row r="14" spans="1:12" ht="15" customHeight="1">
      <c r="A14" s="1"/>
      <c r="C14" s="14" t="s">
        <v>110</v>
      </c>
      <c r="D14" s="10"/>
      <c r="E14" s="15">
        <v>15377780</v>
      </c>
      <c r="F14" s="15">
        <v>15377780</v>
      </c>
      <c r="G14" s="16"/>
      <c r="H14" s="9"/>
      <c r="I14" s="14" t="s">
        <v>62</v>
      </c>
      <c r="J14" s="10"/>
      <c r="K14" s="17">
        <v>8595745</v>
      </c>
      <c r="L14" s="15">
        <v>8594854</v>
      </c>
    </row>
    <row r="15" spans="1:12" ht="15" customHeight="1">
      <c r="A15" s="1"/>
      <c r="B15" s="14"/>
      <c r="C15" s="14" t="s">
        <v>111</v>
      </c>
      <c r="D15" s="9"/>
      <c r="E15" s="17">
        <v>2264235</v>
      </c>
      <c r="F15" s="15">
        <v>2264235</v>
      </c>
      <c r="G15" s="16"/>
      <c r="H15" s="9"/>
      <c r="I15" s="14" t="s">
        <v>63</v>
      </c>
      <c r="J15" s="10"/>
      <c r="K15" s="17">
        <v>118269</v>
      </c>
      <c r="L15" s="15">
        <v>115987</v>
      </c>
    </row>
    <row r="16" spans="1:12" ht="15" customHeight="1">
      <c r="A16" s="1"/>
      <c r="B16" s="1"/>
      <c r="C16" s="14" t="s">
        <v>112</v>
      </c>
      <c r="D16" s="9"/>
      <c r="E16" s="17">
        <v>140996</v>
      </c>
      <c r="F16" s="15">
        <v>140996</v>
      </c>
      <c r="G16" s="16"/>
      <c r="H16" s="9"/>
      <c r="I16" s="14"/>
      <c r="J16" s="10"/>
      <c r="K16" s="17"/>
      <c r="L16" s="15"/>
    </row>
    <row r="17" spans="1:12" ht="15" customHeight="1">
      <c r="A17" s="1"/>
      <c r="C17" s="14" t="s">
        <v>113</v>
      </c>
      <c r="E17" s="17">
        <v>17568</v>
      </c>
      <c r="F17" s="15">
        <v>17568</v>
      </c>
      <c r="G17" s="16"/>
      <c r="H17" s="45" t="s">
        <v>8</v>
      </c>
      <c r="I17" s="45"/>
      <c r="J17" s="10"/>
      <c r="K17" s="17">
        <f>SUM(K18:K22)</f>
        <v>66161033</v>
      </c>
      <c r="L17" s="15">
        <f>SUM(L18:L22)</f>
        <v>54734183</v>
      </c>
    </row>
    <row r="18" spans="1:12" ht="15" customHeight="1">
      <c r="A18" s="1"/>
      <c r="C18" s="14" t="s">
        <v>114</v>
      </c>
      <c r="E18" s="17">
        <v>5</v>
      </c>
      <c r="F18" s="15">
        <v>5</v>
      </c>
      <c r="G18" s="16"/>
      <c r="H18" s="9"/>
      <c r="I18" s="14" t="s">
        <v>64</v>
      </c>
      <c r="J18" s="10"/>
      <c r="K18" s="17">
        <v>7933271</v>
      </c>
      <c r="L18" s="15">
        <v>7035427</v>
      </c>
    </row>
    <row r="19" spans="1:12" ht="15" customHeight="1">
      <c r="A19" s="1"/>
      <c r="B19" s="45" t="s">
        <v>33</v>
      </c>
      <c r="C19" s="45"/>
      <c r="D19" s="9"/>
      <c r="E19" s="17">
        <v>1907560</v>
      </c>
      <c r="F19" s="15">
        <v>1907560</v>
      </c>
      <c r="G19" s="16"/>
      <c r="H19" s="9"/>
      <c r="I19" s="14" t="s">
        <v>65</v>
      </c>
      <c r="J19" s="10"/>
      <c r="K19" s="17">
        <v>2415790</v>
      </c>
      <c r="L19" s="15">
        <v>2351140</v>
      </c>
    </row>
    <row r="20" spans="1:12" ht="15" customHeight="1">
      <c r="A20" s="1"/>
      <c r="C20" s="14" t="s">
        <v>106</v>
      </c>
      <c r="D20" s="9"/>
      <c r="E20" s="17">
        <v>1907560</v>
      </c>
      <c r="F20" s="15">
        <v>1907560</v>
      </c>
      <c r="G20" s="16"/>
      <c r="H20" s="9"/>
      <c r="I20" s="14" t="s">
        <v>66</v>
      </c>
      <c r="J20" s="10"/>
      <c r="K20" s="17">
        <v>14960877</v>
      </c>
      <c r="L20" s="15">
        <v>12417029</v>
      </c>
    </row>
    <row r="21" spans="1:12" ht="15" customHeight="1">
      <c r="A21" s="1"/>
      <c r="B21" s="1"/>
      <c r="C21" s="14" t="s">
        <v>107</v>
      </c>
      <c r="D21" s="30"/>
      <c r="E21" s="42" t="s">
        <v>119</v>
      </c>
      <c r="F21" s="42" t="s">
        <v>119</v>
      </c>
      <c r="G21" s="16"/>
      <c r="H21" s="9"/>
      <c r="I21" s="14" t="s">
        <v>67</v>
      </c>
      <c r="J21" s="10"/>
      <c r="K21" s="17">
        <v>12189829</v>
      </c>
      <c r="L21" s="15">
        <v>9921495</v>
      </c>
    </row>
    <row r="22" spans="1:12" ht="15" customHeight="1">
      <c r="A22" s="1"/>
      <c r="B22" s="45" t="s">
        <v>9</v>
      </c>
      <c r="C22" s="45"/>
      <c r="D22" s="10"/>
      <c r="E22" s="15">
        <v>219668930</v>
      </c>
      <c r="F22" s="15">
        <v>219668930</v>
      </c>
      <c r="G22" s="16"/>
      <c r="H22" s="9"/>
      <c r="I22" s="14" t="s">
        <v>68</v>
      </c>
      <c r="J22" s="10"/>
      <c r="K22" s="17">
        <v>28661266</v>
      </c>
      <c r="L22" s="15">
        <v>23009092</v>
      </c>
    </row>
    <row r="23" spans="1:12" ht="15" customHeight="1">
      <c r="A23" s="1"/>
      <c r="D23" s="10"/>
      <c r="E23" s="32"/>
      <c r="F23" s="32"/>
      <c r="G23" s="16"/>
      <c r="H23" s="9"/>
      <c r="I23" s="14"/>
      <c r="J23" s="10"/>
      <c r="K23" s="17"/>
      <c r="L23" s="15"/>
    </row>
    <row r="24" spans="1:12" ht="15" customHeight="1">
      <c r="A24" s="1"/>
      <c r="B24" s="45" t="s">
        <v>10</v>
      </c>
      <c r="C24" s="45"/>
      <c r="D24" s="10"/>
      <c r="E24" s="15">
        <v>479037</v>
      </c>
      <c r="F24" s="15">
        <v>479037</v>
      </c>
      <c r="G24" s="16"/>
      <c r="H24" s="45" t="s">
        <v>12</v>
      </c>
      <c r="I24" s="45"/>
      <c r="J24" s="10"/>
      <c r="K24" s="17">
        <f>SUM(K25:K28)</f>
        <v>56009540</v>
      </c>
      <c r="L24" s="15">
        <v>55666472</v>
      </c>
    </row>
    <row r="25" spans="1:12" ht="15" customHeight="1">
      <c r="A25" s="1"/>
      <c r="D25" s="10"/>
      <c r="E25" s="32"/>
      <c r="F25" s="32"/>
      <c r="G25" s="16"/>
      <c r="H25" s="9"/>
      <c r="I25" s="14" t="s">
        <v>69</v>
      </c>
      <c r="J25" s="10"/>
      <c r="K25" s="17">
        <v>591967</v>
      </c>
      <c r="L25" s="15">
        <v>588278</v>
      </c>
    </row>
    <row r="26" spans="1:12" ht="15" customHeight="1">
      <c r="A26" s="1"/>
      <c r="B26" s="45" t="s">
        <v>11</v>
      </c>
      <c r="C26" s="45"/>
      <c r="D26" s="10"/>
      <c r="E26" s="15">
        <v>7777424</v>
      </c>
      <c r="F26" s="15">
        <v>6760145</v>
      </c>
      <c r="G26" s="16"/>
      <c r="H26" s="9"/>
      <c r="I26" s="14" t="s">
        <v>70</v>
      </c>
      <c r="J26" s="10"/>
      <c r="K26" s="17">
        <v>5726427</v>
      </c>
      <c r="L26" s="15">
        <v>5465337</v>
      </c>
    </row>
    <row r="27" spans="1:12" ht="15" customHeight="1">
      <c r="A27" s="1"/>
      <c r="C27" s="14" t="s">
        <v>34</v>
      </c>
      <c r="D27" s="10"/>
      <c r="E27" s="15">
        <v>1035276</v>
      </c>
      <c r="F27" s="15">
        <v>917085</v>
      </c>
      <c r="G27" s="16"/>
      <c r="H27" s="9"/>
      <c r="I27" s="14" t="s">
        <v>98</v>
      </c>
      <c r="J27" s="10"/>
      <c r="K27" s="17">
        <v>48799689</v>
      </c>
      <c r="L27" s="15">
        <v>48798145</v>
      </c>
    </row>
    <row r="28" spans="1:12" ht="15" customHeight="1">
      <c r="A28" s="1"/>
      <c r="B28" s="1"/>
      <c r="C28" s="14" t="s">
        <v>35</v>
      </c>
      <c r="D28" s="10"/>
      <c r="E28" s="15">
        <v>6742148</v>
      </c>
      <c r="F28" s="15">
        <v>5843060</v>
      </c>
      <c r="G28" s="16"/>
      <c r="H28" s="9"/>
      <c r="I28" s="14" t="s">
        <v>71</v>
      </c>
      <c r="J28" s="10"/>
      <c r="K28" s="17">
        <v>891457</v>
      </c>
      <c r="L28" s="15">
        <v>814713</v>
      </c>
    </row>
    <row r="29" spans="1:12" ht="15" customHeight="1">
      <c r="A29" s="1"/>
      <c r="B29" s="1"/>
      <c r="D29" s="10"/>
      <c r="E29" s="32"/>
      <c r="F29" s="32"/>
      <c r="G29" s="16"/>
      <c r="H29" s="9"/>
      <c r="I29" s="14"/>
      <c r="J29" s="10"/>
      <c r="K29" s="17"/>
      <c r="L29" s="15"/>
    </row>
    <row r="30" spans="1:12" ht="15" customHeight="1">
      <c r="A30" s="1"/>
      <c r="B30" s="45" t="s">
        <v>13</v>
      </c>
      <c r="C30" s="45"/>
      <c r="D30" s="10"/>
      <c r="E30" s="15">
        <v>8178079</v>
      </c>
      <c r="F30" s="15">
        <v>8217836</v>
      </c>
      <c r="G30" s="16"/>
      <c r="H30" s="45" t="s">
        <v>14</v>
      </c>
      <c r="I30" s="45"/>
      <c r="J30" s="10"/>
      <c r="K30" s="17">
        <f>SUM(K31:K36)</f>
        <v>125757419</v>
      </c>
      <c r="L30" s="15">
        <v>95275551</v>
      </c>
    </row>
    <row r="31" spans="1:12" ht="15" customHeight="1">
      <c r="A31" s="1"/>
      <c r="C31" s="14" t="s">
        <v>36</v>
      </c>
      <c r="D31" s="10"/>
      <c r="E31" s="15">
        <v>5787174</v>
      </c>
      <c r="F31" s="15">
        <v>5826157</v>
      </c>
      <c r="G31" s="16"/>
      <c r="H31" s="9"/>
      <c r="I31" s="14" t="s">
        <v>72</v>
      </c>
      <c r="J31" s="10"/>
      <c r="K31" s="17">
        <v>2313430</v>
      </c>
      <c r="L31" s="15">
        <v>2259865</v>
      </c>
    </row>
    <row r="32" spans="1:12" ht="15" customHeight="1">
      <c r="A32" s="1"/>
      <c r="B32" s="1"/>
      <c r="C32" s="14" t="s">
        <v>37</v>
      </c>
      <c r="D32" s="10"/>
      <c r="E32" s="15">
        <v>2390905</v>
      </c>
      <c r="F32" s="15">
        <v>2391679</v>
      </c>
      <c r="G32" s="16"/>
      <c r="H32" s="9"/>
      <c r="I32" s="14" t="s">
        <v>73</v>
      </c>
      <c r="J32" s="10"/>
      <c r="K32" s="17">
        <v>67457717</v>
      </c>
      <c r="L32" s="15">
        <v>51374362</v>
      </c>
    </row>
    <row r="33" spans="1:12" ht="15" customHeight="1">
      <c r="A33" s="1"/>
      <c r="B33" s="1"/>
      <c r="D33" s="10"/>
      <c r="E33" s="32"/>
      <c r="F33" s="32"/>
      <c r="G33" s="16"/>
      <c r="H33" s="9"/>
      <c r="I33" s="14" t="s">
        <v>74</v>
      </c>
      <c r="J33" s="10"/>
      <c r="K33" s="17">
        <v>20776705</v>
      </c>
      <c r="L33" s="15">
        <v>16509261</v>
      </c>
    </row>
    <row r="34" spans="1:12" ht="15" customHeight="1">
      <c r="A34" s="1"/>
      <c r="B34" s="45" t="s">
        <v>15</v>
      </c>
      <c r="C34" s="45"/>
      <c r="D34" s="10"/>
      <c r="E34" s="15">
        <v>154525027</v>
      </c>
      <c r="F34" s="15">
        <v>127987625</v>
      </c>
      <c r="G34" s="16"/>
      <c r="H34" s="9"/>
      <c r="I34" s="14" t="s">
        <v>75</v>
      </c>
      <c r="J34" s="10"/>
      <c r="K34" s="17">
        <v>11976649</v>
      </c>
      <c r="L34" s="15">
        <v>9581482</v>
      </c>
    </row>
    <row r="35" spans="1:12" ht="15" customHeight="1">
      <c r="A35" s="1"/>
      <c r="C35" s="14" t="s">
        <v>38</v>
      </c>
      <c r="D35" s="10"/>
      <c r="E35" s="15">
        <v>82978747</v>
      </c>
      <c r="F35" s="15">
        <v>72946119</v>
      </c>
      <c r="G35" s="16"/>
      <c r="H35" s="9"/>
      <c r="I35" s="14" t="s">
        <v>76</v>
      </c>
      <c r="J35" s="10"/>
      <c r="K35" s="17">
        <v>18542796</v>
      </c>
      <c r="L35" s="15">
        <v>11994279</v>
      </c>
    </row>
    <row r="36" spans="1:12" ht="15" customHeight="1">
      <c r="A36" s="1"/>
      <c r="B36" s="1"/>
      <c r="C36" s="14" t="s">
        <v>39</v>
      </c>
      <c r="D36" s="10"/>
      <c r="E36" s="15">
        <v>68593946</v>
      </c>
      <c r="F36" s="15">
        <v>52010015</v>
      </c>
      <c r="G36" s="16"/>
      <c r="H36" s="9"/>
      <c r="I36" s="14" t="s">
        <v>77</v>
      </c>
      <c r="J36" s="10"/>
      <c r="K36" s="17">
        <v>4690122</v>
      </c>
      <c r="L36" s="15">
        <v>3556301</v>
      </c>
    </row>
    <row r="37" spans="1:12" ht="15" customHeight="1">
      <c r="A37" s="1"/>
      <c r="B37" s="1"/>
      <c r="C37" s="14" t="s">
        <v>40</v>
      </c>
      <c r="D37" s="10"/>
      <c r="E37" s="15">
        <v>2952334</v>
      </c>
      <c r="F37" s="15">
        <v>3031491</v>
      </c>
      <c r="G37" s="16"/>
      <c r="H37" s="9"/>
      <c r="I37" s="14"/>
      <c r="J37" s="10"/>
      <c r="K37" s="17"/>
      <c r="L37" s="15"/>
    </row>
    <row r="38" spans="1:12" ht="15" customHeight="1">
      <c r="A38" s="1"/>
      <c r="B38" s="1"/>
      <c r="D38" s="10"/>
      <c r="E38" s="32"/>
      <c r="F38" s="32"/>
      <c r="G38" s="16"/>
      <c r="H38" s="45" t="s">
        <v>19</v>
      </c>
      <c r="I38" s="45"/>
      <c r="J38" s="10"/>
      <c r="K38" s="17">
        <f>SUM(K39:K40)</f>
        <v>40714303</v>
      </c>
      <c r="L38" s="15">
        <f>SUM(L39:L40)</f>
        <v>40568967</v>
      </c>
    </row>
    <row r="39" spans="1:12" ht="15" customHeight="1">
      <c r="A39" s="1"/>
      <c r="B39" s="45" t="s">
        <v>16</v>
      </c>
      <c r="C39" s="45"/>
      <c r="D39" s="10"/>
      <c r="E39" s="15">
        <v>2309498</v>
      </c>
      <c r="F39" s="15">
        <v>2321876</v>
      </c>
      <c r="G39" s="16"/>
      <c r="H39" s="9"/>
      <c r="I39" s="14" t="s">
        <v>78</v>
      </c>
      <c r="J39" s="10"/>
      <c r="K39" s="17">
        <v>37595836</v>
      </c>
      <c r="L39" s="15">
        <v>37559534</v>
      </c>
    </row>
    <row r="40" spans="1:12" ht="15" customHeight="1">
      <c r="A40" s="1"/>
      <c r="B40" s="45" t="s">
        <v>17</v>
      </c>
      <c r="C40" s="45"/>
      <c r="D40" s="9"/>
      <c r="E40" s="17">
        <v>207700</v>
      </c>
      <c r="F40" s="15">
        <v>207700</v>
      </c>
      <c r="G40" s="16"/>
      <c r="H40" s="9"/>
      <c r="I40" s="14" t="s">
        <v>79</v>
      </c>
      <c r="J40" s="10"/>
      <c r="K40" s="17">
        <v>3118467</v>
      </c>
      <c r="L40" s="15">
        <v>3009433</v>
      </c>
    </row>
    <row r="41" spans="1:12" ht="15" customHeight="1">
      <c r="A41" s="1"/>
      <c r="B41" s="45" t="s">
        <v>18</v>
      </c>
      <c r="C41" s="45"/>
      <c r="D41" s="9"/>
      <c r="E41" s="36">
        <v>23165044</v>
      </c>
      <c r="F41" s="15">
        <v>23328356</v>
      </c>
      <c r="G41" s="16"/>
      <c r="H41" s="9"/>
      <c r="I41" s="14"/>
      <c r="J41" s="10"/>
      <c r="K41" s="17"/>
      <c r="L41" s="15"/>
    </row>
    <row r="42" spans="1:12" ht="15" customHeight="1">
      <c r="A42" s="1"/>
      <c r="B42" s="45" t="s">
        <v>20</v>
      </c>
      <c r="C42" s="45"/>
      <c r="D42" s="9"/>
      <c r="E42" s="17">
        <v>17564672</v>
      </c>
      <c r="F42" s="15">
        <v>17564672</v>
      </c>
      <c r="G42" s="16"/>
      <c r="H42" s="45" t="s">
        <v>23</v>
      </c>
      <c r="I42" s="45"/>
      <c r="J42" s="10"/>
      <c r="K42" s="17">
        <f>SUM(K43:K51)</f>
        <v>158562736</v>
      </c>
      <c r="L42" s="15">
        <v>156811570</v>
      </c>
    </row>
    <row r="43" spans="1:12" ht="15" customHeight="1">
      <c r="A43" s="1"/>
      <c r="B43" s="45" t="s">
        <v>21</v>
      </c>
      <c r="C43" s="45"/>
      <c r="D43" s="9"/>
      <c r="E43" s="17">
        <v>63542019</v>
      </c>
      <c r="F43" s="15">
        <v>63871125</v>
      </c>
      <c r="G43" s="16"/>
      <c r="H43" s="9"/>
      <c r="I43" s="14" t="s">
        <v>80</v>
      </c>
      <c r="J43" s="10"/>
      <c r="K43" s="17">
        <v>14360698</v>
      </c>
      <c r="L43" s="15">
        <v>13911668</v>
      </c>
    </row>
    <row r="44" spans="1:12" ht="15" customHeight="1">
      <c r="A44" s="1"/>
      <c r="B44" s="45" t="s">
        <v>22</v>
      </c>
      <c r="C44" s="45"/>
      <c r="D44" s="9"/>
      <c r="E44" s="17">
        <v>136808900</v>
      </c>
      <c r="F44" s="15">
        <v>132068300</v>
      </c>
      <c r="G44" s="16"/>
      <c r="H44" s="9"/>
      <c r="I44" s="14" t="s">
        <v>81</v>
      </c>
      <c r="J44" s="10"/>
      <c r="K44" s="17">
        <v>52016391</v>
      </c>
      <c r="L44" s="15">
        <v>52015722</v>
      </c>
    </row>
    <row r="45" spans="1:12" ht="15" customHeight="1">
      <c r="A45" s="1"/>
      <c r="D45" s="10"/>
      <c r="E45" s="32"/>
      <c r="F45" s="32"/>
      <c r="G45" s="16"/>
      <c r="H45" s="9"/>
      <c r="I45" s="14" t="s">
        <v>82</v>
      </c>
      <c r="J45" s="10"/>
      <c r="K45" s="17">
        <v>31262057</v>
      </c>
      <c r="L45" s="15">
        <v>31260658</v>
      </c>
    </row>
    <row r="46" spans="1:12" ht="15" customHeight="1">
      <c r="A46" s="1"/>
      <c r="B46" s="14"/>
      <c r="C46" s="14"/>
      <c r="D46" s="10"/>
      <c r="E46" s="17"/>
      <c r="F46" s="15"/>
      <c r="G46" s="16"/>
      <c r="H46" s="9"/>
      <c r="I46" s="14" t="s">
        <v>83</v>
      </c>
      <c r="J46" s="10"/>
      <c r="K46" s="17">
        <v>34585952</v>
      </c>
      <c r="L46" s="15">
        <v>33616010</v>
      </c>
    </row>
    <row r="47" spans="1:12" ht="15" customHeight="1">
      <c r="A47" s="1"/>
      <c r="B47" s="45" t="s">
        <v>24</v>
      </c>
      <c r="C47" s="45"/>
      <c r="D47" s="10"/>
      <c r="E47" s="15"/>
      <c r="F47" s="15"/>
      <c r="G47" s="16"/>
      <c r="H47" s="9"/>
      <c r="I47" s="14" t="s">
        <v>108</v>
      </c>
      <c r="J47" s="10"/>
      <c r="K47" s="17">
        <v>9225402</v>
      </c>
      <c r="L47" s="15">
        <v>9008898</v>
      </c>
    </row>
    <row r="48" spans="1:12" ht="15" customHeight="1">
      <c r="A48" s="1"/>
      <c r="B48" s="45" t="s">
        <v>115</v>
      </c>
      <c r="C48" s="45"/>
      <c r="D48" s="10"/>
      <c r="E48" s="15">
        <v>792467953</v>
      </c>
      <c r="F48" s="15">
        <v>747041441.37</v>
      </c>
      <c r="G48" s="16"/>
      <c r="H48" s="9"/>
      <c r="I48" s="14" t="s">
        <v>84</v>
      </c>
      <c r="J48" s="10"/>
      <c r="K48" s="17">
        <v>2476677</v>
      </c>
      <c r="L48" s="15">
        <v>2429123</v>
      </c>
    </row>
    <row r="49" spans="1:12" ht="15" customHeight="1">
      <c r="A49" s="1"/>
      <c r="B49" s="48"/>
      <c r="C49" s="48"/>
      <c r="D49" s="10"/>
      <c r="E49" s="15"/>
      <c r="F49" s="15"/>
      <c r="G49" s="16"/>
      <c r="H49" s="9"/>
      <c r="I49" s="14" t="s">
        <v>85</v>
      </c>
      <c r="J49" s="10"/>
      <c r="K49" s="17">
        <v>2873736</v>
      </c>
      <c r="L49" s="15">
        <v>2823082</v>
      </c>
    </row>
    <row r="50" spans="1:12" ht="15" customHeight="1">
      <c r="A50" s="1"/>
      <c r="B50" s="48" t="s">
        <v>116</v>
      </c>
      <c r="C50" s="48"/>
      <c r="D50" s="10"/>
      <c r="E50" s="32">
        <v>826204609</v>
      </c>
      <c r="F50" s="32">
        <v>771950498</v>
      </c>
      <c r="G50" s="16"/>
      <c r="H50" s="9"/>
      <c r="I50" s="14" t="s">
        <v>86</v>
      </c>
      <c r="J50" s="10"/>
      <c r="K50" s="17">
        <v>1576046</v>
      </c>
      <c r="L50" s="15">
        <v>1575161</v>
      </c>
    </row>
    <row r="51" spans="1:12" ht="15" customHeight="1">
      <c r="A51" s="1"/>
      <c r="D51" s="10"/>
      <c r="E51" s="32"/>
      <c r="F51" s="32"/>
      <c r="G51" s="16"/>
      <c r="H51" s="9"/>
      <c r="I51" s="14" t="s">
        <v>87</v>
      </c>
      <c r="J51" s="10"/>
      <c r="K51" s="17">
        <v>10185777</v>
      </c>
      <c r="L51" s="15">
        <v>10171249</v>
      </c>
    </row>
    <row r="52" spans="1:12" ht="15" customHeight="1">
      <c r="A52" s="1"/>
      <c r="B52" s="48" t="s">
        <v>117</v>
      </c>
      <c r="C52" s="48"/>
      <c r="D52" s="10"/>
      <c r="E52" s="32">
        <f>SUM(E54,E57,E68,K5,K11,K17,K24,K30,K38,K42,K53,K58,K61,K72)</f>
        <v>778448447</v>
      </c>
      <c r="F52" s="32">
        <f>SUM(F54,F57,F68,L5,L11,L17,L24,L30,L38,L42,L53,L58,L61,L72)</f>
        <v>726598215</v>
      </c>
      <c r="G52" s="16"/>
      <c r="H52" s="9"/>
      <c r="I52" s="14"/>
      <c r="J52" s="10"/>
      <c r="K52" s="17"/>
      <c r="L52" s="15"/>
    </row>
    <row r="53" spans="1:12" ht="15" customHeight="1">
      <c r="A53" s="1"/>
      <c r="B53" s="18"/>
      <c r="C53" s="18"/>
      <c r="D53" s="10"/>
      <c r="E53" s="15"/>
      <c r="F53" s="15"/>
      <c r="G53" s="16"/>
      <c r="H53" s="45" t="s">
        <v>26</v>
      </c>
      <c r="I53" s="45"/>
      <c r="J53" s="10"/>
      <c r="K53" s="17">
        <v>1299756</v>
      </c>
      <c r="L53" s="15">
        <v>1123295</v>
      </c>
    </row>
    <row r="54" spans="1:12" ht="15" customHeight="1">
      <c r="A54" s="1"/>
      <c r="B54" s="45" t="s">
        <v>25</v>
      </c>
      <c r="C54" s="45"/>
      <c r="D54" s="10"/>
      <c r="E54" s="15">
        <v>1237972</v>
      </c>
      <c r="F54" s="15">
        <v>1216305</v>
      </c>
      <c r="G54" s="16"/>
      <c r="H54" s="9"/>
      <c r="I54" s="19" t="s">
        <v>88</v>
      </c>
      <c r="J54" s="10"/>
      <c r="K54" s="17">
        <v>928925</v>
      </c>
      <c r="L54" s="15">
        <v>833631</v>
      </c>
    </row>
    <row r="55" spans="1:12" ht="15" customHeight="1">
      <c r="A55" s="1"/>
      <c r="B55" s="1"/>
      <c r="C55" s="14" t="s">
        <v>25</v>
      </c>
      <c r="D55" s="10"/>
      <c r="E55" s="17">
        <v>1237972</v>
      </c>
      <c r="F55" s="15">
        <v>1216305</v>
      </c>
      <c r="G55" s="16"/>
      <c r="H55" s="9"/>
      <c r="I55" s="19" t="s">
        <v>89</v>
      </c>
      <c r="J55" s="10"/>
      <c r="K55" s="17">
        <v>368678</v>
      </c>
      <c r="L55" s="15">
        <v>287512</v>
      </c>
    </row>
    <row r="56" spans="1:12" ht="15" customHeight="1">
      <c r="A56" s="1"/>
      <c r="B56" s="1"/>
      <c r="C56" s="14"/>
      <c r="D56" s="10"/>
      <c r="E56" s="17"/>
      <c r="F56" s="15"/>
      <c r="G56" s="16"/>
      <c r="H56" s="9"/>
      <c r="I56" s="14" t="s">
        <v>90</v>
      </c>
      <c r="J56" s="10"/>
      <c r="K56" s="17">
        <v>2153</v>
      </c>
      <c r="L56" s="15">
        <v>2153</v>
      </c>
    </row>
    <row r="57" spans="1:12" ht="15" customHeight="1">
      <c r="A57" s="1"/>
      <c r="B57" s="45" t="s">
        <v>27</v>
      </c>
      <c r="C57" s="45"/>
      <c r="D57" s="10"/>
      <c r="E57" s="17">
        <v>45926550</v>
      </c>
      <c r="F57" s="15">
        <v>40490446</v>
      </c>
      <c r="G57" s="16"/>
      <c r="H57" s="9"/>
      <c r="I57" s="14"/>
      <c r="J57" s="10"/>
      <c r="K57" s="17"/>
      <c r="L57" s="15"/>
    </row>
    <row r="58" spans="1:12" ht="15" customHeight="1">
      <c r="A58" s="1"/>
      <c r="B58" s="1"/>
      <c r="C58" s="14" t="s">
        <v>41</v>
      </c>
      <c r="D58" s="10"/>
      <c r="E58" s="17">
        <v>16502888</v>
      </c>
      <c r="F58" s="15">
        <v>16222760</v>
      </c>
      <c r="G58" s="16"/>
      <c r="H58" s="45" t="s">
        <v>28</v>
      </c>
      <c r="I58" s="45"/>
      <c r="J58" s="10"/>
      <c r="K58" s="17">
        <f>K59</f>
        <v>122074280</v>
      </c>
      <c r="L58" s="15">
        <f>L59</f>
        <v>121858808</v>
      </c>
    </row>
    <row r="59" spans="1:12" ht="15" customHeight="1">
      <c r="A59" s="1"/>
      <c r="B59" s="1"/>
      <c r="C59" s="14" t="s">
        <v>42</v>
      </c>
      <c r="D59" s="10"/>
      <c r="E59" s="17">
        <v>15826267</v>
      </c>
      <c r="F59" s="15">
        <v>11972306</v>
      </c>
      <c r="G59" s="16"/>
      <c r="H59" s="9"/>
      <c r="I59" s="14" t="s">
        <v>28</v>
      </c>
      <c r="J59" s="10"/>
      <c r="K59" s="17">
        <v>122074280</v>
      </c>
      <c r="L59" s="15">
        <v>121858808</v>
      </c>
    </row>
    <row r="60" spans="1:15" ht="15" customHeight="1">
      <c r="A60" s="1"/>
      <c r="B60" s="1"/>
      <c r="C60" s="14" t="s">
        <v>43</v>
      </c>
      <c r="D60" s="10"/>
      <c r="E60" s="17">
        <v>5933762</v>
      </c>
      <c r="F60" s="15">
        <v>5930548</v>
      </c>
      <c r="G60" s="16"/>
      <c r="H60" s="9"/>
      <c r="I60" s="14"/>
      <c r="J60" s="10"/>
      <c r="K60" s="17"/>
      <c r="L60" s="15"/>
      <c r="N60" s="32"/>
      <c r="O60" s="32"/>
    </row>
    <row r="61" spans="1:12" ht="15" customHeight="1">
      <c r="A61" s="1"/>
      <c r="B61" s="1"/>
      <c r="C61" s="14" t="s">
        <v>44</v>
      </c>
      <c r="D61" s="10"/>
      <c r="E61" s="17">
        <v>2672210</v>
      </c>
      <c r="F61" s="15">
        <v>2639106</v>
      </c>
      <c r="G61" s="16"/>
      <c r="H61" s="45" t="s">
        <v>29</v>
      </c>
      <c r="I61" s="45"/>
      <c r="J61" s="10"/>
      <c r="K61" s="17">
        <f>SUM(K62:K70)</f>
        <v>29134427</v>
      </c>
      <c r="L61" s="15">
        <f>SUM(L62:L70)</f>
        <v>29134426</v>
      </c>
    </row>
    <row r="62" spans="1:12" ht="15" customHeight="1">
      <c r="A62" s="1"/>
      <c r="B62" s="1"/>
      <c r="C62" s="14" t="s">
        <v>45</v>
      </c>
      <c r="D62" s="10"/>
      <c r="E62" s="17">
        <v>849500</v>
      </c>
      <c r="F62" s="15">
        <v>848290</v>
      </c>
      <c r="G62" s="16"/>
      <c r="H62" s="9"/>
      <c r="I62" s="14" t="s">
        <v>91</v>
      </c>
      <c r="J62" s="10"/>
      <c r="K62" s="17">
        <v>14099703</v>
      </c>
      <c r="L62" s="15">
        <v>14099703</v>
      </c>
    </row>
    <row r="63" spans="1:12" ht="15" customHeight="1">
      <c r="A63" s="1"/>
      <c r="B63" s="1"/>
      <c r="C63" s="14" t="s">
        <v>46</v>
      </c>
      <c r="D63" s="10"/>
      <c r="E63" s="17">
        <v>2759668</v>
      </c>
      <c r="F63" s="15">
        <v>1504991</v>
      </c>
      <c r="G63" s="16"/>
      <c r="H63" s="9"/>
      <c r="I63" s="14" t="s">
        <v>92</v>
      </c>
      <c r="J63" s="10"/>
      <c r="K63" s="17">
        <v>485566</v>
      </c>
      <c r="L63" s="15">
        <v>485566</v>
      </c>
    </row>
    <row r="64" spans="1:12" ht="15" customHeight="1">
      <c r="A64" s="1"/>
      <c r="B64" s="1"/>
      <c r="C64" s="14" t="s">
        <v>47</v>
      </c>
      <c r="D64" s="10"/>
      <c r="E64" s="17">
        <v>1006095</v>
      </c>
      <c r="F64" s="15">
        <v>1003986</v>
      </c>
      <c r="G64" s="16"/>
      <c r="H64" s="9"/>
      <c r="I64" s="14" t="s">
        <v>93</v>
      </c>
      <c r="J64" s="10"/>
      <c r="K64" s="17">
        <v>13118960</v>
      </c>
      <c r="L64" s="15">
        <v>13118960</v>
      </c>
    </row>
    <row r="65" spans="1:12" ht="15" customHeight="1">
      <c r="A65" s="1"/>
      <c r="B65" s="1"/>
      <c r="C65" s="14" t="s">
        <v>48</v>
      </c>
      <c r="D65" s="10"/>
      <c r="E65" s="17">
        <v>147860</v>
      </c>
      <c r="F65" s="15">
        <v>144519</v>
      </c>
      <c r="G65" s="16"/>
      <c r="H65" s="9"/>
      <c r="I65" s="14" t="s">
        <v>94</v>
      </c>
      <c r="J65" s="10"/>
      <c r="K65" s="17">
        <v>232428</v>
      </c>
      <c r="L65" s="15">
        <v>232428</v>
      </c>
    </row>
    <row r="66" spans="1:12" ht="15" customHeight="1">
      <c r="A66" s="1"/>
      <c r="B66" s="1"/>
      <c r="C66" s="14" t="s">
        <v>105</v>
      </c>
      <c r="D66" s="10"/>
      <c r="E66" s="17">
        <v>228300</v>
      </c>
      <c r="F66" s="15">
        <v>223939</v>
      </c>
      <c r="G66" s="16"/>
      <c r="H66" s="9"/>
      <c r="I66" s="14" t="s">
        <v>95</v>
      </c>
      <c r="J66" s="10"/>
      <c r="K66" s="43">
        <v>0</v>
      </c>
      <c r="L66" s="44">
        <v>0</v>
      </c>
    </row>
    <row r="67" spans="1:12" ht="15" customHeight="1">
      <c r="A67" s="1"/>
      <c r="B67" s="1"/>
      <c r="C67" s="14"/>
      <c r="D67" s="10"/>
      <c r="E67" s="17"/>
      <c r="F67" s="15"/>
      <c r="G67" s="16"/>
      <c r="H67" s="9"/>
      <c r="I67" s="14" t="s">
        <v>96</v>
      </c>
      <c r="J67" s="10"/>
      <c r="K67" s="17">
        <v>972728</v>
      </c>
      <c r="L67" s="15">
        <v>972728</v>
      </c>
    </row>
    <row r="68" spans="1:12" ht="15" customHeight="1">
      <c r="A68" s="1"/>
      <c r="B68" s="45" t="s">
        <v>30</v>
      </c>
      <c r="C68" s="45"/>
      <c r="D68" s="10"/>
      <c r="E68" s="17">
        <f>SUM(E69:E75)</f>
        <v>91492457</v>
      </c>
      <c r="F68" s="15">
        <f>SUM(F69:F75)</f>
        <v>90184173</v>
      </c>
      <c r="G68" s="16"/>
      <c r="H68" s="9"/>
      <c r="I68" s="14" t="s">
        <v>97</v>
      </c>
      <c r="J68" s="10"/>
      <c r="K68" s="17">
        <v>1798</v>
      </c>
      <c r="L68" s="15">
        <v>1797</v>
      </c>
    </row>
    <row r="69" spans="1:12" ht="15" customHeight="1">
      <c r="A69" s="1"/>
      <c r="B69" s="1"/>
      <c r="C69" s="14" t="s">
        <v>49</v>
      </c>
      <c r="D69" s="10"/>
      <c r="E69" s="17">
        <v>15796332</v>
      </c>
      <c r="F69" s="15">
        <v>15054832</v>
      </c>
      <c r="G69" s="16"/>
      <c r="H69" s="9"/>
      <c r="I69" s="14" t="s">
        <v>99</v>
      </c>
      <c r="J69" s="10"/>
      <c r="K69" s="17">
        <v>168238</v>
      </c>
      <c r="L69" s="15">
        <v>168238</v>
      </c>
    </row>
    <row r="70" spans="1:12" ht="15" customHeight="1">
      <c r="A70" s="1"/>
      <c r="B70" s="1"/>
      <c r="C70" s="14" t="s">
        <v>50</v>
      </c>
      <c r="D70" s="10"/>
      <c r="E70" s="17">
        <v>42822063</v>
      </c>
      <c r="F70" s="15">
        <v>42399804</v>
      </c>
      <c r="G70" s="16"/>
      <c r="I70" s="20" t="s">
        <v>100</v>
      </c>
      <c r="K70" s="38">
        <v>55006</v>
      </c>
      <c r="L70" s="39">
        <v>55006</v>
      </c>
    </row>
    <row r="71" spans="1:11" ht="15" customHeight="1">
      <c r="A71" s="1"/>
      <c r="B71" s="1"/>
      <c r="C71" s="14" t="s">
        <v>51</v>
      </c>
      <c r="D71" s="10"/>
      <c r="E71" s="17">
        <v>15665730</v>
      </c>
      <c r="F71" s="15">
        <v>15548779</v>
      </c>
      <c r="G71" s="16"/>
      <c r="K71" s="16"/>
    </row>
    <row r="72" spans="2:12" ht="15" customHeight="1">
      <c r="B72" s="1"/>
      <c r="C72" s="14" t="s">
        <v>52</v>
      </c>
      <c r="D72" s="10"/>
      <c r="E72" s="17">
        <v>12978606</v>
      </c>
      <c r="F72" s="15">
        <v>12973930</v>
      </c>
      <c r="G72" s="16"/>
      <c r="H72" s="45" t="s">
        <v>31</v>
      </c>
      <c r="I72" s="45"/>
      <c r="J72" s="10"/>
      <c r="K72" s="17">
        <v>129080</v>
      </c>
      <c r="L72" s="37">
        <v>0</v>
      </c>
    </row>
    <row r="73" spans="3:12" ht="15" customHeight="1">
      <c r="C73" s="21" t="s">
        <v>53</v>
      </c>
      <c r="D73" s="22"/>
      <c r="E73" s="40">
        <v>1117950</v>
      </c>
      <c r="F73" s="15">
        <v>1101547</v>
      </c>
      <c r="G73" s="16"/>
      <c r="H73" s="9"/>
      <c r="I73" s="14" t="s">
        <v>31</v>
      </c>
      <c r="J73" s="9"/>
      <c r="K73" s="17">
        <v>129080</v>
      </c>
      <c r="L73" s="37">
        <v>0</v>
      </c>
    </row>
    <row r="74" spans="3:12" ht="15" customHeight="1">
      <c r="C74" s="14" t="s">
        <v>54</v>
      </c>
      <c r="D74" s="10"/>
      <c r="E74" s="17">
        <v>3060450</v>
      </c>
      <c r="F74" s="35">
        <v>3059569</v>
      </c>
      <c r="G74" s="16"/>
      <c r="H74" s="9"/>
      <c r="I74" s="9"/>
      <c r="J74" s="10"/>
      <c r="K74" s="16"/>
      <c r="L74" s="9"/>
    </row>
    <row r="75" spans="3:12" ht="15" customHeight="1">
      <c r="C75" s="14" t="s">
        <v>55</v>
      </c>
      <c r="D75" s="10"/>
      <c r="E75" s="17">
        <v>51326</v>
      </c>
      <c r="F75" s="41">
        <v>45712</v>
      </c>
      <c r="G75" s="16"/>
      <c r="H75" s="9"/>
      <c r="I75" s="9"/>
      <c r="J75" s="10"/>
      <c r="K75" s="16"/>
      <c r="L75" s="9"/>
    </row>
    <row r="76" spans="1:12" ht="15" customHeight="1" thickBot="1">
      <c r="A76" s="3"/>
      <c r="B76" s="3"/>
      <c r="C76" s="3"/>
      <c r="D76" s="23"/>
      <c r="E76" s="33"/>
      <c r="F76" s="34"/>
      <c r="G76" s="24"/>
      <c r="H76" s="3"/>
      <c r="I76" s="3"/>
      <c r="J76" s="23"/>
      <c r="K76" s="24"/>
      <c r="L76" s="3"/>
    </row>
    <row r="77" ht="14.25">
      <c r="B77" s="1" t="s">
        <v>120</v>
      </c>
    </row>
    <row r="79" spans="3:6" ht="17.25">
      <c r="C79" s="25" t="s">
        <v>101</v>
      </c>
      <c r="E79" s="26" t="s">
        <v>103</v>
      </c>
      <c r="F79" s="27"/>
    </row>
    <row r="80" spans="3:12" ht="14.25">
      <c r="C80" s="25" t="s">
        <v>102</v>
      </c>
      <c r="E80" s="1" t="s">
        <v>104</v>
      </c>
      <c r="K80" s="28"/>
      <c r="L80" s="29"/>
    </row>
  </sheetData>
  <mergeCells count="42">
    <mergeCell ref="H11:I11"/>
    <mergeCell ref="H17:I17"/>
    <mergeCell ref="A1:L1"/>
    <mergeCell ref="B9:C9"/>
    <mergeCell ref="H3:I3"/>
    <mergeCell ref="H5:I5"/>
    <mergeCell ref="B13:C13"/>
    <mergeCell ref="H72:I72"/>
    <mergeCell ref="H24:I24"/>
    <mergeCell ref="H30:I30"/>
    <mergeCell ref="H38:I38"/>
    <mergeCell ref="H42:I42"/>
    <mergeCell ref="H53:I53"/>
    <mergeCell ref="H58:I58"/>
    <mergeCell ref="H61:I61"/>
    <mergeCell ref="B68:C68"/>
    <mergeCell ref="B50:C50"/>
    <mergeCell ref="B44:C44"/>
    <mergeCell ref="B47:C47"/>
    <mergeCell ref="B48:C48"/>
    <mergeCell ref="B54:C54"/>
    <mergeCell ref="B57:C57"/>
    <mergeCell ref="B49:C49"/>
    <mergeCell ref="B52:C52"/>
    <mergeCell ref="B40:C40"/>
    <mergeCell ref="B41:C41"/>
    <mergeCell ref="B42:C42"/>
    <mergeCell ref="B43:C43"/>
    <mergeCell ref="B26:C26"/>
    <mergeCell ref="B30:C30"/>
    <mergeCell ref="B34:C34"/>
    <mergeCell ref="B39:C39"/>
    <mergeCell ref="B22:C22"/>
    <mergeCell ref="B24:C24"/>
    <mergeCell ref="B19:C19"/>
    <mergeCell ref="B3:C3"/>
    <mergeCell ref="B4:C4"/>
    <mergeCell ref="B5:C5"/>
    <mergeCell ref="B12:C12"/>
    <mergeCell ref="B11:C11"/>
    <mergeCell ref="B7:C7"/>
    <mergeCell ref="B6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B7:C9 B50:C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2011-11-08T06:12:12Z</cp:lastPrinted>
  <dcterms:modified xsi:type="dcterms:W3CDTF">2012-05-10T02:10:48Z</dcterms:modified>
  <cp:category/>
  <cp:version/>
  <cp:contentType/>
  <cp:contentStatus/>
</cp:coreProperties>
</file>