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06" yWindow="65371" windowWidth="15330" windowHeight="4590" tabRatio="699" activeTab="0"/>
  </bookViews>
  <sheets>
    <sheet name="212" sheetId="1" r:id="rId1"/>
  </sheets>
  <definedNames>
    <definedName name="_xlnm.Print_Area" localSheetId="0">'212'!$A$1:$X$42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<sst xmlns="http://schemas.openxmlformats.org/spreadsheetml/2006/main" count="71" uniqueCount="60">
  <si>
    <t>計</t>
  </si>
  <si>
    <t>本校</t>
  </si>
  <si>
    <t>分校</t>
  </si>
  <si>
    <t>学級数</t>
  </si>
  <si>
    <t>1年</t>
  </si>
  <si>
    <t>2年</t>
  </si>
  <si>
    <t>3年</t>
  </si>
  <si>
    <t>4年</t>
  </si>
  <si>
    <t>国立</t>
  </si>
  <si>
    <t>公立</t>
  </si>
  <si>
    <t>私立</t>
  </si>
  <si>
    <t xml:space="preserve">   ﾋ 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</si>
  <si>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</si>
  <si>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</si>
  <si>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</si>
  <si>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</si>
  <si>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</si>
  <si>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</si>
  <si>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</si>
  <si>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</si>
  <si>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</si>
  <si>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</si>
  <si>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長    与    町</t>
  </si>
  <si>
    <t>時    津    町</t>
  </si>
  <si>
    <t>東彼杵郡</t>
  </si>
  <si>
    <t>東  彼  杵  町</t>
  </si>
  <si>
    <t>川    棚    町</t>
  </si>
  <si>
    <t>波  佐  見  町</t>
  </si>
  <si>
    <t>北松浦郡</t>
  </si>
  <si>
    <t>小  値  賀  町</t>
  </si>
  <si>
    <t>佐    々    町</t>
  </si>
  <si>
    <t>南松浦郡</t>
  </si>
  <si>
    <t>対馬市</t>
  </si>
  <si>
    <t>壱岐市</t>
  </si>
  <si>
    <t>五島市</t>
  </si>
  <si>
    <t>西海市</t>
  </si>
  <si>
    <t>新 上 五 島 町</t>
  </si>
  <si>
    <t>雲仙市</t>
  </si>
  <si>
    <t>南島原市</t>
  </si>
  <si>
    <t>教員数
(本務者)</t>
  </si>
  <si>
    <t xml:space="preserve">２１２       小           学           校           お    </t>
  </si>
  <si>
    <t>単位：校、学級、人</t>
  </si>
  <si>
    <t>学校数</t>
  </si>
  <si>
    <t>生徒数</t>
  </si>
  <si>
    <t>5年</t>
  </si>
  <si>
    <t>6年</t>
  </si>
  <si>
    <t>学校基本調査（各年 5月 1日現在）による。</t>
  </si>
  <si>
    <t>市町</t>
  </si>
  <si>
    <t>小                                        学</t>
  </si>
  <si>
    <t>児                  童</t>
  </si>
  <si>
    <t>平  成   20   年</t>
  </si>
  <si>
    <t xml:space="preserve">         21</t>
  </si>
  <si>
    <t xml:space="preserve">         22</t>
  </si>
  <si>
    <t>-</t>
  </si>
  <si>
    <t>資料 文部科学省「学校基本調査報告書」、県統計課「教育統計調査報告」</t>
  </si>
  <si>
    <r>
      <t xml:space="preserve">    よ       び       中       学       校  </t>
    </r>
    <r>
      <rPr>
        <sz val="12"/>
        <color indexed="8"/>
        <rFont val="ＭＳ 明朝"/>
        <family val="1"/>
      </rPr>
      <t>（平成22年）</t>
    </r>
  </si>
  <si>
    <t xml:space="preserve">  校</t>
  </si>
  <si>
    <t>中学校</t>
  </si>
  <si>
    <t xml:space="preserve">        数</t>
  </si>
  <si>
    <t>学校数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</si>
</sst>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;0;&quot;－&quot;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5" fillId="0" borderId="1" xfId="16" applyFont="1" applyFill="1" applyBorder="1" applyAlignment="1">
      <alignment/>
    </xf>
    <xf numFmtId="181" fontId="5" fillId="0" borderId="2" xfId="16" applyFont="1" applyFill="1" applyBorder="1" applyAlignment="1">
      <alignment/>
    </xf>
    <xf numFmtId="181" fontId="5" fillId="0" borderId="3" xfId="16" applyFont="1" applyFill="1" applyBorder="1" applyAlignment="1">
      <alignment/>
    </xf>
    <xf numFmtId="181" fontId="5" fillId="0" borderId="3" xfId="16" applyFont="1" applyFill="1" applyBorder="1" applyAlignment="1">
      <alignment horizontal="distributed" vertical="center"/>
    </xf>
    <xf numFmtId="181" fontId="5" fillId="0" borderId="4" xfId="16" applyFont="1" applyFill="1" applyBorder="1" applyAlignment="1">
      <alignment/>
    </xf>
    <xf numFmtId="181" fontId="5" fillId="0" borderId="5" xfId="16" applyFont="1" applyFill="1" applyBorder="1" applyAlignment="1">
      <alignment horizontal="distributed" vertical="center"/>
    </xf>
    <xf numFmtId="181" fontId="5" fillId="0" borderId="0" xfId="16" applyFont="1" applyFill="1" applyAlignment="1">
      <alignment/>
    </xf>
    <xf numFmtId="41" fontId="5" fillId="0" borderId="0" xfId="16" applyNumberFormat="1" applyFont="1" applyFill="1" applyBorder="1" applyAlignment="1">
      <alignment/>
    </xf>
    <xf numFmtId="41" fontId="5" fillId="0" borderId="0" xfId="16" applyNumberFormat="1" applyFont="1" applyFill="1" applyAlignment="1">
      <alignment/>
    </xf>
    <xf numFmtId="181" fontId="5" fillId="0" borderId="0" xfId="16" applyFont="1" applyFill="1" applyAlignment="1" quotePrefix="1">
      <alignment/>
    </xf>
    <xf numFmtId="181" fontId="5" fillId="0" borderId="0" xfId="16" applyFont="1" applyFill="1" applyAlignment="1">
      <alignment horizontal="distributed"/>
    </xf>
    <xf numFmtId="41" fontId="5" fillId="0" borderId="0" xfId="16" applyNumberFormat="1" applyFont="1" applyFill="1" applyAlignment="1">
      <alignment horizontal="right"/>
    </xf>
    <xf numFmtId="181" fontId="5" fillId="0" borderId="0" xfId="16" applyFont="1" applyFill="1" applyBorder="1" applyAlignment="1">
      <alignment/>
    </xf>
    <xf numFmtId="41" fontId="5" fillId="0" borderId="6" xfId="16" applyNumberFormat="1" applyFont="1" applyFill="1" applyBorder="1" applyAlignment="1">
      <alignment/>
    </xf>
    <xf numFmtId="181" fontId="5" fillId="0" borderId="0" xfId="16" applyFont="1" applyFill="1" applyBorder="1" applyAlignment="1">
      <alignment horizontal="right"/>
    </xf>
    <xf numFmtId="41" fontId="5" fillId="0" borderId="0" xfId="16" applyNumberFormat="1" applyFont="1" applyFill="1" applyBorder="1" applyAlignment="1">
      <alignment horizontal="right"/>
    </xf>
    <xf numFmtId="181" fontId="5" fillId="0" borderId="0" xfId="16" applyFont="1" applyFill="1" applyAlignment="1">
      <alignment horizontal="right"/>
    </xf>
    <xf numFmtId="181" fontId="5" fillId="0" borderId="1" xfId="16" applyFont="1" applyFill="1" applyBorder="1" applyAlignment="1">
      <alignment horizontal="right"/>
    </xf>
    <xf numFmtId="181" fontId="5" fillId="0" borderId="7" xfId="16" applyFont="1" applyFill="1" applyBorder="1" applyAlignment="1">
      <alignment/>
    </xf>
    <xf numFmtId="181" fontId="5" fillId="0" borderId="8" xfId="16" applyFont="1" applyFill="1" applyBorder="1" applyAlignment="1">
      <alignment horizontal="distributed" vertical="center"/>
    </xf>
    <xf numFmtId="181" fontId="5" fillId="0" borderId="9" xfId="16" applyFont="1" applyFill="1" applyBorder="1" applyAlignment="1">
      <alignment/>
    </xf>
    <xf numFmtId="181" fontId="5" fillId="0" borderId="10" xfId="16" applyFont="1" applyFill="1" applyBorder="1" applyAlignment="1">
      <alignment horizontal="distributed" vertical="center"/>
    </xf>
    <xf numFmtId="181" fontId="5" fillId="0" borderId="11" xfId="16" applyFont="1" applyFill="1" applyBorder="1" applyAlignment="1">
      <alignment horizontal="distributed" vertical="center"/>
    </xf>
    <xf numFmtId="181" fontId="6" fillId="0" borderId="0" xfId="16" applyFont="1" applyFill="1" applyAlignment="1">
      <alignment/>
    </xf>
    <xf numFmtId="181" fontId="6" fillId="0" borderId="0" xfId="16" applyFont="1" applyFill="1" applyAlignment="1">
      <alignment horizontal="right"/>
    </xf>
    <xf numFmtId="181" fontId="5" fillId="0" borderId="12" xfId="16" applyFont="1" applyFill="1" applyBorder="1" applyAlignment="1">
      <alignment horizontal="distributed" vertical="center"/>
    </xf>
    <xf numFmtId="181" fontId="5" fillId="0" borderId="8" xfId="16" applyFont="1" applyFill="1" applyBorder="1" applyAlignment="1">
      <alignment horizontal="distributed" vertical="center"/>
    </xf>
    <xf numFmtId="181" fontId="5" fillId="0" borderId="11" xfId="16" applyFont="1" applyFill="1" applyBorder="1" applyAlignment="1">
      <alignment horizontal="distributed" vertical="center"/>
    </xf>
    <xf numFmtId="181" fontId="5" fillId="0" borderId="12" xfId="16" applyFont="1" applyFill="1" applyBorder="1" applyAlignment="1">
      <alignment horizontal="center" vertical="center"/>
    </xf>
    <xf numFmtId="181" fontId="5" fillId="0" borderId="8" xfId="16" applyFont="1" applyFill="1" applyBorder="1" applyAlignment="1">
      <alignment horizontal="center" vertical="center"/>
    </xf>
    <xf numFmtId="181" fontId="5" fillId="0" borderId="13" xfId="16" applyFont="1" applyFill="1" applyBorder="1" applyAlignment="1">
      <alignment horizontal="center" vertical="center"/>
    </xf>
    <xf numFmtId="181" fontId="5" fillId="0" borderId="14" xfId="16" applyFont="1" applyFill="1" applyBorder="1" applyAlignment="1">
      <alignment horizontal="center" vertical="center"/>
    </xf>
    <xf numFmtId="181" fontId="5" fillId="0" borderId="9" xfId="16" applyFont="1" applyFill="1" applyBorder="1" applyAlignment="1">
      <alignment horizontal="distributed" vertical="center"/>
    </xf>
    <xf numFmtId="181" fontId="5" fillId="0" borderId="0" xfId="16" applyFont="1" applyFill="1" applyAlignment="1">
      <alignment horizontal="distributed" vertical="center"/>
    </xf>
    <xf numFmtId="181" fontId="5" fillId="0" borderId="3" xfId="16" applyFont="1" applyFill="1" applyBorder="1" applyAlignment="1">
      <alignment horizontal="distributed" vertical="center"/>
    </xf>
    <xf numFmtId="181" fontId="5" fillId="0" borderId="15" xfId="16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181" fontId="5" fillId="0" borderId="15" xfId="16" applyFont="1" applyFill="1" applyBorder="1" applyAlignment="1">
      <alignment horizontal="distributed" vertical="center" wrapText="1"/>
    </xf>
    <xf numFmtId="181" fontId="5" fillId="0" borderId="16" xfId="16" applyFont="1" applyFill="1" applyBorder="1" applyAlignment="1">
      <alignment horizontal="distributed" vertical="center" wrapText="1"/>
    </xf>
    <xf numFmtId="181" fontId="5" fillId="0" borderId="17" xfId="16" applyFont="1" applyFill="1" applyBorder="1" applyAlignment="1">
      <alignment horizontal="center" vertical="center"/>
    </xf>
    <xf numFmtId="181" fontId="5" fillId="0" borderId="13" xfId="16" applyFont="1" applyFill="1" applyBorder="1" applyAlignment="1">
      <alignment horizontal="distributed" vertical="center"/>
    </xf>
    <xf numFmtId="181" fontId="5" fillId="0" borderId="14" xfId="16" applyFont="1" applyFill="1" applyBorder="1" applyAlignment="1">
      <alignment horizontal="distributed" vertical="center"/>
    </xf>
    <xf numFmtId="181" fontId="5" fillId="0" borderId="8" xfId="16" applyFont="1" applyFill="1" applyBorder="1" applyAlignment="1">
      <alignment horizontal="left" vertical="center"/>
    </xf>
    <xf numFmtId="181" fontId="5" fillId="0" borderId="11" xfId="16" applyFont="1" applyFill="1" applyBorder="1" applyAlignment="1">
      <alignment horizontal="left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3"/>
  <sheetViews>
    <sheetView showGridLines="0" tabSelected="1" view="pageBreakPreview" zoomScale="75" zoomScaleNormal="75" zoomScaleSheetLayoutView="75" workbookViewId="0" topLeftCell="A1">
      <selection activeCell="A1" sqref="A1:M1"/>
    </sheetView>
  </sheetViews>
  <sheetFormatPr defaultColWidth="8.625" defaultRowHeight="12.75"/>
  <cols>
    <col min="1" max="1" width="0.875" style="1" customWidth="1"/>
    <col min="2" max="2" width="19.75390625" style="1" customWidth="1"/>
    <col min="3" max="3" width="0.875" style="1" customWidth="1"/>
    <col min="4" max="6" width="9.00390625" style="1" customWidth="1"/>
    <col min="7" max="7" width="10.125" style="1" customWidth="1"/>
    <col min="8" max="8" width="12.00390625" style="1" customWidth="1"/>
    <col min="9" max="15" width="12.75390625" style="1" customWidth="1"/>
    <col min="16" max="18" width="10.625" style="1" customWidth="1"/>
    <col min="19" max="24" width="12.75390625" style="1" customWidth="1"/>
    <col min="25" max="16384" width="8.625" style="1" customWidth="1"/>
  </cols>
  <sheetData>
    <row r="1" spans="1:14" ht="24">
      <c r="A1" s="26" t="s">
        <v>40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5" t="s">
        <v>55</v>
      </c>
    </row>
    <row r="2" spans="1:24" ht="45" customHeight="1" thickBot="1">
      <c r="A2" s="2"/>
      <c r="B2" s="2" t="s">
        <v>46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X2" s="19" t="s">
        <v>41</v>
      </c>
    </row>
    <row r="3" spans="2:24" ht="29.25" customHeight="1">
      <c r="B3" s="34" t="s">
        <v>47</v>
      </c>
      <c r="C3" s="3"/>
      <c r="D3" s="32" t="s">
        <v>48</v>
      </c>
      <c r="E3" s="33"/>
      <c r="F3" s="33"/>
      <c r="G3" s="33"/>
      <c r="H3" s="33"/>
      <c r="I3" s="33"/>
      <c r="J3" s="33"/>
      <c r="K3" s="33"/>
      <c r="L3" s="33"/>
      <c r="M3" s="33"/>
      <c r="N3" s="33" t="s">
        <v>56</v>
      </c>
      <c r="O3" s="41"/>
      <c r="P3" s="42" t="s">
        <v>57</v>
      </c>
      <c r="Q3" s="43"/>
      <c r="R3" s="43"/>
      <c r="S3" s="43"/>
      <c r="T3" s="43"/>
      <c r="U3" s="43"/>
      <c r="V3" s="43"/>
      <c r="W3" s="43"/>
      <c r="X3" s="43"/>
    </row>
    <row r="4" spans="2:24" ht="29.25" customHeight="1">
      <c r="B4" s="35"/>
      <c r="C4" s="3"/>
      <c r="D4" s="27" t="s">
        <v>42</v>
      </c>
      <c r="E4" s="28"/>
      <c r="F4" s="29"/>
      <c r="G4" s="37" t="s">
        <v>3</v>
      </c>
      <c r="H4" s="39" t="s">
        <v>39</v>
      </c>
      <c r="I4" s="30" t="s">
        <v>49</v>
      </c>
      <c r="J4" s="31"/>
      <c r="K4" s="31"/>
      <c r="L4" s="31"/>
      <c r="M4" s="31"/>
      <c r="N4" s="44" t="s">
        <v>58</v>
      </c>
      <c r="O4" s="45"/>
      <c r="P4" s="27" t="s">
        <v>59</v>
      </c>
      <c r="Q4" s="28"/>
      <c r="R4" s="29"/>
      <c r="S4" s="37" t="s">
        <v>3</v>
      </c>
      <c r="T4" s="39" t="s">
        <v>39</v>
      </c>
      <c r="U4" s="27" t="s">
        <v>43</v>
      </c>
      <c r="V4" s="28"/>
      <c r="W4" s="28"/>
      <c r="X4" s="28"/>
    </row>
    <row r="5" spans="1:24" ht="29.25" customHeight="1">
      <c r="A5" s="4"/>
      <c r="B5" s="36"/>
      <c r="C5" s="6"/>
      <c r="D5" s="5" t="s">
        <v>0</v>
      </c>
      <c r="E5" s="7" t="s">
        <v>1</v>
      </c>
      <c r="F5" s="7" t="s">
        <v>2</v>
      </c>
      <c r="G5" s="38"/>
      <c r="H5" s="40"/>
      <c r="I5" s="7" t="s">
        <v>0</v>
      </c>
      <c r="J5" s="7" t="s">
        <v>4</v>
      </c>
      <c r="K5" s="7" t="s">
        <v>5</v>
      </c>
      <c r="L5" s="23" t="s">
        <v>6</v>
      </c>
      <c r="M5" s="21" t="s">
        <v>7</v>
      </c>
      <c r="N5" s="24" t="s">
        <v>44</v>
      </c>
      <c r="O5" s="7" t="s">
        <v>45</v>
      </c>
      <c r="P5" s="7" t="s">
        <v>0</v>
      </c>
      <c r="Q5" s="7" t="s">
        <v>1</v>
      </c>
      <c r="R5" s="7" t="s">
        <v>2</v>
      </c>
      <c r="S5" s="38"/>
      <c r="T5" s="40"/>
      <c r="U5" s="7" t="s">
        <v>0</v>
      </c>
      <c r="V5" s="7" t="s">
        <v>4</v>
      </c>
      <c r="W5" s="7" t="s">
        <v>5</v>
      </c>
      <c r="X5" s="7" t="s">
        <v>6</v>
      </c>
    </row>
    <row r="6" spans="3:24" ht="14.25">
      <c r="C6" s="3"/>
      <c r="D6" s="9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2:24" ht="18.75" customHeight="1">
      <c r="B7" s="8" t="s">
        <v>50</v>
      </c>
      <c r="C7" s="3"/>
      <c r="D7" s="9">
        <v>406</v>
      </c>
      <c r="E7" s="9">
        <v>378</v>
      </c>
      <c r="F7" s="9">
        <v>28</v>
      </c>
      <c r="G7" s="9">
        <v>3708</v>
      </c>
      <c r="H7" s="9">
        <v>5773</v>
      </c>
      <c r="I7" s="9">
        <v>84919</v>
      </c>
      <c r="J7" s="9">
        <v>13566</v>
      </c>
      <c r="K7" s="9">
        <v>13687</v>
      </c>
      <c r="L7" s="9">
        <v>14142</v>
      </c>
      <c r="M7" s="9">
        <v>14375</v>
      </c>
      <c r="N7" s="9">
        <v>14351</v>
      </c>
      <c r="O7" s="9">
        <v>14798</v>
      </c>
      <c r="P7" s="9">
        <v>212</v>
      </c>
      <c r="Q7" s="9">
        <v>209</v>
      </c>
      <c r="R7" s="9">
        <v>3</v>
      </c>
      <c r="S7" s="9">
        <v>1654</v>
      </c>
      <c r="T7" s="9">
        <v>3691</v>
      </c>
      <c r="U7" s="9">
        <v>46008</v>
      </c>
      <c r="V7" s="9">
        <v>14693</v>
      </c>
      <c r="W7" s="9">
        <v>15672</v>
      </c>
      <c r="X7" s="9">
        <v>15643</v>
      </c>
    </row>
    <row r="8" spans="2:24" ht="18.75" customHeight="1">
      <c r="B8" s="11" t="s">
        <v>51</v>
      </c>
      <c r="C8" s="3"/>
      <c r="D8" s="9">
        <v>401</v>
      </c>
      <c r="E8" s="9">
        <v>374</v>
      </c>
      <c r="F8" s="9">
        <v>27</v>
      </c>
      <c r="G8" s="9">
        <v>3677</v>
      </c>
      <c r="H8" s="9">
        <v>5717</v>
      </c>
      <c r="I8" s="9">
        <v>82840</v>
      </c>
      <c r="J8" s="9">
        <v>12912</v>
      </c>
      <c r="K8" s="9">
        <v>13511</v>
      </c>
      <c r="L8" s="9">
        <v>13660</v>
      </c>
      <c r="M8" s="9">
        <v>14060</v>
      </c>
      <c r="N8" s="9">
        <v>14364</v>
      </c>
      <c r="O8" s="9">
        <v>14333</v>
      </c>
      <c r="P8" s="9">
        <v>211</v>
      </c>
      <c r="Q8" s="9">
        <v>208</v>
      </c>
      <c r="R8" s="9">
        <v>3</v>
      </c>
      <c r="S8" s="9">
        <v>1637</v>
      </c>
      <c r="T8" s="9">
        <v>3681</v>
      </c>
      <c r="U8" s="9">
        <v>45092</v>
      </c>
      <c r="V8" s="9">
        <v>14775</v>
      </c>
      <c r="W8" s="9">
        <v>14678</v>
      </c>
      <c r="X8" s="9">
        <v>15639</v>
      </c>
    </row>
    <row r="9" spans="2:24" ht="18.75" customHeight="1">
      <c r="B9" s="11" t="s">
        <v>52</v>
      </c>
      <c r="C9" s="3"/>
      <c r="D9" s="9">
        <v>396</v>
      </c>
      <c r="E9" s="9">
        <v>370</v>
      </c>
      <c r="F9" s="9">
        <v>26</v>
      </c>
      <c r="G9" s="9">
        <v>3613</v>
      </c>
      <c r="H9" s="9">
        <v>5672</v>
      </c>
      <c r="I9" s="9">
        <v>81106</v>
      </c>
      <c r="J9" s="9">
        <v>12650</v>
      </c>
      <c r="K9" s="9">
        <v>12904</v>
      </c>
      <c r="L9" s="9">
        <v>13503</v>
      </c>
      <c r="M9" s="9">
        <v>13642</v>
      </c>
      <c r="N9" s="9">
        <v>14051</v>
      </c>
      <c r="O9" s="9">
        <v>14356</v>
      </c>
      <c r="P9" s="9">
        <v>210</v>
      </c>
      <c r="Q9" s="9">
        <v>207</v>
      </c>
      <c r="R9" s="9">
        <v>3</v>
      </c>
      <c r="S9" s="9">
        <v>1599</v>
      </c>
      <c r="T9" s="9">
        <v>3638</v>
      </c>
      <c r="U9" s="9">
        <v>43728</v>
      </c>
      <c r="V9" s="9">
        <v>14326</v>
      </c>
      <c r="W9" s="9">
        <v>14747</v>
      </c>
      <c r="X9" s="9">
        <v>14655</v>
      </c>
    </row>
    <row r="10" spans="2:24" ht="33.75" customHeight="1">
      <c r="B10" s="12" t="s">
        <v>8</v>
      </c>
      <c r="C10" s="3"/>
      <c r="D10" s="9">
        <v>1</v>
      </c>
      <c r="E10" s="10">
        <v>1</v>
      </c>
      <c r="F10" s="13">
        <v>0</v>
      </c>
      <c r="G10" s="10">
        <v>21</v>
      </c>
      <c r="H10" s="10">
        <v>30</v>
      </c>
      <c r="I10" s="10">
        <f aca="true" t="shared" si="0" ref="I10:O10">I9-(I11+I12)</f>
        <v>631</v>
      </c>
      <c r="J10" s="10">
        <f t="shared" si="0"/>
        <v>98</v>
      </c>
      <c r="K10" s="10">
        <f t="shared" si="0"/>
        <v>96</v>
      </c>
      <c r="L10" s="10">
        <f t="shared" si="0"/>
        <v>114</v>
      </c>
      <c r="M10" s="10">
        <f t="shared" si="0"/>
        <v>107</v>
      </c>
      <c r="N10" s="10">
        <f t="shared" si="0"/>
        <v>106</v>
      </c>
      <c r="O10" s="10">
        <f t="shared" si="0"/>
        <v>110</v>
      </c>
      <c r="P10" s="10">
        <v>1</v>
      </c>
      <c r="Q10" s="10">
        <v>1</v>
      </c>
      <c r="R10" s="13">
        <v>0</v>
      </c>
      <c r="S10" s="10">
        <f aca="true" t="shared" si="1" ref="S10:X10">S9-(S11+S12)</f>
        <v>13</v>
      </c>
      <c r="T10" s="10">
        <f t="shared" si="1"/>
        <v>25</v>
      </c>
      <c r="U10" s="10">
        <f t="shared" si="1"/>
        <v>496</v>
      </c>
      <c r="V10" s="10">
        <f t="shared" si="1"/>
        <v>144</v>
      </c>
      <c r="W10" s="10">
        <f t="shared" si="1"/>
        <v>144</v>
      </c>
      <c r="X10" s="10">
        <f t="shared" si="1"/>
        <v>208</v>
      </c>
    </row>
    <row r="11" spans="2:24" ht="33.75" customHeight="1">
      <c r="B11" s="12" t="s">
        <v>9</v>
      </c>
      <c r="C11" s="3"/>
      <c r="D11" s="9">
        <v>390</v>
      </c>
      <c r="E11" s="10">
        <v>364</v>
      </c>
      <c r="F11" s="10">
        <v>26</v>
      </c>
      <c r="G11" s="10">
        <v>3558</v>
      </c>
      <c r="H11" s="10">
        <v>5589</v>
      </c>
      <c r="I11" s="10">
        <v>79805</v>
      </c>
      <c r="J11" s="10">
        <v>12452</v>
      </c>
      <c r="K11" s="10">
        <v>12695</v>
      </c>
      <c r="L11" s="10">
        <v>13269</v>
      </c>
      <c r="M11" s="10">
        <v>13437</v>
      </c>
      <c r="N11" s="10">
        <v>13829</v>
      </c>
      <c r="O11" s="10">
        <v>14123</v>
      </c>
      <c r="P11" s="10">
        <v>195</v>
      </c>
      <c r="Q11" s="10">
        <v>192</v>
      </c>
      <c r="R11" s="10">
        <v>3</v>
      </c>
      <c r="S11" s="10">
        <v>1529</v>
      </c>
      <c r="T11" s="10">
        <v>3484</v>
      </c>
      <c r="U11" s="10">
        <v>41782</v>
      </c>
      <c r="V11" s="10">
        <v>13674</v>
      </c>
      <c r="W11" s="10">
        <v>14118</v>
      </c>
      <c r="X11" s="10">
        <v>13990</v>
      </c>
    </row>
    <row r="12" spans="2:24" ht="18.75" customHeight="1">
      <c r="B12" s="12" t="s">
        <v>10</v>
      </c>
      <c r="C12" s="3" t="s">
        <v>11</v>
      </c>
      <c r="D12" s="9">
        <v>5</v>
      </c>
      <c r="E12" s="10">
        <v>5</v>
      </c>
      <c r="F12" s="13">
        <v>0</v>
      </c>
      <c r="G12" s="10">
        <v>34</v>
      </c>
      <c r="H12" s="10">
        <v>53</v>
      </c>
      <c r="I12" s="10">
        <v>670</v>
      </c>
      <c r="J12" s="10">
        <v>100</v>
      </c>
      <c r="K12" s="10">
        <v>113</v>
      </c>
      <c r="L12" s="10">
        <v>120</v>
      </c>
      <c r="M12" s="10">
        <v>98</v>
      </c>
      <c r="N12" s="10">
        <v>116</v>
      </c>
      <c r="O12" s="10">
        <v>123</v>
      </c>
      <c r="P12" s="10">
        <v>14</v>
      </c>
      <c r="Q12" s="10">
        <v>14</v>
      </c>
      <c r="R12" s="13">
        <v>0</v>
      </c>
      <c r="S12" s="10">
        <v>57</v>
      </c>
      <c r="T12" s="10">
        <v>129</v>
      </c>
      <c r="U12" s="10">
        <v>1450</v>
      </c>
      <c r="V12" s="10">
        <v>508</v>
      </c>
      <c r="W12" s="10">
        <v>485</v>
      </c>
      <c r="X12" s="10">
        <v>457</v>
      </c>
    </row>
    <row r="13" spans="2:24" ht="18.75" customHeight="1">
      <c r="B13" s="12" t="s">
        <v>12</v>
      </c>
      <c r="C13" s="3"/>
      <c r="D13" s="9">
        <f>SUM(D15:D27)</f>
        <v>355</v>
      </c>
      <c r="E13" s="9">
        <f aca="true" t="shared" si="2" ref="E13:M13">SUM(E15:E27)</f>
        <v>332</v>
      </c>
      <c r="F13" s="9">
        <f t="shared" si="2"/>
        <v>23</v>
      </c>
      <c r="G13" s="9">
        <f t="shared" si="2"/>
        <v>3217</v>
      </c>
      <c r="H13" s="9">
        <f t="shared" si="2"/>
        <v>5055</v>
      </c>
      <c r="I13" s="9">
        <f t="shared" si="2"/>
        <v>71888</v>
      </c>
      <c r="J13" s="9">
        <f t="shared" si="2"/>
        <v>11186</v>
      </c>
      <c r="K13" s="9">
        <f t="shared" si="2"/>
        <v>11439</v>
      </c>
      <c r="L13" s="9">
        <f t="shared" si="2"/>
        <v>11972</v>
      </c>
      <c r="M13" s="9">
        <f t="shared" si="2"/>
        <v>12131</v>
      </c>
      <c r="N13" s="9">
        <f>SUM(N15:N27)</f>
        <v>12461</v>
      </c>
      <c r="O13" s="9">
        <f aca="true" t="shared" si="3" ref="O13:X13">SUM(O15:O27)</f>
        <v>12699</v>
      </c>
      <c r="P13" s="9">
        <f t="shared" si="3"/>
        <v>191</v>
      </c>
      <c r="Q13" s="9">
        <f t="shared" si="3"/>
        <v>189</v>
      </c>
      <c r="R13" s="9">
        <f t="shared" si="3"/>
        <v>2</v>
      </c>
      <c r="S13" s="9">
        <f t="shared" si="3"/>
        <v>1424</v>
      </c>
      <c r="T13" s="9">
        <f t="shared" si="3"/>
        <v>3259</v>
      </c>
      <c r="U13" s="9">
        <f t="shared" si="3"/>
        <v>38496</v>
      </c>
      <c r="V13" s="9">
        <f t="shared" si="3"/>
        <v>12647</v>
      </c>
      <c r="W13" s="9">
        <f t="shared" si="3"/>
        <v>12925</v>
      </c>
      <c r="X13" s="9">
        <f t="shared" si="3"/>
        <v>12924</v>
      </c>
    </row>
    <row r="14" spans="2:24" ht="44.25" customHeight="1">
      <c r="B14" s="12" t="s">
        <v>13</v>
      </c>
      <c r="C14" s="3"/>
      <c r="D14" s="9">
        <f aca="true" t="shared" si="4" ref="D14:X14">SUM(D28,D31,D35,D38)</f>
        <v>41</v>
      </c>
      <c r="E14" s="9">
        <f t="shared" si="4"/>
        <v>38</v>
      </c>
      <c r="F14" s="9">
        <f t="shared" si="4"/>
        <v>3</v>
      </c>
      <c r="G14" s="9">
        <f t="shared" si="4"/>
        <v>396</v>
      </c>
      <c r="H14" s="9">
        <f t="shared" si="4"/>
        <v>617</v>
      </c>
      <c r="I14" s="9">
        <f t="shared" si="4"/>
        <v>9218</v>
      </c>
      <c r="J14" s="9">
        <f t="shared" si="4"/>
        <v>1464</v>
      </c>
      <c r="K14" s="9">
        <f t="shared" si="4"/>
        <v>1465</v>
      </c>
      <c r="L14" s="9">
        <f t="shared" si="4"/>
        <v>1531</v>
      </c>
      <c r="M14" s="9">
        <f t="shared" si="4"/>
        <v>1511</v>
      </c>
      <c r="N14" s="9">
        <f t="shared" si="4"/>
        <v>1590</v>
      </c>
      <c r="O14" s="9">
        <f t="shared" si="4"/>
        <v>1657</v>
      </c>
      <c r="P14" s="9">
        <f t="shared" si="4"/>
        <v>19</v>
      </c>
      <c r="Q14" s="9">
        <f t="shared" si="4"/>
        <v>18</v>
      </c>
      <c r="R14" s="9">
        <f t="shared" si="4"/>
        <v>1</v>
      </c>
      <c r="S14" s="9">
        <f t="shared" si="4"/>
        <v>175</v>
      </c>
      <c r="T14" s="9">
        <f t="shared" si="4"/>
        <v>379</v>
      </c>
      <c r="U14" s="9">
        <f t="shared" si="4"/>
        <v>5232</v>
      </c>
      <c r="V14" s="9">
        <f t="shared" si="4"/>
        <v>1679</v>
      </c>
      <c r="W14" s="9">
        <f t="shared" si="4"/>
        <v>1822</v>
      </c>
      <c r="X14" s="9">
        <f t="shared" si="4"/>
        <v>1731</v>
      </c>
    </row>
    <row r="15" spans="2:24" ht="18.75" customHeight="1">
      <c r="B15" s="12" t="s">
        <v>14</v>
      </c>
      <c r="C15" s="3"/>
      <c r="D15" s="9">
        <v>78</v>
      </c>
      <c r="E15" s="10">
        <v>76</v>
      </c>
      <c r="F15" s="10">
        <v>2</v>
      </c>
      <c r="G15" s="10">
        <v>922</v>
      </c>
      <c r="H15" s="10">
        <v>1408</v>
      </c>
      <c r="I15" s="10">
        <v>23546</v>
      </c>
      <c r="J15" s="10">
        <v>3648</v>
      </c>
      <c r="K15" s="10">
        <v>3810</v>
      </c>
      <c r="L15" s="10">
        <v>3900</v>
      </c>
      <c r="M15" s="10">
        <v>3979</v>
      </c>
      <c r="N15" s="10">
        <v>4053</v>
      </c>
      <c r="O15" s="10">
        <v>4156</v>
      </c>
      <c r="P15" s="10">
        <v>52</v>
      </c>
      <c r="Q15" s="10">
        <v>51</v>
      </c>
      <c r="R15" s="13">
        <v>1</v>
      </c>
      <c r="S15" s="10">
        <v>442</v>
      </c>
      <c r="T15" s="10">
        <v>953</v>
      </c>
      <c r="U15" s="10">
        <v>12709</v>
      </c>
      <c r="V15" s="10">
        <v>4131</v>
      </c>
      <c r="W15" s="10">
        <v>4242</v>
      </c>
      <c r="X15" s="10">
        <v>4336</v>
      </c>
    </row>
    <row r="16" spans="2:24" ht="37.5" customHeight="1">
      <c r="B16" s="12" t="s">
        <v>15</v>
      </c>
      <c r="C16" s="3"/>
      <c r="D16" s="9">
        <v>50</v>
      </c>
      <c r="E16" s="10">
        <v>47</v>
      </c>
      <c r="F16" s="13">
        <v>3</v>
      </c>
      <c r="G16" s="10">
        <v>576</v>
      </c>
      <c r="H16" s="10">
        <v>870</v>
      </c>
      <c r="I16" s="10">
        <v>14737</v>
      </c>
      <c r="J16" s="10">
        <v>2333</v>
      </c>
      <c r="K16" s="10">
        <v>2370</v>
      </c>
      <c r="L16" s="10">
        <v>2394</v>
      </c>
      <c r="M16" s="10">
        <v>2485</v>
      </c>
      <c r="N16" s="10">
        <v>2597</v>
      </c>
      <c r="O16" s="10">
        <v>2558</v>
      </c>
      <c r="P16" s="10">
        <v>30</v>
      </c>
      <c r="Q16" s="10">
        <v>30</v>
      </c>
      <c r="R16" s="13">
        <v>0</v>
      </c>
      <c r="S16" s="10">
        <v>256</v>
      </c>
      <c r="T16" s="10">
        <v>576</v>
      </c>
      <c r="U16" s="10">
        <v>7718</v>
      </c>
      <c r="V16" s="10">
        <v>2615</v>
      </c>
      <c r="W16" s="10">
        <v>2557</v>
      </c>
      <c r="X16" s="10">
        <v>2546</v>
      </c>
    </row>
    <row r="17" spans="2:24" ht="18.75" customHeight="1">
      <c r="B17" s="12" t="s">
        <v>16</v>
      </c>
      <c r="C17" s="3"/>
      <c r="D17" s="9">
        <v>10</v>
      </c>
      <c r="E17" s="10">
        <v>9</v>
      </c>
      <c r="F17" s="10">
        <v>1</v>
      </c>
      <c r="G17" s="10">
        <v>116</v>
      </c>
      <c r="H17" s="10">
        <v>179</v>
      </c>
      <c r="I17" s="10">
        <v>2725</v>
      </c>
      <c r="J17" s="10">
        <v>442</v>
      </c>
      <c r="K17" s="10">
        <v>384</v>
      </c>
      <c r="L17" s="10">
        <v>474</v>
      </c>
      <c r="M17" s="10">
        <v>455</v>
      </c>
      <c r="N17" s="10">
        <v>506</v>
      </c>
      <c r="O17" s="10">
        <v>464</v>
      </c>
      <c r="P17" s="10">
        <v>5</v>
      </c>
      <c r="Q17" s="10">
        <v>5</v>
      </c>
      <c r="R17" s="13">
        <v>0</v>
      </c>
      <c r="S17" s="10">
        <v>52</v>
      </c>
      <c r="T17" s="10">
        <v>109</v>
      </c>
      <c r="U17" s="10">
        <v>1456</v>
      </c>
      <c r="V17" s="10">
        <v>463</v>
      </c>
      <c r="W17" s="10">
        <v>502</v>
      </c>
      <c r="X17" s="10">
        <v>491</v>
      </c>
    </row>
    <row r="18" spans="2:24" ht="18.75" customHeight="1">
      <c r="B18" s="12" t="s">
        <v>17</v>
      </c>
      <c r="C18" s="3"/>
      <c r="D18" s="9">
        <v>29</v>
      </c>
      <c r="E18" s="10">
        <v>29</v>
      </c>
      <c r="F18" s="13">
        <v>0</v>
      </c>
      <c r="G18" s="10">
        <v>335</v>
      </c>
      <c r="H18" s="10">
        <v>512</v>
      </c>
      <c r="I18" s="10">
        <v>8362</v>
      </c>
      <c r="J18" s="10">
        <v>1347</v>
      </c>
      <c r="K18" s="10">
        <v>1298</v>
      </c>
      <c r="L18" s="10">
        <v>1386</v>
      </c>
      <c r="M18" s="10">
        <v>1364</v>
      </c>
      <c r="N18" s="10">
        <v>1433</v>
      </c>
      <c r="O18" s="10">
        <v>1534</v>
      </c>
      <c r="P18" s="10">
        <v>17</v>
      </c>
      <c r="Q18" s="10">
        <v>17</v>
      </c>
      <c r="R18" s="13">
        <v>0</v>
      </c>
      <c r="S18" s="10">
        <v>152</v>
      </c>
      <c r="T18" s="10">
        <v>324</v>
      </c>
      <c r="U18" s="10">
        <v>4531</v>
      </c>
      <c r="V18" s="10">
        <v>1491</v>
      </c>
      <c r="W18" s="10">
        <v>1521</v>
      </c>
      <c r="X18" s="10">
        <v>1519</v>
      </c>
    </row>
    <row r="19" spans="2:24" ht="18.75" customHeight="1">
      <c r="B19" s="12" t="s">
        <v>18</v>
      </c>
      <c r="C19" s="3"/>
      <c r="D19" s="9">
        <v>15</v>
      </c>
      <c r="E19" s="10">
        <v>15</v>
      </c>
      <c r="F19" s="13">
        <v>0</v>
      </c>
      <c r="G19" s="10">
        <v>230</v>
      </c>
      <c r="H19" s="10">
        <v>363</v>
      </c>
      <c r="I19" s="10">
        <v>6301</v>
      </c>
      <c r="J19" s="10">
        <v>1012</v>
      </c>
      <c r="K19" s="10">
        <v>1036</v>
      </c>
      <c r="L19" s="10">
        <v>1069</v>
      </c>
      <c r="M19" s="10">
        <v>1068</v>
      </c>
      <c r="N19" s="10">
        <v>1046</v>
      </c>
      <c r="O19" s="10">
        <v>1070</v>
      </c>
      <c r="P19" s="10">
        <v>6</v>
      </c>
      <c r="Q19" s="10">
        <v>6</v>
      </c>
      <c r="R19" s="13">
        <v>0</v>
      </c>
      <c r="S19" s="10">
        <v>100</v>
      </c>
      <c r="T19" s="10">
        <v>222</v>
      </c>
      <c r="U19" s="10">
        <v>3148</v>
      </c>
      <c r="V19" s="10">
        <v>1065</v>
      </c>
      <c r="W19" s="10">
        <v>1068</v>
      </c>
      <c r="X19" s="10">
        <v>1015</v>
      </c>
    </row>
    <row r="20" spans="2:24" ht="18.75" customHeight="1">
      <c r="B20" s="12" t="s">
        <v>19</v>
      </c>
      <c r="C20" s="3"/>
      <c r="D20" s="9">
        <v>20</v>
      </c>
      <c r="E20" s="10">
        <v>19</v>
      </c>
      <c r="F20" s="10">
        <v>1</v>
      </c>
      <c r="G20" s="10">
        <v>132</v>
      </c>
      <c r="H20" s="10">
        <v>227</v>
      </c>
      <c r="I20" s="10">
        <v>1930</v>
      </c>
      <c r="J20" s="10">
        <v>279</v>
      </c>
      <c r="K20" s="10">
        <v>280</v>
      </c>
      <c r="L20" s="10">
        <v>315</v>
      </c>
      <c r="M20" s="10">
        <v>322</v>
      </c>
      <c r="N20" s="10">
        <v>383</v>
      </c>
      <c r="O20" s="10">
        <v>351</v>
      </c>
      <c r="P20" s="10">
        <v>9</v>
      </c>
      <c r="Q20" s="10">
        <v>9</v>
      </c>
      <c r="R20" s="13" t="s">
        <v>53</v>
      </c>
      <c r="S20" s="10">
        <v>51</v>
      </c>
      <c r="T20" s="10">
        <v>127</v>
      </c>
      <c r="U20" s="10">
        <v>1148</v>
      </c>
      <c r="V20" s="10">
        <v>381</v>
      </c>
      <c r="W20" s="10">
        <v>405</v>
      </c>
      <c r="X20" s="10">
        <v>362</v>
      </c>
    </row>
    <row r="21" spans="2:24" ht="37.5" customHeight="1">
      <c r="B21" s="12" t="s">
        <v>20</v>
      </c>
      <c r="C21" s="3"/>
      <c r="D21" s="9">
        <v>12</v>
      </c>
      <c r="E21" s="10">
        <v>12</v>
      </c>
      <c r="F21" s="13" t="s">
        <v>53</v>
      </c>
      <c r="G21" s="10">
        <v>80</v>
      </c>
      <c r="H21" s="10">
        <v>133</v>
      </c>
      <c r="I21" s="10">
        <v>1377</v>
      </c>
      <c r="J21" s="10">
        <v>178</v>
      </c>
      <c r="K21" s="10">
        <v>220</v>
      </c>
      <c r="L21" s="10">
        <v>248</v>
      </c>
      <c r="M21" s="10">
        <v>248</v>
      </c>
      <c r="N21" s="10">
        <v>228</v>
      </c>
      <c r="O21" s="10">
        <v>255</v>
      </c>
      <c r="P21" s="10">
        <v>7</v>
      </c>
      <c r="Q21" s="10">
        <v>7</v>
      </c>
      <c r="R21" s="13">
        <v>0</v>
      </c>
      <c r="S21" s="10">
        <v>41</v>
      </c>
      <c r="T21" s="10">
        <v>98</v>
      </c>
      <c r="U21" s="10">
        <v>778</v>
      </c>
      <c r="V21" s="10">
        <v>253</v>
      </c>
      <c r="W21" s="10">
        <v>261</v>
      </c>
      <c r="X21" s="10">
        <v>264</v>
      </c>
    </row>
    <row r="22" spans="2:24" ht="18.75" customHeight="1">
      <c r="B22" s="12" t="s">
        <v>32</v>
      </c>
      <c r="C22" s="3"/>
      <c r="D22" s="9">
        <v>27</v>
      </c>
      <c r="E22" s="10">
        <v>26</v>
      </c>
      <c r="F22" s="13">
        <v>1</v>
      </c>
      <c r="G22" s="10">
        <v>153</v>
      </c>
      <c r="H22" s="10">
        <v>254</v>
      </c>
      <c r="I22" s="10">
        <v>2100</v>
      </c>
      <c r="J22" s="10">
        <v>337</v>
      </c>
      <c r="K22" s="10">
        <v>356</v>
      </c>
      <c r="L22" s="10">
        <v>358</v>
      </c>
      <c r="M22" s="10">
        <v>385</v>
      </c>
      <c r="N22" s="10">
        <v>327</v>
      </c>
      <c r="O22" s="10">
        <v>337</v>
      </c>
      <c r="P22" s="10">
        <v>18</v>
      </c>
      <c r="Q22" s="10">
        <v>18</v>
      </c>
      <c r="R22" s="13">
        <v>0</v>
      </c>
      <c r="S22" s="10">
        <v>65</v>
      </c>
      <c r="T22" s="10">
        <v>197</v>
      </c>
      <c r="U22" s="10">
        <v>945</v>
      </c>
      <c r="V22" s="10">
        <v>319</v>
      </c>
      <c r="W22" s="10">
        <v>319</v>
      </c>
      <c r="X22" s="10">
        <v>307</v>
      </c>
    </row>
    <row r="23" spans="2:24" ht="18.75" customHeight="1">
      <c r="B23" s="12" t="s">
        <v>33</v>
      </c>
      <c r="C23" s="3"/>
      <c r="D23" s="9">
        <v>20</v>
      </c>
      <c r="E23" s="10">
        <v>18</v>
      </c>
      <c r="F23" s="13">
        <v>2</v>
      </c>
      <c r="G23" s="10">
        <v>126</v>
      </c>
      <c r="H23" s="10">
        <v>206</v>
      </c>
      <c r="I23" s="10">
        <v>1750</v>
      </c>
      <c r="J23" s="10">
        <v>285</v>
      </c>
      <c r="K23" s="10">
        <v>272</v>
      </c>
      <c r="L23" s="10">
        <v>287</v>
      </c>
      <c r="M23" s="10">
        <v>312</v>
      </c>
      <c r="N23" s="10">
        <v>290</v>
      </c>
      <c r="O23" s="10">
        <v>304</v>
      </c>
      <c r="P23" s="10">
        <v>10</v>
      </c>
      <c r="Q23" s="10">
        <v>10</v>
      </c>
      <c r="R23" s="13">
        <v>0</v>
      </c>
      <c r="S23" s="10">
        <v>44</v>
      </c>
      <c r="T23" s="10">
        <v>122</v>
      </c>
      <c r="U23" s="10">
        <v>921</v>
      </c>
      <c r="V23" s="10">
        <v>286</v>
      </c>
      <c r="W23" s="10">
        <v>310</v>
      </c>
      <c r="X23" s="10">
        <v>325</v>
      </c>
    </row>
    <row r="24" spans="2:24" ht="18.75" customHeight="1">
      <c r="B24" s="12" t="s">
        <v>34</v>
      </c>
      <c r="C24" s="3"/>
      <c r="D24" s="9">
        <v>24</v>
      </c>
      <c r="E24" s="10">
        <v>19</v>
      </c>
      <c r="F24" s="13">
        <v>5</v>
      </c>
      <c r="G24" s="10">
        <v>127</v>
      </c>
      <c r="H24" s="10">
        <v>211</v>
      </c>
      <c r="I24" s="10">
        <v>2045</v>
      </c>
      <c r="J24" s="10">
        <v>311</v>
      </c>
      <c r="K24" s="10">
        <v>316</v>
      </c>
      <c r="L24" s="10">
        <v>340</v>
      </c>
      <c r="M24" s="10">
        <v>339</v>
      </c>
      <c r="N24" s="10">
        <v>344</v>
      </c>
      <c r="O24" s="10">
        <v>395</v>
      </c>
      <c r="P24" s="10">
        <v>13</v>
      </c>
      <c r="Q24" s="10">
        <v>12</v>
      </c>
      <c r="R24" s="13">
        <v>1</v>
      </c>
      <c r="S24" s="10">
        <v>59</v>
      </c>
      <c r="T24" s="10">
        <v>156</v>
      </c>
      <c r="U24" s="10">
        <v>1188</v>
      </c>
      <c r="V24" s="10">
        <v>372</v>
      </c>
      <c r="W24" s="10">
        <v>390</v>
      </c>
      <c r="X24" s="10">
        <v>426</v>
      </c>
    </row>
    <row r="25" spans="2:24" ht="18.75" customHeight="1">
      <c r="B25" s="12" t="s">
        <v>35</v>
      </c>
      <c r="C25" s="14"/>
      <c r="D25" s="15">
        <v>18</v>
      </c>
      <c r="E25" s="10">
        <v>17</v>
      </c>
      <c r="F25" s="13">
        <v>1</v>
      </c>
      <c r="G25" s="10">
        <v>111</v>
      </c>
      <c r="H25" s="10">
        <v>177</v>
      </c>
      <c r="I25" s="10">
        <v>1598</v>
      </c>
      <c r="J25" s="10">
        <v>233</v>
      </c>
      <c r="K25" s="10">
        <v>226</v>
      </c>
      <c r="L25" s="10">
        <v>295</v>
      </c>
      <c r="M25" s="10">
        <v>265</v>
      </c>
      <c r="N25" s="10">
        <v>306</v>
      </c>
      <c r="O25" s="10">
        <v>273</v>
      </c>
      <c r="P25" s="10">
        <v>8</v>
      </c>
      <c r="Q25" s="10">
        <v>8</v>
      </c>
      <c r="R25" s="13">
        <v>0</v>
      </c>
      <c r="S25" s="10">
        <v>42</v>
      </c>
      <c r="T25" s="10">
        <v>108</v>
      </c>
      <c r="U25" s="10">
        <v>912</v>
      </c>
      <c r="V25" s="10">
        <v>278</v>
      </c>
      <c r="W25" s="10">
        <v>313</v>
      </c>
      <c r="X25" s="10">
        <v>321</v>
      </c>
    </row>
    <row r="26" spans="2:24" ht="37.5" customHeight="1">
      <c r="B26" s="12" t="s">
        <v>37</v>
      </c>
      <c r="D26" s="15">
        <v>21</v>
      </c>
      <c r="E26" s="9">
        <v>20</v>
      </c>
      <c r="F26" s="9">
        <v>1</v>
      </c>
      <c r="G26" s="10">
        <v>138</v>
      </c>
      <c r="H26" s="10">
        <v>234</v>
      </c>
      <c r="I26" s="10">
        <v>2703</v>
      </c>
      <c r="J26" s="10">
        <v>402</v>
      </c>
      <c r="K26" s="10">
        <v>426</v>
      </c>
      <c r="L26" s="10">
        <v>466</v>
      </c>
      <c r="M26" s="10">
        <v>424</v>
      </c>
      <c r="N26" s="10">
        <v>492</v>
      </c>
      <c r="O26" s="10">
        <v>493</v>
      </c>
      <c r="P26" s="10">
        <v>8</v>
      </c>
      <c r="Q26" s="10">
        <v>8</v>
      </c>
      <c r="R26" s="13">
        <v>0</v>
      </c>
      <c r="S26" s="10">
        <v>59</v>
      </c>
      <c r="T26" s="10">
        <v>133</v>
      </c>
      <c r="U26" s="10">
        <v>1536</v>
      </c>
      <c r="V26" s="10">
        <v>509</v>
      </c>
      <c r="W26" s="10">
        <v>509</v>
      </c>
      <c r="X26" s="10">
        <v>518</v>
      </c>
    </row>
    <row r="27" spans="2:24" ht="18.75" customHeight="1">
      <c r="B27" s="12" t="s">
        <v>38</v>
      </c>
      <c r="D27" s="15">
        <v>31</v>
      </c>
      <c r="E27" s="9">
        <v>25</v>
      </c>
      <c r="F27" s="9">
        <v>6</v>
      </c>
      <c r="G27" s="10">
        <v>171</v>
      </c>
      <c r="H27" s="10">
        <v>281</v>
      </c>
      <c r="I27" s="10">
        <v>2714</v>
      </c>
      <c r="J27" s="10">
        <v>379</v>
      </c>
      <c r="K27" s="10">
        <v>445</v>
      </c>
      <c r="L27" s="10">
        <v>440</v>
      </c>
      <c r="M27" s="10">
        <v>485</v>
      </c>
      <c r="N27" s="10">
        <v>456</v>
      </c>
      <c r="O27" s="10">
        <v>509</v>
      </c>
      <c r="P27" s="10">
        <v>8</v>
      </c>
      <c r="Q27" s="10">
        <v>8</v>
      </c>
      <c r="R27" s="13">
        <v>0</v>
      </c>
      <c r="S27" s="10">
        <v>61</v>
      </c>
      <c r="T27" s="10">
        <v>134</v>
      </c>
      <c r="U27" s="10">
        <v>1506</v>
      </c>
      <c r="V27" s="10">
        <v>484</v>
      </c>
      <c r="W27" s="10">
        <v>528</v>
      </c>
      <c r="X27" s="10">
        <v>494</v>
      </c>
    </row>
    <row r="28" spans="2:24" ht="18.75" customHeight="1">
      <c r="B28" s="12" t="s">
        <v>21</v>
      </c>
      <c r="C28" s="3"/>
      <c r="D28" s="9">
        <f>SUM(D29:D30)</f>
        <v>9</v>
      </c>
      <c r="E28" s="9">
        <f aca="true" t="shared" si="5" ref="E28:M28">SUM(E29:E30)</f>
        <v>9</v>
      </c>
      <c r="F28" s="9">
        <f t="shared" si="5"/>
        <v>0</v>
      </c>
      <c r="G28" s="9">
        <f t="shared" si="5"/>
        <v>167</v>
      </c>
      <c r="H28" s="9">
        <f t="shared" si="5"/>
        <v>250</v>
      </c>
      <c r="I28" s="9">
        <f t="shared" si="5"/>
        <v>4726</v>
      </c>
      <c r="J28" s="9">
        <f t="shared" si="5"/>
        <v>762</v>
      </c>
      <c r="K28" s="9">
        <f t="shared" si="5"/>
        <v>757</v>
      </c>
      <c r="L28" s="9">
        <f t="shared" si="5"/>
        <v>763</v>
      </c>
      <c r="M28" s="9">
        <f t="shared" si="5"/>
        <v>782</v>
      </c>
      <c r="N28" s="9">
        <f>SUM(N29:N30)</f>
        <v>793</v>
      </c>
      <c r="O28" s="9">
        <f aca="true" t="shared" si="6" ref="O28:X28">SUM(O29:O30)</f>
        <v>869</v>
      </c>
      <c r="P28" s="9">
        <f t="shared" si="6"/>
        <v>6</v>
      </c>
      <c r="Q28" s="9">
        <f t="shared" si="6"/>
        <v>6</v>
      </c>
      <c r="R28" s="9">
        <f t="shared" si="6"/>
        <v>0</v>
      </c>
      <c r="S28" s="9">
        <f t="shared" si="6"/>
        <v>82</v>
      </c>
      <c r="T28" s="9">
        <f t="shared" si="6"/>
        <v>175</v>
      </c>
      <c r="U28" s="9">
        <f t="shared" si="6"/>
        <v>2789</v>
      </c>
      <c r="V28" s="9">
        <f t="shared" si="6"/>
        <v>892</v>
      </c>
      <c r="W28" s="9">
        <f t="shared" si="6"/>
        <v>1004</v>
      </c>
      <c r="X28" s="9">
        <f t="shared" si="6"/>
        <v>893</v>
      </c>
    </row>
    <row r="29" spans="2:24" ht="37.5" customHeight="1">
      <c r="B29" s="16" t="s">
        <v>22</v>
      </c>
      <c r="C29" s="3"/>
      <c r="D29" s="9">
        <v>5</v>
      </c>
      <c r="E29" s="10">
        <v>5</v>
      </c>
      <c r="F29" s="17">
        <v>0</v>
      </c>
      <c r="G29" s="10">
        <v>94</v>
      </c>
      <c r="H29" s="10">
        <v>144</v>
      </c>
      <c r="I29" s="10">
        <v>2799</v>
      </c>
      <c r="J29" s="10">
        <v>462</v>
      </c>
      <c r="K29" s="10">
        <v>470</v>
      </c>
      <c r="L29" s="10">
        <v>448</v>
      </c>
      <c r="M29" s="10">
        <v>437</v>
      </c>
      <c r="N29" s="10">
        <v>477</v>
      </c>
      <c r="O29" s="10">
        <v>505</v>
      </c>
      <c r="P29" s="10">
        <v>3</v>
      </c>
      <c r="Q29" s="10">
        <v>3</v>
      </c>
      <c r="R29" s="13">
        <v>0</v>
      </c>
      <c r="S29" s="10">
        <v>43</v>
      </c>
      <c r="T29" s="10">
        <v>89</v>
      </c>
      <c r="U29" s="10">
        <v>1394</v>
      </c>
      <c r="V29" s="10">
        <v>419</v>
      </c>
      <c r="W29" s="10">
        <v>500</v>
      </c>
      <c r="X29" s="10">
        <v>475</v>
      </c>
    </row>
    <row r="30" spans="2:24" ht="21.75" customHeight="1">
      <c r="B30" s="16" t="s">
        <v>23</v>
      </c>
      <c r="C30" s="3"/>
      <c r="D30" s="9">
        <v>4</v>
      </c>
      <c r="E30" s="10">
        <v>4</v>
      </c>
      <c r="F30" s="17">
        <v>0</v>
      </c>
      <c r="G30" s="10">
        <v>73</v>
      </c>
      <c r="H30" s="10">
        <v>106</v>
      </c>
      <c r="I30" s="10">
        <v>1927</v>
      </c>
      <c r="J30" s="10">
        <v>300</v>
      </c>
      <c r="K30" s="10">
        <v>287</v>
      </c>
      <c r="L30" s="10">
        <v>315</v>
      </c>
      <c r="M30" s="10">
        <v>345</v>
      </c>
      <c r="N30" s="10">
        <v>316</v>
      </c>
      <c r="O30" s="10">
        <v>364</v>
      </c>
      <c r="P30" s="10">
        <v>3</v>
      </c>
      <c r="Q30" s="10">
        <v>3</v>
      </c>
      <c r="R30" s="13">
        <v>0</v>
      </c>
      <c r="S30" s="10">
        <v>39</v>
      </c>
      <c r="T30" s="10">
        <v>86</v>
      </c>
      <c r="U30" s="10">
        <v>1395</v>
      </c>
      <c r="V30" s="10">
        <v>473</v>
      </c>
      <c r="W30" s="10">
        <v>504</v>
      </c>
      <c r="X30" s="10">
        <v>418</v>
      </c>
    </row>
    <row r="31" spans="2:24" ht="18.75" customHeight="1">
      <c r="B31" s="12" t="s">
        <v>24</v>
      </c>
      <c r="C31" s="3"/>
      <c r="D31" s="9">
        <f>SUM(D32:D34)</f>
        <v>11</v>
      </c>
      <c r="E31" s="9">
        <f aca="true" t="shared" si="7" ref="E31:M31">SUM(E32:E34)</f>
        <v>10</v>
      </c>
      <c r="F31" s="9">
        <f t="shared" si="7"/>
        <v>1</v>
      </c>
      <c r="G31" s="9">
        <f t="shared" si="7"/>
        <v>96</v>
      </c>
      <c r="H31" s="9">
        <f t="shared" si="7"/>
        <v>152</v>
      </c>
      <c r="I31" s="9">
        <f t="shared" si="7"/>
        <v>2225</v>
      </c>
      <c r="J31" s="9">
        <f t="shared" si="7"/>
        <v>370</v>
      </c>
      <c r="K31" s="9">
        <f t="shared" si="7"/>
        <v>339</v>
      </c>
      <c r="L31" s="9">
        <f t="shared" si="7"/>
        <v>410</v>
      </c>
      <c r="M31" s="9">
        <f t="shared" si="7"/>
        <v>339</v>
      </c>
      <c r="N31" s="9">
        <f>SUM(N32:N34)</f>
        <v>400</v>
      </c>
      <c r="O31" s="9">
        <f aca="true" t="shared" si="8" ref="O31:X31">SUM(O32:O34)</f>
        <v>367</v>
      </c>
      <c r="P31" s="9">
        <f t="shared" si="8"/>
        <v>4</v>
      </c>
      <c r="Q31" s="9">
        <f t="shared" si="8"/>
        <v>4</v>
      </c>
      <c r="R31" s="9">
        <f t="shared" si="8"/>
        <v>0</v>
      </c>
      <c r="S31" s="9">
        <f t="shared" si="8"/>
        <v>43</v>
      </c>
      <c r="T31" s="9">
        <f t="shared" si="8"/>
        <v>86</v>
      </c>
      <c r="U31" s="9">
        <f t="shared" si="8"/>
        <v>1212</v>
      </c>
      <c r="V31" s="9">
        <f t="shared" si="8"/>
        <v>389</v>
      </c>
      <c r="W31" s="9">
        <f t="shared" si="8"/>
        <v>400</v>
      </c>
      <c r="X31" s="9">
        <f t="shared" si="8"/>
        <v>423</v>
      </c>
    </row>
    <row r="32" spans="2:24" ht="37.5" customHeight="1">
      <c r="B32" s="18" t="s">
        <v>25</v>
      </c>
      <c r="C32" s="3"/>
      <c r="D32" s="9">
        <v>4</v>
      </c>
      <c r="E32" s="10">
        <v>4</v>
      </c>
      <c r="F32" s="13">
        <v>0</v>
      </c>
      <c r="G32" s="10">
        <v>27</v>
      </c>
      <c r="H32" s="10">
        <v>44</v>
      </c>
      <c r="I32" s="10">
        <v>457</v>
      </c>
      <c r="J32" s="10">
        <v>78</v>
      </c>
      <c r="K32" s="10">
        <v>66</v>
      </c>
      <c r="L32" s="10">
        <v>85</v>
      </c>
      <c r="M32" s="10">
        <v>76</v>
      </c>
      <c r="N32" s="10">
        <v>75</v>
      </c>
      <c r="O32" s="10">
        <v>77</v>
      </c>
      <c r="P32" s="10">
        <v>2</v>
      </c>
      <c r="Q32" s="10">
        <v>2</v>
      </c>
      <c r="R32" s="13">
        <v>0</v>
      </c>
      <c r="S32" s="10">
        <v>13</v>
      </c>
      <c r="T32" s="10">
        <v>30</v>
      </c>
      <c r="U32" s="10">
        <v>271</v>
      </c>
      <c r="V32" s="10">
        <v>78</v>
      </c>
      <c r="W32" s="10">
        <v>95</v>
      </c>
      <c r="X32" s="10">
        <v>98</v>
      </c>
    </row>
    <row r="33" spans="2:24" ht="21.75" customHeight="1">
      <c r="B33" s="18" t="s">
        <v>26</v>
      </c>
      <c r="C33" s="3"/>
      <c r="D33" s="9">
        <v>3</v>
      </c>
      <c r="E33" s="10">
        <v>3</v>
      </c>
      <c r="F33" s="13">
        <v>0</v>
      </c>
      <c r="G33" s="10">
        <v>34</v>
      </c>
      <c r="H33" s="10">
        <v>53</v>
      </c>
      <c r="I33" s="10">
        <v>896</v>
      </c>
      <c r="J33" s="10">
        <v>163</v>
      </c>
      <c r="K33" s="10">
        <v>145</v>
      </c>
      <c r="L33" s="10">
        <v>145</v>
      </c>
      <c r="M33" s="10">
        <v>125</v>
      </c>
      <c r="N33" s="10">
        <v>168</v>
      </c>
      <c r="O33" s="10">
        <v>150</v>
      </c>
      <c r="P33" s="10">
        <v>1</v>
      </c>
      <c r="Q33" s="10">
        <v>1</v>
      </c>
      <c r="R33" s="13">
        <v>0</v>
      </c>
      <c r="S33" s="10">
        <v>16</v>
      </c>
      <c r="T33" s="10">
        <v>29</v>
      </c>
      <c r="U33" s="10">
        <v>476</v>
      </c>
      <c r="V33" s="10">
        <v>172</v>
      </c>
      <c r="W33" s="10">
        <v>138</v>
      </c>
      <c r="X33" s="10">
        <v>166</v>
      </c>
    </row>
    <row r="34" spans="2:24" ht="18.75" customHeight="1">
      <c r="B34" s="18" t="s">
        <v>27</v>
      </c>
      <c r="C34" s="3"/>
      <c r="D34" s="9">
        <v>4</v>
      </c>
      <c r="E34" s="10">
        <v>3</v>
      </c>
      <c r="F34" s="10">
        <v>1</v>
      </c>
      <c r="G34" s="10">
        <v>35</v>
      </c>
      <c r="H34" s="10">
        <v>55</v>
      </c>
      <c r="I34" s="10">
        <v>872</v>
      </c>
      <c r="J34" s="10">
        <v>129</v>
      </c>
      <c r="K34" s="10">
        <v>128</v>
      </c>
      <c r="L34" s="10">
        <v>180</v>
      </c>
      <c r="M34" s="10">
        <v>138</v>
      </c>
      <c r="N34" s="10">
        <v>157</v>
      </c>
      <c r="O34" s="10">
        <v>140</v>
      </c>
      <c r="P34" s="10">
        <v>1</v>
      </c>
      <c r="Q34" s="10">
        <v>1</v>
      </c>
      <c r="R34" s="13">
        <v>0</v>
      </c>
      <c r="S34" s="10">
        <v>14</v>
      </c>
      <c r="T34" s="10">
        <v>27</v>
      </c>
      <c r="U34" s="10">
        <v>465</v>
      </c>
      <c r="V34" s="10">
        <v>139</v>
      </c>
      <c r="W34" s="10">
        <v>167</v>
      </c>
      <c r="X34" s="10">
        <v>159</v>
      </c>
    </row>
    <row r="35" spans="2:24" ht="18.75" customHeight="1">
      <c r="B35" s="12" t="s">
        <v>28</v>
      </c>
      <c r="C35" s="3"/>
      <c r="D35" s="9">
        <f aca="true" t="shared" si="9" ref="D35:M35">SUM(D36:D37)</f>
        <v>5</v>
      </c>
      <c r="E35" s="9">
        <f t="shared" si="9"/>
        <v>3</v>
      </c>
      <c r="F35" s="9">
        <f t="shared" si="9"/>
        <v>2</v>
      </c>
      <c r="G35" s="9">
        <f t="shared" si="9"/>
        <v>43</v>
      </c>
      <c r="H35" s="9">
        <f t="shared" si="9"/>
        <v>63</v>
      </c>
      <c r="I35" s="9">
        <f t="shared" si="9"/>
        <v>1017</v>
      </c>
      <c r="J35" s="9">
        <f t="shared" si="9"/>
        <v>155</v>
      </c>
      <c r="K35" s="9">
        <f t="shared" si="9"/>
        <v>168</v>
      </c>
      <c r="L35" s="9">
        <f t="shared" si="9"/>
        <v>160</v>
      </c>
      <c r="M35" s="9">
        <f t="shared" si="9"/>
        <v>173</v>
      </c>
      <c r="N35" s="9">
        <f aca="true" t="shared" si="10" ref="N35:X35">SUM(N36:N37)</f>
        <v>170</v>
      </c>
      <c r="O35" s="9">
        <f t="shared" si="10"/>
        <v>191</v>
      </c>
      <c r="P35" s="9">
        <f t="shared" si="10"/>
        <v>3</v>
      </c>
      <c r="Q35" s="9">
        <f t="shared" si="10"/>
        <v>2</v>
      </c>
      <c r="R35" s="9">
        <f t="shared" si="10"/>
        <v>1</v>
      </c>
      <c r="S35" s="9">
        <f t="shared" si="10"/>
        <v>19</v>
      </c>
      <c r="T35" s="9">
        <f t="shared" si="10"/>
        <v>38</v>
      </c>
      <c r="U35" s="9">
        <f t="shared" si="10"/>
        <v>519</v>
      </c>
      <c r="V35" s="9">
        <f t="shared" si="10"/>
        <v>158</v>
      </c>
      <c r="W35" s="9">
        <f t="shared" si="10"/>
        <v>184</v>
      </c>
      <c r="X35" s="9">
        <f t="shared" si="10"/>
        <v>177</v>
      </c>
    </row>
    <row r="36" spans="2:24" ht="37.5" customHeight="1">
      <c r="B36" s="18" t="s">
        <v>29</v>
      </c>
      <c r="C36" s="3"/>
      <c r="D36" s="9">
        <v>3</v>
      </c>
      <c r="E36" s="10">
        <v>1</v>
      </c>
      <c r="F36" s="10">
        <v>2</v>
      </c>
      <c r="G36" s="10">
        <v>10</v>
      </c>
      <c r="H36" s="10">
        <v>16</v>
      </c>
      <c r="I36" s="10">
        <v>102</v>
      </c>
      <c r="J36" s="10">
        <v>12</v>
      </c>
      <c r="K36" s="10">
        <v>22</v>
      </c>
      <c r="L36" s="10">
        <v>16</v>
      </c>
      <c r="M36" s="10">
        <v>17</v>
      </c>
      <c r="N36" s="10">
        <v>20</v>
      </c>
      <c r="O36" s="10">
        <v>15</v>
      </c>
      <c r="P36" s="10">
        <v>2</v>
      </c>
      <c r="Q36" s="10">
        <v>1</v>
      </c>
      <c r="R36" s="10">
        <v>1</v>
      </c>
      <c r="S36" s="10">
        <v>4</v>
      </c>
      <c r="T36" s="10">
        <v>12</v>
      </c>
      <c r="U36" s="10">
        <v>61</v>
      </c>
      <c r="V36" s="10">
        <v>13</v>
      </c>
      <c r="W36" s="10">
        <v>26</v>
      </c>
      <c r="X36" s="10">
        <v>22</v>
      </c>
    </row>
    <row r="37" spans="2:24" ht="21.75" customHeight="1">
      <c r="B37" s="18" t="s">
        <v>30</v>
      </c>
      <c r="C37" s="3"/>
      <c r="D37" s="9">
        <v>2</v>
      </c>
      <c r="E37" s="10">
        <v>2</v>
      </c>
      <c r="F37" s="10">
        <v>0</v>
      </c>
      <c r="G37" s="10">
        <v>33</v>
      </c>
      <c r="H37" s="10">
        <v>47</v>
      </c>
      <c r="I37" s="10">
        <v>915</v>
      </c>
      <c r="J37" s="10">
        <v>143</v>
      </c>
      <c r="K37" s="10">
        <v>146</v>
      </c>
      <c r="L37" s="10">
        <v>144</v>
      </c>
      <c r="M37" s="10">
        <v>156</v>
      </c>
      <c r="N37" s="10">
        <v>150</v>
      </c>
      <c r="O37" s="10">
        <v>176</v>
      </c>
      <c r="P37" s="10">
        <v>1</v>
      </c>
      <c r="Q37" s="10">
        <v>1</v>
      </c>
      <c r="R37" s="10">
        <v>0</v>
      </c>
      <c r="S37" s="10">
        <v>15</v>
      </c>
      <c r="T37" s="10">
        <v>26</v>
      </c>
      <c r="U37" s="10">
        <v>458</v>
      </c>
      <c r="V37" s="10">
        <v>145</v>
      </c>
      <c r="W37" s="10">
        <v>158</v>
      </c>
      <c r="X37" s="10">
        <v>155</v>
      </c>
    </row>
    <row r="38" spans="2:24" ht="18.75" customHeight="1">
      <c r="B38" s="12" t="s">
        <v>31</v>
      </c>
      <c r="C38" s="3"/>
      <c r="D38" s="9">
        <f>D39</f>
        <v>16</v>
      </c>
      <c r="E38" s="9">
        <f aca="true" t="shared" si="11" ref="E38:M38">E39</f>
        <v>16</v>
      </c>
      <c r="F38" s="9">
        <f t="shared" si="11"/>
        <v>0</v>
      </c>
      <c r="G38" s="9">
        <f t="shared" si="11"/>
        <v>90</v>
      </c>
      <c r="H38" s="9">
        <f t="shared" si="11"/>
        <v>152</v>
      </c>
      <c r="I38" s="9">
        <f t="shared" si="11"/>
        <v>1250</v>
      </c>
      <c r="J38" s="9">
        <f t="shared" si="11"/>
        <v>177</v>
      </c>
      <c r="K38" s="9">
        <f t="shared" si="11"/>
        <v>201</v>
      </c>
      <c r="L38" s="9">
        <f t="shared" si="11"/>
        <v>198</v>
      </c>
      <c r="M38" s="9">
        <f t="shared" si="11"/>
        <v>217</v>
      </c>
      <c r="N38" s="9">
        <f>N39</f>
        <v>227</v>
      </c>
      <c r="O38" s="9">
        <f aca="true" t="shared" si="12" ref="O38:X38">O39</f>
        <v>230</v>
      </c>
      <c r="P38" s="9">
        <f t="shared" si="12"/>
        <v>6</v>
      </c>
      <c r="Q38" s="9">
        <f t="shared" si="12"/>
        <v>6</v>
      </c>
      <c r="R38" s="9">
        <f t="shared" si="12"/>
        <v>0</v>
      </c>
      <c r="S38" s="9">
        <f t="shared" si="12"/>
        <v>31</v>
      </c>
      <c r="T38" s="9">
        <f t="shared" si="12"/>
        <v>80</v>
      </c>
      <c r="U38" s="9">
        <f t="shared" si="12"/>
        <v>712</v>
      </c>
      <c r="V38" s="9">
        <f t="shared" si="12"/>
        <v>240</v>
      </c>
      <c r="W38" s="9">
        <f t="shared" si="12"/>
        <v>234</v>
      </c>
      <c r="X38" s="9">
        <f t="shared" si="12"/>
        <v>238</v>
      </c>
    </row>
    <row r="39" spans="2:24" ht="18.75" customHeight="1">
      <c r="B39" s="18" t="s">
        <v>36</v>
      </c>
      <c r="C39" s="3"/>
      <c r="D39" s="9">
        <v>16</v>
      </c>
      <c r="E39" s="10">
        <v>16</v>
      </c>
      <c r="F39" s="10">
        <v>0</v>
      </c>
      <c r="G39" s="10">
        <v>90</v>
      </c>
      <c r="H39" s="10">
        <v>152</v>
      </c>
      <c r="I39" s="10">
        <v>1250</v>
      </c>
      <c r="J39" s="10">
        <v>177</v>
      </c>
      <c r="K39" s="10">
        <v>201</v>
      </c>
      <c r="L39" s="10">
        <v>198</v>
      </c>
      <c r="M39" s="10">
        <v>217</v>
      </c>
      <c r="N39" s="10">
        <v>227</v>
      </c>
      <c r="O39" s="10">
        <v>230</v>
      </c>
      <c r="P39" s="10">
        <v>6</v>
      </c>
      <c r="Q39" s="10">
        <v>6</v>
      </c>
      <c r="R39" s="13">
        <v>0</v>
      </c>
      <c r="S39" s="10">
        <v>31</v>
      </c>
      <c r="T39" s="10">
        <v>80</v>
      </c>
      <c r="U39" s="10">
        <v>712</v>
      </c>
      <c r="V39" s="10">
        <v>240</v>
      </c>
      <c r="W39" s="10">
        <v>234</v>
      </c>
      <c r="X39" s="10">
        <v>238</v>
      </c>
    </row>
    <row r="40" spans="2:24" ht="18.75" customHeight="1" thickBot="1">
      <c r="B40" s="16"/>
      <c r="C40" s="20"/>
      <c r="D40" s="2"/>
      <c r="E40" s="2"/>
      <c r="F40" s="19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19"/>
      <c r="S40" s="2"/>
      <c r="T40" s="2"/>
      <c r="U40" s="2"/>
      <c r="V40" s="2"/>
      <c r="W40" s="2"/>
      <c r="X40" s="2"/>
    </row>
    <row r="41" spans="1:24" ht="37.5" customHeight="1">
      <c r="A41" s="22"/>
      <c r="B41" s="22" t="s">
        <v>54</v>
      </c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</row>
    <row r="42" ht="15" customHeight="1"/>
    <row r="43" ht="21" customHeight="1"/>
    <row r="44" spans="2:13" ht="15" customHeight="1">
      <c r="B44" s="18"/>
      <c r="C44" s="14"/>
      <c r="D44" s="9"/>
      <c r="E44" s="10"/>
      <c r="F44" s="10"/>
      <c r="G44" s="10"/>
      <c r="H44" s="10"/>
      <c r="I44" s="10"/>
      <c r="J44" s="10"/>
      <c r="K44" s="10"/>
      <c r="L44" s="10"/>
      <c r="M44" s="10"/>
    </row>
    <row r="45" spans="2:13" ht="15" customHeight="1">
      <c r="B45" s="18"/>
      <c r="C45" s="14"/>
      <c r="D45" s="9"/>
      <c r="E45" s="10"/>
      <c r="F45" s="10"/>
      <c r="G45" s="10"/>
      <c r="H45" s="10"/>
      <c r="I45" s="10"/>
      <c r="J45" s="10"/>
      <c r="K45" s="10"/>
      <c r="L45" s="10"/>
      <c r="M45" s="10"/>
    </row>
    <row r="46" spans="2:13" ht="15" customHeight="1">
      <c r="B46" s="18"/>
      <c r="C46" s="14"/>
      <c r="D46" s="9"/>
      <c r="E46" s="10"/>
      <c r="F46" s="10"/>
      <c r="G46" s="10"/>
      <c r="H46" s="10"/>
      <c r="I46" s="10"/>
      <c r="J46" s="10"/>
      <c r="K46" s="10"/>
      <c r="L46" s="10"/>
      <c r="M46" s="10"/>
    </row>
    <row r="47" spans="2:13" ht="15" customHeight="1">
      <c r="B47" s="18"/>
      <c r="C47" s="14"/>
      <c r="D47" s="9"/>
      <c r="E47" s="10"/>
      <c r="F47" s="10"/>
      <c r="G47" s="10"/>
      <c r="H47" s="10"/>
      <c r="I47" s="10"/>
      <c r="J47" s="10"/>
      <c r="K47" s="10"/>
      <c r="L47" s="10"/>
      <c r="M47" s="10"/>
    </row>
    <row r="48" spans="2:13" ht="21" customHeight="1">
      <c r="B48" s="18"/>
      <c r="C48" s="14"/>
      <c r="D48" s="9"/>
      <c r="E48" s="10"/>
      <c r="F48" s="10"/>
      <c r="G48" s="10"/>
      <c r="H48" s="10"/>
      <c r="I48" s="10"/>
      <c r="J48" s="10"/>
      <c r="K48" s="10"/>
      <c r="L48" s="10"/>
      <c r="M48" s="10"/>
    </row>
    <row r="49" ht="24" customHeight="1">
      <c r="D49" s="14"/>
    </row>
    <row r="50" spans="2:13" ht="21" customHeight="1">
      <c r="B50" s="18"/>
      <c r="C50" s="14"/>
      <c r="D50" s="9"/>
      <c r="E50" s="10"/>
      <c r="F50" s="10"/>
      <c r="G50" s="10"/>
      <c r="H50" s="10"/>
      <c r="I50" s="10"/>
      <c r="J50" s="10"/>
      <c r="K50" s="10"/>
      <c r="L50" s="10"/>
      <c r="M50" s="10"/>
    </row>
    <row r="51" spans="2:13" ht="15" customHeight="1">
      <c r="B51" s="18"/>
      <c r="C51" s="14"/>
      <c r="D51" s="9"/>
      <c r="E51" s="10"/>
      <c r="F51" s="10"/>
      <c r="G51" s="10"/>
      <c r="H51" s="10"/>
      <c r="I51" s="10"/>
      <c r="J51" s="10"/>
      <c r="K51" s="10"/>
      <c r="L51" s="10"/>
      <c r="M51" s="10"/>
    </row>
    <row r="52" ht="15" customHeight="1">
      <c r="D52" s="14"/>
    </row>
    <row r="53" spans="2:13" ht="15" customHeight="1">
      <c r="B53" s="18"/>
      <c r="C53" s="14"/>
      <c r="D53" s="9"/>
      <c r="E53" s="10"/>
      <c r="F53" s="10"/>
      <c r="G53" s="10"/>
      <c r="H53" s="10"/>
      <c r="I53" s="10"/>
      <c r="J53" s="10"/>
      <c r="K53" s="10"/>
      <c r="L53" s="10"/>
      <c r="M53" s="10"/>
    </row>
    <row r="54" spans="2:13" ht="15" customHeight="1">
      <c r="B54" s="18"/>
      <c r="C54" s="14"/>
      <c r="D54" s="9"/>
      <c r="E54" s="10"/>
      <c r="F54" s="10"/>
      <c r="G54" s="10"/>
      <c r="H54" s="10"/>
      <c r="I54" s="10"/>
      <c r="J54" s="10"/>
      <c r="K54" s="10"/>
      <c r="L54" s="10"/>
      <c r="M54" s="10"/>
    </row>
    <row r="55" spans="2:13" ht="21" customHeight="1">
      <c r="B55" s="18"/>
      <c r="C55" s="14"/>
      <c r="D55" s="9"/>
      <c r="E55" s="10"/>
      <c r="F55" s="10"/>
      <c r="G55" s="10"/>
      <c r="H55" s="10"/>
      <c r="I55" s="10"/>
      <c r="J55" s="10"/>
      <c r="K55" s="10"/>
      <c r="L55" s="10"/>
      <c r="M55" s="10"/>
    </row>
    <row r="56" spans="2:13" ht="15" customHeight="1">
      <c r="B56" s="18"/>
      <c r="C56" s="14"/>
      <c r="D56" s="9"/>
      <c r="E56" s="10"/>
      <c r="F56" s="10"/>
      <c r="G56" s="10"/>
      <c r="H56" s="10"/>
      <c r="I56" s="10"/>
      <c r="J56" s="10"/>
      <c r="K56" s="10"/>
      <c r="L56" s="10"/>
      <c r="M56" s="10"/>
    </row>
    <row r="57" ht="15" customHeight="1">
      <c r="D57" s="14"/>
    </row>
    <row r="58" ht="15" customHeight="1">
      <c r="D58" s="14"/>
    </row>
    <row r="59" spans="2:13" ht="15" customHeight="1">
      <c r="B59" s="18"/>
      <c r="C59" s="14"/>
      <c r="D59" s="9"/>
      <c r="E59" s="10"/>
      <c r="F59" s="10"/>
      <c r="G59" s="10"/>
      <c r="H59" s="10"/>
      <c r="I59" s="10"/>
      <c r="J59" s="10"/>
      <c r="K59" s="10"/>
      <c r="L59" s="10"/>
      <c r="M59" s="10"/>
    </row>
    <row r="60" ht="21" customHeight="1"/>
    <row r="61" ht="24" customHeight="1"/>
    <row r="62" ht="21" customHeight="1"/>
    <row r="63" ht="6.75" customHeight="1" thickBot="1">
      <c r="A63" s="2"/>
    </row>
    <row r="64" ht="15" customHeight="1"/>
  </sheetData>
  <mergeCells count="14">
    <mergeCell ref="N3:O3"/>
    <mergeCell ref="P3:X3"/>
    <mergeCell ref="N4:O4"/>
    <mergeCell ref="P4:R4"/>
    <mergeCell ref="S4:S5"/>
    <mergeCell ref="T4:T5"/>
    <mergeCell ref="U4:X4"/>
    <mergeCell ref="A1:M1"/>
    <mergeCell ref="D4:F4"/>
    <mergeCell ref="I4:M4"/>
    <mergeCell ref="D3:M3"/>
    <mergeCell ref="B3:B5"/>
    <mergeCell ref="G4:G5"/>
    <mergeCell ref="H4:H5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2010-11-18T05:30:58Z</cp:lastPrinted>
  <dcterms:modified xsi:type="dcterms:W3CDTF">2012-05-10T02:26:24Z</dcterms:modified>
  <cp:category/>
  <cp:version/>
  <cp:contentType/>
  <cp:contentStatus/>
</cp:coreProperties>
</file>