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>
    <definedName name="_xlnm.Print_Area" localSheetId="0">'Sheet1'!$A$1:$K$38</definedName>
  </definedNames>
  <calcPr fullCalcOnLoad="1" refMode="R1C1"/>
</workbook>
</file>

<file path=xl/sharedStrings.xml><?xml version="1.0" encoding="utf-8"?>
<sst xmlns="http://schemas.openxmlformats.org/spreadsheetml/2006/main" count="42" uniqueCount="38">
  <si>
    <t>区分</t>
  </si>
  <si>
    <t>総額</t>
  </si>
  <si>
    <t>幼稚園</t>
  </si>
  <si>
    <t>小学校</t>
  </si>
  <si>
    <t>中学校</t>
  </si>
  <si>
    <t>高等学校</t>
  </si>
  <si>
    <t xml:space="preserve">   《  収  入  の  部  》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</si>
  <si>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</si>
  <si>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</si>
  <si>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</si>
  <si>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</si>
  <si>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</si>
  <si>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</si>
  <si>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</si>
  <si>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</si>
  <si>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</si>
  <si>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</si>
  <si>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</si>
  <si>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施設費</t>
  </si>
  <si>
    <t>設備費</t>
  </si>
  <si>
    <t>借入金等利息</t>
  </si>
  <si>
    <t>借入金等返済</t>
  </si>
  <si>
    <t xml:space="preserve"> 私立学校の財務状況に関する調査による。</t>
  </si>
  <si>
    <t>土地費</t>
  </si>
  <si>
    <t>建物費</t>
  </si>
  <si>
    <t>構築物</t>
  </si>
  <si>
    <t>教育研究用機器備品</t>
  </si>
  <si>
    <t>その他の機器備品</t>
  </si>
  <si>
    <t>図書</t>
  </si>
  <si>
    <t>車輌</t>
  </si>
  <si>
    <t>教育管理経費</t>
  </si>
  <si>
    <t>-</t>
  </si>
  <si>
    <t>単位：千円</t>
  </si>
  <si>
    <t>注）単位未満を四捨五入しているため、計と一致しない場合がある。</t>
  </si>
  <si>
    <t>平成19年度</t>
  </si>
  <si>
    <r>
      <t xml:space="preserve">２２２     私  立  学  校  教  育  費   </t>
    </r>
    <r>
      <rPr>
        <sz val="12"/>
        <color indexed="8"/>
        <rFont val="ＭＳ 明朝"/>
        <family val="1"/>
      </rPr>
      <t>（平成21年度）</t>
    </r>
  </si>
  <si>
    <t>-</t>
  </si>
  <si>
    <t>資料  県こども未来課、県学事振興室調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</si>
</sst>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8" fontId="1" fillId="0" borderId="0" xfId="16" applyFont="1" applyFill="1" applyAlignment="1">
      <alignment/>
    </xf>
    <xf numFmtId="38" fontId="0" fillId="0" borderId="0" xfId="16" applyFill="1" applyAlignment="1">
      <alignment/>
    </xf>
    <xf numFmtId="3" fontId="1" fillId="0" borderId="0" xfId="0" applyNumberFormat="1" applyFont="1" applyFill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6" fillId="0" borderId="0" xfId="16" applyFont="1" applyFill="1" applyAlignment="1">
      <alignment/>
    </xf>
    <xf numFmtId="38" fontId="0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7" fillId="0" borderId="1" xfId="16" applyFont="1" applyFill="1" applyBorder="1" applyAlignment="1">
      <alignment/>
    </xf>
    <xf numFmtId="38" fontId="4" fillId="0" borderId="0" xfId="16" applyFont="1" applyFill="1" applyAlignment="1">
      <alignment/>
    </xf>
    <xf numFmtId="38" fontId="4" fillId="0" borderId="0" xfId="16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0" fillId="0" borderId="1" xfId="16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Border="1" applyAlignment="1">
      <alignment horizontal="distributed"/>
    </xf>
    <xf numFmtId="38" fontId="3" fillId="0" borderId="0" xfId="16" applyFont="1" applyFill="1" applyAlignment="1">
      <alignment horizontal="center"/>
    </xf>
    <xf numFmtId="38" fontId="1" fillId="0" borderId="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showGridLines="0" tabSelected="1" view="pageBreakPreview" zoomScale="60" zoomScaleNormal="75" workbookViewId="0" topLeftCell="A1">
      <selection activeCell="B2" sqref="B2:J2"/>
    </sheetView>
  </sheetViews>
  <sheetFormatPr defaultColWidth="9.00390625" defaultRowHeight="13.5"/>
  <cols>
    <col min="1" max="1" width="3.375" style="5" customWidth="1"/>
    <col min="2" max="2" width="1.4921875" style="5" customWidth="1"/>
    <col min="3" max="3" width="4.125" style="5" customWidth="1"/>
    <col min="4" max="4" width="22.50390625" style="5" customWidth="1"/>
    <col min="5" max="5" width="1.4921875" style="5" customWidth="1"/>
    <col min="6" max="10" width="20.375" style="5" customWidth="1"/>
    <col min="11" max="11" width="2.875" style="5" customWidth="1"/>
    <col min="12" max="12" width="12.375" style="5" customWidth="1"/>
    <col min="13" max="13" width="16.875" style="5" customWidth="1"/>
    <col min="14" max="16384" width="9.00390625" style="5" customWidth="1"/>
  </cols>
  <sheetData>
    <row r="2" spans="2:11" ht="28.5" customHeight="1">
      <c r="B2" s="27" t="s">
        <v>35</v>
      </c>
      <c r="C2" s="27"/>
      <c r="D2" s="27"/>
      <c r="E2" s="27"/>
      <c r="F2" s="27"/>
      <c r="G2" s="27"/>
      <c r="H2" s="27"/>
      <c r="I2" s="27"/>
      <c r="J2" s="27"/>
      <c r="K2" s="4"/>
    </row>
    <row r="3" spans="2:11" ht="24" customHeight="1" thickBot="1">
      <c r="B3" s="8" t="s">
        <v>22</v>
      </c>
      <c r="C3" s="8"/>
      <c r="D3" s="8"/>
      <c r="E3" s="8"/>
      <c r="F3" s="8"/>
      <c r="G3" s="8"/>
      <c r="H3" s="8"/>
      <c r="I3" s="18"/>
      <c r="J3" s="9" t="s">
        <v>32</v>
      </c>
      <c r="K3" s="1"/>
    </row>
    <row r="4" spans="2:11" ht="30" customHeight="1">
      <c r="B4" s="10"/>
      <c r="C4" s="28" t="s">
        <v>0</v>
      </c>
      <c r="D4" s="28"/>
      <c r="E4" s="10"/>
      <c r="F4" s="11" t="s">
        <v>1</v>
      </c>
      <c r="G4" s="11" t="s">
        <v>2</v>
      </c>
      <c r="H4" s="11" t="s">
        <v>3</v>
      </c>
      <c r="I4" s="11" t="s">
        <v>4</v>
      </c>
      <c r="J4" s="12" t="s">
        <v>5</v>
      </c>
      <c r="K4" s="1"/>
    </row>
    <row r="5" spans="2:11" ht="30" customHeight="1">
      <c r="B5" s="4"/>
      <c r="C5" s="4"/>
      <c r="D5" s="4"/>
      <c r="E5" s="13"/>
      <c r="F5" s="1" t="s">
        <v>6</v>
      </c>
      <c r="G5" s="4"/>
      <c r="H5" s="4"/>
      <c r="I5" s="4"/>
      <c r="J5" s="4"/>
      <c r="K5" s="4"/>
    </row>
    <row r="6" spans="2:13" ht="33.75" customHeight="1">
      <c r="B6" s="4"/>
      <c r="C6" s="24" t="s">
        <v>34</v>
      </c>
      <c r="D6" s="24"/>
      <c r="E6" s="13"/>
      <c r="F6" s="1">
        <v>23290332.223</v>
      </c>
      <c r="G6" s="1">
        <v>8007665.223</v>
      </c>
      <c r="H6" s="1">
        <v>448067</v>
      </c>
      <c r="I6" s="1">
        <v>1326214</v>
      </c>
      <c r="J6" s="1">
        <v>13508386</v>
      </c>
      <c r="K6" s="4"/>
      <c r="M6" s="15"/>
    </row>
    <row r="7" spans="2:13" ht="15" customHeight="1">
      <c r="B7" s="4"/>
      <c r="C7" s="25">
        <v>20</v>
      </c>
      <c r="D7" s="25"/>
      <c r="E7" s="13"/>
      <c r="F7" s="1">
        <v>21986062</v>
      </c>
      <c r="G7" s="1">
        <v>7879940</v>
      </c>
      <c r="H7" s="1">
        <v>450932</v>
      </c>
      <c r="I7" s="1">
        <v>1257341</v>
      </c>
      <c r="J7" s="1">
        <v>12397849</v>
      </c>
      <c r="K7" s="4"/>
      <c r="L7" s="16"/>
      <c r="M7" s="16"/>
    </row>
    <row r="8" spans="2:13" ht="33.75" customHeight="1">
      <c r="B8" s="4"/>
      <c r="C8" s="25">
        <v>21</v>
      </c>
      <c r="D8" s="25"/>
      <c r="E8" s="13"/>
      <c r="F8" s="1">
        <v>23226990</v>
      </c>
      <c r="G8" s="1">
        <v>8508045</v>
      </c>
      <c r="H8" s="1">
        <f>SUM(H9:H17)</f>
        <v>468437</v>
      </c>
      <c r="I8" s="1">
        <f>SUM(I9:I17)</f>
        <v>1337297</v>
      </c>
      <c r="J8" s="1">
        <f>SUM(J9:J17)</f>
        <v>12913211</v>
      </c>
      <c r="K8" s="4"/>
      <c r="L8" s="19"/>
      <c r="M8" s="20"/>
    </row>
    <row r="9" spans="2:13" ht="33.75" customHeight="1">
      <c r="B9" s="4"/>
      <c r="C9" s="24" t="s">
        <v>7</v>
      </c>
      <c r="D9" s="24"/>
      <c r="E9" s="13"/>
      <c r="F9" s="1">
        <f>SUM(G9:J9)</f>
        <v>10874229</v>
      </c>
      <c r="G9" s="2">
        <v>3885488</v>
      </c>
      <c r="H9" s="2">
        <v>130424</v>
      </c>
      <c r="I9" s="2">
        <v>674900</v>
      </c>
      <c r="J9" s="2">
        <v>6183417</v>
      </c>
      <c r="K9" s="4"/>
      <c r="L9" s="19"/>
      <c r="M9" s="2"/>
    </row>
    <row r="10" spans="2:13" ht="15" customHeight="1">
      <c r="B10" s="4"/>
      <c r="C10" s="24" t="s">
        <v>8</v>
      </c>
      <c r="D10" s="24"/>
      <c r="E10" s="13"/>
      <c r="F10" s="1">
        <f aca="true" t="shared" si="0" ref="F10:F16">SUM(G10:J10)</f>
        <v>225073</v>
      </c>
      <c r="G10" s="2">
        <v>10981</v>
      </c>
      <c r="H10" s="4">
        <v>815</v>
      </c>
      <c r="I10" s="2">
        <v>35867</v>
      </c>
      <c r="J10" s="2">
        <v>177410</v>
      </c>
      <c r="K10" s="4"/>
      <c r="L10" s="19"/>
      <c r="M10" s="2"/>
    </row>
    <row r="11" spans="2:13" ht="15" customHeight="1">
      <c r="B11" s="4"/>
      <c r="C11" s="24" t="s">
        <v>9</v>
      </c>
      <c r="D11" s="24"/>
      <c r="E11" s="13"/>
      <c r="F11" s="1">
        <f>SUM(G11:J11)</f>
        <v>265419</v>
      </c>
      <c r="G11" s="2">
        <v>32216</v>
      </c>
      <c r="H11" s="2">
        <v>54883</v>
      </c>
      <c r="I11" s="2">
        <v>21434</v>
      </c>
      <c r="J11" s="2">
        <v>156886</v>
      </c>
      <c r="K11" s="4"/>
      <c r="L11" s="19"/>
      <c r="M11" s="2"/>
    </row>
    <row r="12" spans="2:13" ht="15" customHeight="1">
      <c r="B12" s="4"/>
      <c r="C12" s="24" t="s">
        <v>10</v>
      </c>
      <c r="D12" s="24"/>
      <c r="E12" s="13"/>
      <c r="F12" s="1">
        <f t="shared" si="0"/>
        <v>7953816</v>
      </c>
      <c r="G12" s="2">
        <v>2698208</v>
      </c>
      <c r="H12" s="2">
        <v>218934</v>
      </c>
      <c r="I12" s="2">
        <v>451793</v>
      </c>
      <c r="J12" s="2">
        <v>4584881</v>
      </c>
      <c r="K12" s="4"/>
      <c r="L12" s="19"/>
      <c r="M12" s="2"/>
    </row>
    <row r="13" spans="2:13" ht="15" customHeight="1">
      <c r="B13" s="4"/>
      <c r="C13" s="24" t="s">
        <v>11</v>
      </c>
      <c r="D13" s="24"/>
      <c r="E13" s="13"/>
      <c r="F13" s="1">
        <f>SUM(G13:J13)</f>
        <v>231822</v>
      </c>
      <c r="G13" s="2">
        <v>73209</v>
      </c>
      <c r="H13" s="2">
        <v>2790</v>
      </c>
      <c r="I13" s="2">
        <v>22253</v>
      </c>
      <c r="J13" s="2">
        <v>133570</v>
      </c>
      <c r="K13" s="4"/>
      <c r="L13" s="19"/>
      <c r="M13" s="2"/>
    </row>
    <row r="14" spans="2:13" ht="30" customHeight="1">
      <c r="B14" s="4"/>
      <c r="C14" s="24" t="s">
        <v>12</v>
      </c>
      <c r="D14" s="24"/>
      <c r="E14" s="13"/>
      <c r="F14" s="1">
        <f>SUM(G14:J14)</f>
        <v>262298</v>
      </c>
      <c r="G14" s="2">
        <v>261934</v>
      </c>
      <c r="H14" s="7" t="s">
        <v>36</v>
      </c>
      <c r="I14" s="7" t="s">
        <v>36</v>
      </c>
      <c r="J14" s="2">
        <v>364</v>
      </c>
      <c r="K14" s="4"/>
      <c r="L14" s="19"/>
      <c r="M14" s="2"/>
    </row>
    <row r="15" spans="2:13" ht="15" customHeight="1">
      <c r="B15" s="4"/>
      <c r="C15" s="24" t="s">
        <v>13</v>
      </c>
      <c r="D15" s="24"/>
      <c r="E15" s="13"/>
      <c r="F15" s="1">
        <f t="shared" si="0"/>
        <v>1443926</v>
      </c>
      <c r="G15" s="3">
        <v>829586</v>
      </c>
      <c r="H15" s="3">
        <v>44279</v>
      </c>
      <c r="I15" s="3">
        <v>52800</v>
      </c>
      <c r="J15" s="3">
        <v>517261</v>
      </c>
      <c r="K15" s="4"/>
      <c r="L15" s="19"/>
      <c r="M15" s="3"/>
    </row>
    <row r="16" spans="2:13" ht="15" customHeight="1">
      <c r="B16" s="4"/>
      <c r="C16" s="24" t="s">
        <v>14</v>
      </c>
      <c r="D16" s="24"/>
      <c r="E16" s="13"/>
      <c r="F16" s="1">
        <f t="shared" si="0"/>
        <v>1178760</v>
      </c>
      <c r="G16" s="2">
        <v>347076</v>
      </c>
      <c r="H16" s="2">
        <v>3312</v>
      </c>
      <c r="I16" s="2">
        <v>68250</v>
      </c>
      <c r="J16" s="3">
        <v>760122</v>
      </c>
      <c r="K16" s="4"/>
      <c r="L16" s="19"/>
      <c r="M16" s="2"/>
    </row>
    <row r="17" spans="2:13" ht="15" customHeight="1">
      <c r="B17" s="4"/>
      <c r="C17" s="24" t="s">
        <v>15</v>
      </c>
      <c r="D17" s="24"/>
      <c r="E17" s="13"/>
      <c r="F17" s="1">
        <f>SUM(G17:J17)</f>
        <v>791645</v>
      </c>
      <c r="G17" s="2">
        <v>369345</v>
      </c>
      <c r="H17" s="6">
        <v>13000</v>
      </c>
      <c r="I17" s="2">
        <v>10000</v>
      </c>
      <c r="J17" s="2">
        <v>399300</v>
      </c>
      <c r="K17" s="4"/>
      <c r="L17" s="19"/>
      <c r="M17" s="2"/>
    </row>
    <row r="18" spans="2:12" ht="45" customHeight="1">
      <c r="B18" s="4"/>
      <c r="C18" s="4"/>
      <c r="D18" s="4"/>
      <c r="E18" s="13"/>
      <c r="F18" s="1" t="s">
        <v>16</v>
      </c>
      <c r="G18" s="4"/>
      <c r="H18" s="4"/>
      <c r="I18" s="4"/>
      <c r="J18" s="4"/>
      <c r="K18" s="4"/>
      <c r="L18" s="17"/>
    </row>
    <row r="19" spans="2:12" ht="33.75" customHeight="1">
      <c r="B19" s="4"/>
      <c r="C19" s="24" t="s">
        <v>34</v>
      </c>
      <c r="D19" s="24"/>
      <c r="E19" s="13"/>
      <c r="F19" s="1">
        <v>22860468.642999995</v>
      </c>
      <c r="G19" s="1">
        <v>7485323.642999999</v>
      </c>
      <c r="H19" s="1">
        <v>477931</v>
      </c>
      <c r="I19" s="1">
        <v>1490418</v>
      </c>
      <c r="J19" s="1">
        <v>13406796</v>
      </c>
      <c r="K19" s="4"/>
      <c r="L19" s="17"/>
    </row>
    <row r="20" spans="2:13" ht="15" customHeight="1">
      <c r="B20" s="4"/>
      <c r="C20" s="25">
        <v>20</v>
      </c>
      <c r="D20" s="25"/>
      <c r="E20" s="13"/>
      <c r="F20" s="1">
        <v>22115689</v>
      </c>
      <c r="G20" s="1">
        <v>7464464</v>
      </c>
      <c r="H20" s="1">
        <v>485228</v>
      </c>
      <c r="I20" s="1">
        <v>1335269</v>
      </c>
      <c r="J20" s="1">
        <v>12830727</v>
      </c>
      <c r="K20" s="4"/>
      <c r="L20" s="16"/>
      <c r="M20" s="16"/>
    </row>
    <row r="21" spans="2:13" ht="33.75" customHeight="1">
      <c r="B21" s="4"/>
      <c r="C21" s="25">
        <v>21</v>
      </c>
      <c r="D21" s="25"/>
      <c r="E21" s="13"/>
      <c r="F21" s="1">
        <f aca="true" t="shared" si="1" ref="F21:F28">SUM(G21:J21)</f>
        <v>22251939</v>
      </c>
      <c r="G21" s="1">
        <v>7843674</v>
      </c>
      <c r="H21" s="1">
        <f>SUM(H22:H23,H24,H28,H33:H34)</f>
        <v>485787</v>
      </c>
      <c r="I21" s="1">
        <f>SUM(I22:I23,I24,I28,I33:I34)</f>
        <v>1376694</v>
      </c>
      <c r="J21" s="1">
        <f>SUM(J22:J23,J24,J28,J33:J34)</f>
        <v>12545784</v>
      </c>
      <c r="K21" s="4"/>
      <c r="L21" s="20"/>
      <c r="M21" s="20"/>
    </row>
    <row r="22" spans="2:13" ht="33.75" customHeight="1">
      <c r="B22" s="4"/>
      <c r="C22" s="24" t="s">
        <v>17</v>
      </c>
      <c r="D22" s="24"/>
      <c r="E22" s="13"/>
      <c r="F22" s="1">
        <f t="shared" si="1"/>
        <v>14881421</v>
      </c>
      <c r="G22" s="2">
        <v>4920179</v>
      </c>
      <c r="H22" s="3">
        <v>369445</v>
      </c>
      <c r="I22" s="3">
        <v>1007152</v>
      </c>
      <c r="J22" s="3">
        <v>8584645</v>
      </c>
      <c r="K22" s="4"/>
      <c r="L22" s="19"/>
      <c r="M22" s="2"/>
    </row>
    <row r="23" spans="2:13" ht="15" customHeight="1">
      <c r="B23" s="4"/>
      <c r="C23" s="24" t="s">
        <v>30</v>
      </c>
      <c r="D23" s="24"/>
      <c r="E23" s="13"/>
      <c r="F23" s="1">
        <f t="shared" si="1"/>
        <v>4871754</v>
      </c>
      <c r="G23" s="2">
        <v>1823495</v>
      </c>
      <c r="H23" s="3">
        <v>97199</v>
      </c>
      <c r="I23" s="3">
        <v>230392</v>
      </c>
      <c r="J23" s="3">
        <v>2720668</v>
      </c>
      <c r="K23" s="4"/>
      <c r="L23" s="19"/>
      <c r="M23" s="2"/>
    </row>
    <row r="24" spans="2:13" ht="30" customHeight="1">
      <c r="B24" s="4"/>
      <c r="C24" s="24" t="s">
        <v>18</v>
      </c>
      <c r="D24" s="24"/>
      <c r="E24" s="13"/>
      <c r="F24" s="1">
        <f t="shared" si="1"/>
        <v>1081736</v>
      </c>
      <c r="G24" s="1">
        <v>350114</v>
      </c>
      <c r="H24" s="1">
        <v>5288</v>
      </c>
      <c r="I24" s="1">
        <v>98808</v>
      </c>
      <c r="J24" s="1">
        <v>627526</v>
      </c>
      <c r="K24" s="4"/>
      <c r="L24" s="19"/>
      <c r="M24" s="20"/>
    </row>
    <row r="25" spans="2:13" ht="15" customHeight="1">
      <c r="B25" s="4"/>
      <c r="C25" s="4"/>
      <c r="D25" s="14" t="s">
        <v>23</v>
      </c>
      <c r="E25" s="13"/>
      <c r="F25" s="1">
        <f t="shared" si="1"/>
        <v>70220.714</v>
      </c>
      <c r="G25" s="2">
        <v>70132.714</v>
      </c>
      <c r="H25" s="7" t="s">
        <v>31</v>
      </c>
      <c r="I25" s="7">
        <v>88</v>
      </c>
      <c r="J25" s="23" t="s">
        <v>36</v>
      </c>
      <c r="K25" s="4"/>
      <c r="L25" s="19"/>
      <c r="M25" s="2"/>
    </row>
    <row r="26" spans="2:13" ht="15" customHeight="1">
      <c r="B26" s="4"/>
      <c r="C26" s="4"/>
      <c r="D26" s="14" t="s">
        <v>24</v>
      </c>
      <c r="E26" s="13"/>
      <c r="F26" s="1">
        <f t="shared" si="1"/>
        <v>891990.308</v>
      </c>
      <c r="G26" s="2">
        <v>231388.308</v>
      </c>
      <c r="H26" s="1">
        <v>2520</v>
      </c>
      <c r="I26" s="7">
        <v>88822</v>
      </c>
      <c r="J26" s="3">
        <v>569260</v>
      </c>
      <c r="K26" s="4"/>
      <c r="L26" s="19"/>
      <c r="M26" s="2"/>
    </row>
    <row r="27" spans="2:13" ht="15" customHeight="1">
      <c r="B27" s="4"/>
      <c r="C27" s="4"/>
      <c r="D27" s="14" t="s">
        <v>25</v>
      </c>
      <c r="E27" s="13"/>
      <c r="F27" s="1">
        <f t="shared" si="1"/>
        <v>119525.144</v>
      </c>
      <c r="G27" s="2">
        <v>48593.144</v>
      </c>
      <c r="H27" s="1">
        <v>2768</v>
      </c>
      <c r="I27" s="3">
        <v>9898</v>
      </c>
      <c r="J27" s="3">
        <v>58266</v>
      </c>
      <c r="K27" s="4"/>
      <c r="L27" s="19"/>
      <c r="M27" s="2"/>
    </row>
    <row r="28" spans="2:13" ht="30" customHeight="1">
      <c r="B28" s="4"/>
      <c r="C28" s="24" t="s">
        <v>19</v>
      </c>
      <c r="D28" s="24"/>
      <c r="E28" s="13"/>
      <c r="F28" s="1">
        <f t="shared" si="1"/>
        <v>341210.91099999996</v>
      </c>
      <c r="G28" s="1">
        <v>192142.911</v>
      </c>
      <c r="H28" s="1">
        <v>3855</v>
      </c>
      <c r="I28" s="3">
        <v>21743</v>
      </c>
      <c r="J28" s="1">
        <v>123470</v>
      </c>
      <c r="K28" s="4"/>
      <c r="L28" s="19"/>
      <c r="M28" s="20"/>
    </row>
    <row r="29" spans="2:13" ht="15" customHeight="1">
      <c r="B29" s="4"/>
      <c r="C29" s="4"/>
      <c r="D29" s="14" t="s">
        <v>26</v>
      </c>
      <c r="E29" s="13"/>
      <c r="F29" s="1">
        <f aca="true" t="shared" si="2" ref="F29:F34">SUM(G29:J29)</f>
        <v>64871.22</v>
      </c>
      <c r="G29" s="2">
        <v>12096.22</v>
      </c>
      <c r="H29" s="3">
        <v>523</v>
      </c>
      <c r="I29" s="1">
        <v>8869</v>
      </c>
      <c r="J29" s="3">
        <v>43383</v>
      </c>
      <c r="K29" s="4"/>
      <c r="L29" s="19"/>
      <c r="M29" s="2"/>
    </row>
    <row r="30" spans="2:13" ht="15" customHeight="1">
      <c r="B30" s="4"/>
      <c r="C30" s="4"/>
      <c r="D30" s="14" t="s">
        <v>27</v>
      </c>
      <c r="E30" s="13"/>
      <c r="F30" s="1">
        <f t="shared" si="2"/>
        <v>68195.50899999999</v>
      </c>
      <c r="G30" s="2">
        <v>64829.509</v>
      </c>
      <c r="H30" s="7">
        <v>615</v>
      </c>
      <c r="I30" s="3">
        <v>183</v>
      </c>
      <c r="J30" s="3">
        <v>2568</v>
      </c>
      <c r="K30" s="1"/>
      <c r="L30" s="19"/>
      <c r="M30" s="2"/>
    </row>
    <row r="31" spans="2:13" ht="15" customHeight="1">
      <c r="B31" s="4"/>
      <c r="C31" s="4"/>
      <c r="D31" s="14" t="s">
        <v>28</v>
      </c>
      <c r="E31" s="13"/>
      <c r="F31" s="1">
        <f t="shared" si="2"/>
        <v>189349.696</v>
      </c>
      <c r="G31" s="2">
        <v>113193.696</v>
      </c>
      <c r="H31" s="1">
        <v>2484</v>
      </c>
      <c r="I31" s="7">
        <v>10356</v>
      </c>
      <c r="J31" s="1">
        <v>63316</v>
      </c>
      <c r="K31" s="1"/>
      <c r="L31" s="19"/>
      <c r="M31" s="2"/>
    </row>
    <row r="32" spans="2:13" ht="15" customHeight="1">
      <c r="B32" s="4"/>
      <c r="C32" s="4"/>
      <c r="D32" s="14" t="s">
        <v>29</v>
      </c>
      <c r="E32" s="13"/>
      <c r="F32" s="1">
        <f t="shared" si="2"/>
        <v>18794.486</v>
      </c>
      <c r="G32" s="2">
        <v>2023.486</v>
      </c>
      <c r="H32" s="7">
        <v>233</v>
      </c>
      <c r="I32" s="1">
        <v>2335</v>
      </c>
      <c r="J32" s="1">
        <v>14203</v>
      </c>
      <c r="K32" s="1"/>
      <c r="L32" s="19"/>
      <c r="M32" s="2"/>
    </row>
    <row r="33" spans="2:13" ht="30" customHeight="1">
      <c r="B33" s="4"/>
      <c r="C33" s="24" t="s">
        <v>20</v>
      </c>
      <c r="D33" s="24"/>
      <c r="E33" s="13"/>
      <c r="F33" s="1">
        <f t="shared" si="2"/>
        <v>170206.932</v>
      </c>
      <c r="G33" s="2">
        <v>64881.932</v>
      </c>
      <c r="H33" s="7" t="s">
        <v>31</v>
      </c>
      <c r="I33" s="1">
        <v>674</v>
      </c>
      <c r="J33" s="1">
        <v>104651</v>
      </c>
      <c r="K33" s="4"/>
      <c r="L33" s="19"/>
      <c r="M33" s="2"/>
    </row>
    <row r="34" spans="2:13" ht="15" customHeight="1">
      <c r="B34" s="1"/>
      <c r="C34" s="26" t="s">
        <v>21</v>
      </c>
      <c r="D34" s="26"/>
      <c r="E34" s="13"/>
      <c r="F34" s="1">
        <f t="shared" si="2"/>
        <v>905609.6529999999</v>
      </c>
      <c r="G34" s="3">
        <v>492860.653</v>
      </c>
      <c r="H34" s="1">
        <v>10000</v>
      </c>
      <c r="I34" s="1">
        <v>17925</v>
      </c>
      <c r="J34" s="1">
        <v>384824</v>
      </c>
      <c r="K34" s="4"/>
      <c r="L34" s="19"/>
      <c r="M34" s="3"/>
    </row>
    <row r="35" spans="2:11" ht="15" customHeight="1" thickBot="1">
      <c r="B35" s="22"/>
      <c r="C35" s="22"/>
      <c r="D35" s="8"/>
      <c r="E35" s="8"/>
      <c r="F35" s="21"/>
      <c r="G35" s="8"/>
      <c r="H35" s="8"/>
      <c r="I35" s="8"/>
      <c r="J35" s="8"/>
      <c r="K35" s="4"/>
    </row>
    <row r="36" spans="2:3" ht="15" customHeight="1">
      <c r="B36" s="4"/>
      <c r="C36" s="19" t="s">
        <v>33</v>
      </c>
    </row>
    <row r="37" ht="15" customHeight="1">
      <c r="C37" s="4" t="s">
        <v>37</v>
      </c>
    </row>
    <row r="38" ht="15" customHeight="1"/>
    <row r="40" ht="18" customHeight="1"/>
  </sheetData>
  <mergeCells count="23">
    <mergeCell ref="B2:J2"/>
    <mergeCell ref="C4:D4"/>
    <mergeCell ref="C6:D6"/>
    <mergeCell ref="C19:D19"/>
    <mergeCell ref="C13:D13"/>
    <mergeCell ref="C12:D12"/>
    <mergeCell ref="C8:D8"/>
    <mergeCell ref="C7:D7"/>
    <mergeCell ref="C9:D9"/>
    <mergeCell ref="C11:D11"/>
    <mergeCell ref="C20:D20"/>
    <mergeCell ref="C28:D28"/>
    <mergeCell ref="C34:D34"/>
    <mergeCell ref="C33:D33"/>
    <mergeCell ref="C24:D24"/>
    <mergeCell ref="C23:D23"/>
    <mergeCell ref="C22:D22"/>
    <mergeCell ref="C21:D21"/>
    <mergeCell ref="C10:D10"/>
    <mergeCell ref="C17:D17"/>
    <mergeCell ref="C16:D16"/>
    <mergeCell ref="C15:D15"/>
    <mergeCell ref="C14:D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2010-11-08T02:09:04Z</cp:lastPrinted>
  <dcterms:created xsi:type="dcterms:W3CDTF">1999-12-21T07:22:34Z</dcterms:created>
  <dcterms:modified xsi:type="dcterms:W3CDTF">2012-05-10T02:28:37Z</dcterms:modified>
  <cp:category/>
  <cp:version/>
  <cp:contentType/>
  <cp:contentStatus/>
</cp:coreProperties>
</file>