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32" sheetId="1" r:id="rId1"/>
  </sheets>
  <definedNames>
    <definedName name="_xlnm.Print_Area" localSheetId="0">'232'!$A$1:$L$64</definedName>
  </definedNames>
  <calcPr fullCalcOnLoad="1"/>
</workbook>
</file>

<file path=xl/sharedStrings.xml><?xml version="1.0" encoding="utf-8"?>
<sst xmlns="http://schemas.openxmlformats.org/spreadsheetml/2006/main" count="57" uniqueCount="48">
  <si>
    <t>総数</t>
  </si>
  <si>
    <t>男</t>
  </si>
  <si>
    <t>女</t>
  </si>
  <si>
    <t>第1区計</t>
  </si>
  <si>
    <t>第2区計</t>
  </si>
  <si>
    <t>市部</t>
  </si>
  <si>
    <t>長    与    町</t>
  </si>
  <si>
    <t>時    津    町</t>
  </si>
  <si>
    <t>第3区計</t>
  </si>
  <si>
    <t>東  彼  杵  町</t>
  </si>
  <si>
    <t>川    棚    町</t>
  </si>
  <si>
    <t>波  佐  見  町</t>
  </si>
  <si>
    <t>第4区計</t>
  </si>
  <si>
    <t>小  値  賀  町</t>
  </si>
  <si>
    <t>江    迎    町</t>
  </si>
  <si>
    <t>鹿    町    町</t>
  </si>
  <si>
    <t>佐    々    町</t>
  </si>
  <si>
    <t>選挙当日有権者数</t>
  </si>
  <si>
    <t>投票者数</t>
  </si>
  <si>
    <t>投票率</t>
  </si>
  <si>
    <t>　注)小選挙区選挙分について掲載した。</t>
  </si>
  <si>
    <t>計</t>
  </si>
  <si>
    <t>郡部</t>
  </si>
  <si>
    <t xml:space="preserve">   島    原    市</t>
  </si>
  <si>
    <t xml:space="preserve">   諫    早    市</t>
  </si>
  <si>
    <t xml:space="preserve">   西　　海    市</t>
  </si>
  <si>
    <t xml:space="preserve">   五　　島    市</t>
  </si>
  <si>
    <t xml:space="preserve">   佐  世  保  市</t>
  </si>
  <si>
    <t xml:space="preserve">   平    戸    市</t>
  </si>
  <si>
    <t xml:space="preserve">   松    浦    市</t>
  </si>
  <si>
    <t>平成15年11月 9日</t>
  </si>
  <si>
    <t>平成17年 9月11日</t>
  </si>
  <si>
    <t>平成21年 8月30日</t>
  </si>
  <si>
    <t xml:space="preserve">   長    崎    市</t>
  </si>
  <si>
    <r>
      <t xml:space="preserve">   </t>
    </r>
    <r>
      <rPr>
        <sz val="10"/>
        <color indexed="8"/>
        <rFont val="ＭＳ 明朝"/>
        <family val="1"/>
      </rPr>
      <t>(旧外海町・旧琴海町)</t>
    </r>
  </si>
  <si>
    <t xml:space="preserve">   雲　　仙    市</t>
  </si>
  <si>
    <t>　 南  島  原  市</t>
  </si>
  <si>
    <t xml:space="preserve">   長    崎    市</t>
  </si>
  <si>
    <r>
      <t xml:space="preserve">   </t>
    </r>
    <r>
      <rPr>
        <sz val="10"/>
        <color indexed="8"/>
        <rFont val="ＭＳ 明朝"/>
        <family val="1"/>
      </rPr>
      <t>(旧外海町・旧琴海町を除く)</t>
    </r>
  </si>
  <si>
    <t xml:space="preserve">   大　　村    市</t>
  </si>
  <si>
    <t xml:space="preserve">   対　　馬    市</t>
  </si>
  <si>
    <t xml:space="preserve">   壱　　岐    市</t>
  </si>
  <si>
    <t>新 上 五 島 町</t>
  </si>
  <si>
    <t>資料  県選挙管理委員会「第45回衆議院議員総選挙・最高裁判所裁判官国民審査の記録」</t>
  </si>
  <si>
    <t>（平成21年8月30日 執行）</t>
  </si>
  <si>
    <t>市     町</t>
  </si>
  <si>
    <t xml:space="preserve">      ２３２     衆   議   院   議　 員　 選　 挙</t>
  </si>
  <si>
    <t xml:space="preserve">     単位：人、％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</si>
</sst>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/>
    </xf>
    <xf numFmtId="58" fontId="5" fillId="0" borderId="0" xfId="15" applyNumberFormat="1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>
      <alignment horizontal="right" vertical="top" wrapText="1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showGridLines="0" tabSelected="1" view="pageBreakPreview" zoomScale="85" zoomScaleNormal="85" zoomScaleSheetLayoutView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1.75390625" style="1" customWidth="1"/>
    <col min="10" max="12" width="11.75390625" style="3" customWidth="1"/>
    <col min="13" max="16384" width="8.625" style="1" customWidth="1"/>
  </cols>
  <sheetData>
    <row r="1" spans="2:10" ht="24">
      <c r="B1" s="2" t="s">
        <v>46</v>
      </c>
      <c r="J1" s="1" t="s">
        <v>44</v>
      </c>
    </row>
    <row r="2" spans="1:12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 t="s">
        <v>47</v>
      </c>
      <c r="L2" s="5"/>
    </row>
    <row r="3" spans="2:12" ht="16.5" customHeight="1">
      <c r="B3" s="36" t="s">
        <v>45</v>
      </c>
      <c r="C3" s="6"/>
      <c r="D3" s="42" t="s">
        <v>17</v>
      </c>
      <c r="E3" s="43"/>
      <c r="F3" s="44"/>
      <c r="G3" s="42" t="s">
        <v>18</v>
      </c>
      <c r="H3" s="43"/>
      <c r="I3" s="44"/>
      <c r="J3" s="45" t="s">
        <v>19</v>
      </c>
      <c r="K3" s="46"/>
      <c r="L3" s="46"/>
    </row>
    <row r="4" spans="1:12" ht="33" customHeight="1">
      <c r="A4" s="7"/>
      <c r="B4" s="37"/>
      <c r="C4" s="8"/>
      <c r="D4" s="9" t="s">
        <v>0</v>
      </c>
      <c r="E4" s="10" t="s">
        <v>1</v>
      </c>
      <c r="F4" s="10" t="s">
        <v>2</v>
      </c>
      <c r="G4" s="9" t="s">
        <v>0</v>
      </c>
      <c r="H4" s="10" t="s">
        <v>1</v>
      </c>
      <c r="I4" s="10" t="s">
        <v>2</v>
      </c>
      <c r="J4" s="11" t="s">
        <v>21</v>
      </c>
      <c r="K4" s="10" t="s">
        <v>1</v>
      </c>
      <c r="L4" s="12" t="s">
        <v>2</v>
      </c>
    </row>
    <row r="5" spans="1:12" ht="6.75" customHeight="1">
      <c r="A5" s="13"/>
      <c r="B5" s="34"/>
      <c r="C5" s="6"/>
      <c r="D5" s="34"/>
      <c r="E5" s="33"/>
      <c r="F5" s="33"/>
      <c r="G5" s="34"/>
      <c r="H5" s="33"/>
      <c r="I5" s="33"/>
      <c r="J5" s="35"/>
      <c r="K5" s="33"/>
      <c r="L5" s="33"/>
    </row>
    <row r="6" spans="2:12" ht="21.75" customHeight="1">
      <c r="B6" s="14" t="s">
        <v>30</v>
      </c>
      <c r="C6" s="6"/>
      <c r="D6" s="13">
        <v>1199631</v>
      </c>
      <c r="E6" s="1">
        <v>553016</v>
      </c>
      <c r="F6" s="1">
        <v>646615</v>
      </c>
      <c r="G6" s="1">
        <v>744763</v>
      </c>
      <c r="H6" s="1">
        <v>341694</v>
      </c>
      <c r="I6" s="1">
        <v>403069</v>
      </c>
      <c r="J6" s="3">
        <v>62.08</v>
      </c>
      <c r="K6" s="3">
        <v>61.79</v>
      </c>
      <c r="L6" s="3">
        <v>62.34</v>
      </c>
    </row>
    <row r="7" spans="2:12" ht="21.75" customHeight="1">
      <c r="B7" s="14" t="s">
        <v>31</v>
      </c>
      <c r="C7" s="6"/>
      <c r="D7" s="13">
        <v>1199304</v>
      </c>
      <c r="E7" s="13">
        <v>552435</v>
      </c>
      <c r="F7" s="13">
        <v>646869</v>
      </c>
      <c r="G7" s="13">
        <v>819768</v>
      </c>
      <c r="H7" s="13">
        <v>373279</v>
      </c>
      <c r="I7" s="13">
        <v>446489</v>
      </c>
      <c r="J7" s="3">
        <v>68.35</v>
      </c>
      <c r="K7" s="3">
        <v>67.57</v>
      </c>
      <c r="L7" s="3">
        <v>69.02</v>
      </c>
    </row>
    <row r="8" spans="2:9" ht="6.75" customHeight="1">
      <c r="B8" s="14"/>
      <c r="C8" s="6"/>
      <c r="D8" s="13"/>
      <c r="E8" s="13"/>
      <c r="F8" s="13"/>
      <c r="G8" s="13"/>
      <c r="H8" s="13"/>
      <c r="I8" s="13"/>
    </row>
    <row r="9" spans="2:12" ht="21.75" customHeight="1">
      <c r="B9" s="14" t="s">
        <v>32</v>
      </c>
      <c r="C9" s="6"/>
      <c r="D9" s="13">
        <f aca="true" t="shared" si="0" ref="D9:I9">+D11+D15+D32+D48</f>
        <v>1179574</v>
      </c>
      <c r="E9" s="13">
        <f t="shared" si="0"/>
        <v>541680</v>
      </c>
      <c r="F9" s="13">
        <f t="shared" si="0"/>
        <v>637894</v>
      </c>
      <c r="G9" s="13">
        <f t="shared" si="0"/>
        <v>841681</v>
      </c>
      <c r="H9" s="13">
        <f t="shared" si="0"/>
        <v>387977</v>
      </c>
      <c r="I9" s="13">
        <f t="shared" si="0"/>
        <v>453704</v>
      </c>
      <c r="J9" s="3">
        <v>71.35</v>
      </c>
      <c r="K9" s="3">
        <v>71.62</v>
      </c>
      <c r="L9" s="3">
        <v>71.13</v>
      </c>
    </row>
    <row r="10" spans="2:3" ht="6.75" customHeight="1">
      <c r="B10" s="13"/>
      <c r="C10" s="6"/>
    </row>
    <row r="11" spans="2:12" ht="25.5" customHeight="1">
      <c r="B11" s="15" t="s">
        <v>3</v>
      </c>
      <c r="C11" s="6"/>
      <c r="D11" s="13">
        <f aca="true" t="shared" si="1" ref="D11:I11">SUM(D13)</f>
        <v>352817</v>
      </c>
      <c r="E11" s="13">
        <f t="shared" si="1"/>
        <v>159296</v>
      </c>
      <c r="F11" s="13">
        <f t="shared" si="1"/>
        <v>193521</v>
      </c>
      <c r="G11" s="13">
        <f t="shared" si="1"/>
        <v>236495</v>
      </c>
      <c r="H11" s="13">
        <f t="shared" si="1"/>
        <v>106614</v>
      </c>
      <c r="I11" s="13">
        <f t="shared" si="1"/>
        <v>129881</v>
      </c>
      <c r="J11" s="3">
        <v>67.03</v>
      </c>
      <c r="K11" s="3">
        <v>66.93</v>
      </c>
      <c r="L11" s="3">
        <v>67.11</v>
      </c>
    </row>
    <row r="12" spans="2:9" ht="6.75" customHeight="1">
      <c r="B12" s="15"/>
      <c r="C12" s="6"/>
      <c r="D12" s="13"/>
      <c r="E12" s="13"/>
      <c r="F12" s="13"/>
      <c r="G12" s="13"/>
      <c r="H12" s="13"/>
      <c r="I12" s="13"/>
    </row>
    <row r="13" spans="2:12" ht="21.75" customHeight="1">
      <c r="B13" s="16" t="s">
        <v>37</v>
      </c>
      <c r="C13" s="6"/>
      <c r="D13" s="13">
        <f>SUM(E13:F13)</f>
        <v>352817</v>
      </c>
      <c r="E13" s="1">
        <v>159296</v>
      </c>
      <c r="F13" s="1">
        <v>193521</v>
      </c>
      <c r="G13" s="1">
        <f>SUM(H13:I13)</f>
        <v>236495</v>
      </c>
      <c r="H13" s="1">
        <v>106614</v>
      </c>
      <c r="I13" s="1">
        <v>129881</v>
      </c>
      <c r="J13" s="3">
        <v>67.03</v>
      </c>
      <c r="K13" s="3">
        <v>66.93</v>
      </c>
      <c r="L13" s="3">
        <v>67.11</v>
      </c>
    </row>
    <row r="14" spans="2:3" ht="32.25" customHeight="1">
      <c r="B14" s="32" t="s">
        <v>38</v>
      </c>
      <c r="C14" s="6"/>
    </row>
    <row r="15" spans="2:12" ht="25.5" customHeight="1">
      <c r="B15" s="15" t="s">
        <v>4</v>
      </c>
      <c r="C15" s="6"/>
      <c r="D15" s="13">
        <f aca="true" t="shared" si="2" ref="D15:I15">+D17+D27</f>
        <v>333739</v>
      </c>
      <c r="E15" s="13">
        <f t="shared" si="2"/>
        <v>154569</v>
      </c>
      <c r="F15" s="13">
        <f t="shared" si="2"/>
        <v>179170</v>
      </c>
      <c r="G15" s="13">
        <f t="shared" si="2"/>
        <v>243192</v>
      </c>
      <c r="H15" s="13">
        <f t="shared" si="2"/>
        <v>113496</v>
      </c>
      <c r="I15" s="13">
        <f t="shared" si="2"/>
        <v>129696</v>
      </c>
      <c r="J15" s="3">
        <v>72.87</v>
      </c>
      <c r="K15" s="3">
        <v>73.43</v>
      </c>
      <c r="L15" s="3">
        <v>72.39</v>
      </c>
    </row>
    <row r="16" spans="2:9" ht="6.75" customHeight="1">
      <c r="B16" s="15"/>
      <c r="C16" s="6"/>
      <c r="D16" s="13"/>
      <c r="E16" s="13"/>
      <c r="F16" s="13"/>
      <c r="G16" s="13"/>
      <c r="H16" s="13"/>
      <c r="I16" s="13"/>
    </row>
    <row r="17" spans="2:12" ht="21.75" customHeight="1">
      <c r="B17" s="15" t="s">
        <v>5</v>
      </c>
      <c r="C17" s="6"/>
      <c r="D17" s="13">
        <f aca="true" t="shared" si="3" ref="D17:I17">+D19+D21+D22+D23+D24+D25</f>
        <v>278008</v>
      </c>
      <c r="E17" s="13">
        <f t="shared" si="3"/>
        <v>128531</v>
      </c>
      <c r="F17" s="13">
        <f t="shared" si="3"/>
        <v>149477</v>
      </c>
      <c r="G17" s="13">
        <f t="shared" si="3"/>
        <v>202881</v>
      </c>
      <c r="H17" s="13">
        <f t="shared" si="3"/>
        <v>94543</v>
      </c>
      <c r="I17" s="13">
        <f t="shared" si="3"/>
        <v>108338</v>
      </c>
      <c r="J17" s="3">
        <v>72.98</v>
      </c>
      <c r="K17" s="3">
        <v>73.56</v>
      </c>
      <c r="L17" s="3">
        <v>72.48</v>
      </c>
    </row>
    <row r="18" spans="2:9" ht="6.75" customHeight="1">
      <c r="B18" s="15"/>
      <c r="C18" s="6"/>
      <c r="D18" s="13"/>
      <c r="E18" s="13"/>
      <c r="F18" s="13"/>
      <c r="G18" s="13"/>
      <c r="H18" s="13"/>
      <c r="I18" s="13"/>
    </row>
    <row r="19" spans="2:12" ht="21.75" customHeight="1">
      <c r="B19" s="17" t="s">
        <v>33</v>
      </c>
      <c r="C19" s="6"/>
      <c r="D19" s="13">
        <f>SUM(E19:F19)</f>
        <v>14361</v>
      </c>
      <c r="E19" s="13">
        <v>6711</v>
      </c>
      <c r="F19" s="13">
        <v>7650</v>
      </c>
      <c r="G19" s="1">
        <f>SUM(H19:I19)</f>
        <v>9988</v>
      </c>
      <c r="H19" s="13">
        <v>4704</v>
      </c>
      <c r="I19" s="13">
        <v>5284</v>
      </c>
      <c r="J19" s="3">
        <v>69.55</v>
      </c>
      <c r="K19" s="3">
        <v>70.09</v>
      </c>
      <c r="L19" s="3">
        <v>69.07</v>
      </c>
    </row>
    <row r="20" spans="2:4" ht="32.25" customHeight="1">
      <c r="B20" s="32" t="s">
        <v>34</v>
      </c>
      <c r="C20" s="6"/>
      <c r="D20" s="13"/>
    </row>
    <row r="21" spans="2:12" ht="21.75" customHeight="1">
      <c r="B21" s="17" t="s">
        <v>23</v>
      </c>
      <c r="C21" s="6"/>
      <c r="D21" s="13">
        <f>SUM(E21:F21)</f>
        <v>40027</v>
      </c>
      <c r="E21" s="1">
        <v>18212</v>
      </c>
      <c r="F21" s="1">
        <v>21815</v>
      </c>
      <c r="G21" s="1">
        <f>SUM(H21:I21)</f>
        <v>28252</v>
      </c>
      <c r="H21" s="1">
        <v>13050</v>
      </c>
      <c r="I21" s="1">
        <v>15202</v>
      </c>
      <c r="J21" s="3">
        <v>70.58</v>
      </c>
      <c r="K21" s="3">
        <v>71.66</v>
      </c>
      <c r="L21" s="3">
        <v>69.69</v>
      </c>
    </row>
    <row r="22" spans="2:12" ht="21.75" customHeight="1">
      <c r="B22" s="17" t="s">
        <v>24</v>
      </c>
      <c r="C22" s="6"/>
      <c r="D22" s="13">
        <f>SUM(E22:F22)</f>
        <v>112818</v>
      </c>
      <c r="E22" s="1">
        <v>52112</v>
      </c>
      <c r="F22" s="1">
        <v>60706</v>
      </c>
      <c r="G22" s="1">
        <f>SUM(H22:I22)</f>
        <v>82320</v>
      </c>
      <c r="H22" s="1">
        <v>38111</v>
      </c>
      <c r="I22" s="1">
        <v>44209</v>
      </c>
      <c r="J22" s="3">
        <v>72.97</v>
      </c>
      <c r="K22" s="3">
        <v>73.13</v>
      </c>
      <c r="L22" s="3">
        <v>72.82</v>
      </c>
    </row>
    <row r="23" spans="2:12" ht="21.75" customHeight="1">
      <c r="B23" s="17" t="s">
        <v>25</v>
      </c>
      <c r="C23" s="6"/>
      <c r="D23" s="13">
        <f>SUM(E23:F23)</f>
        <v>26662</v>
      </c>
      <c r="E23" s="1">
        <v>12601</v>
      </c>
      <c r="F23" s="1">
        <v>14061</v>
      </c>
      <c r="G23" s="1">
        <f>SUM(H23:I23)</f>
        <v>20458</v>
      </c>
      <c r="H23" s="1">
        <v>9741</v>
      </c>
      <c r="I23" s="1">
        <v>10717</v>
      </c>
      <c r="J23" s="3">
        <v>76.73</v>
      </c>
      <c r="K23" s="3">
        <v>77.3</v>
      </c>
      <c r="L23" s="3">
        <v>76.22</v>
      </c>
    </row>
    <row r="24" spans="2:12" ht="21.75" customHeight="1">
      <c r="B24" s="17" t="s">
        <v>35</v>
      </c>
      <c r="C24" s="6"/>
      <c r="D24" s="13">
        <f>SUM(E24:F24)</f>
        <v>40043</v>
      </c>
      <c r="E24" s="1">
        <v>18609</v>
      </c>
      <c r="F24" s="1">
        <v>21434</v>
      </c>
      <c r="G24" s="1">
        <f>SUM(H24:I24)</f>
        <v>28871</v>
      </c>
      <c r="H24" s="1">
        <v>13632</v>
      </c>
      <c r="I24" s="1">
        <v>15239</v>
      </c>
      <c r="J24" s="3">
        <v>72.1</v>
      </c>
      <c r="K24" s="3">
        <v>73.25</v>
      </c>
      <c r="L24" s="3">
        <v>71.1</v>
      </c>
    </row>
    <row r="25" spans="2:12" ht="21.75" customHeight="1">
      <c r="B25" s="17" t="s">
        <v>36</v>
      </c>
      <c r="C25" s="6"/>
      <c r="D25" s="13">
        <f>SUM(E25:F25)</f>
        <v>44097</v>
      </c>
      <c r="E25" s="1">
        <v>20286</v>
      </c>
      <c r="F25" s="1">
        <v>23811</v>
      </c>
      <c r="G25" s="1">
        <f>SUM(H25:I25)</f>
        <v>32992</v>
      </c>
      <c r="H25" s="1">
        <v>15305</v>
      </c>
      <c r="I25" s="1">
        <v>17687</v>
      </c>
      <c r="J25" s="3">
        <v>74.82</v>
      </c>
      <c r="K25" s="3">
        <v>75.45</v>
      </c>
      <c r="L25" s="3">
        <v>74.28</v>
      </c>
    </row>
    <row r="26" spans="2:4" ht="6.75" customHeight="1">
      <c r="B26" s="18"/>
      <c r="C26" s="6"/>
      <c r="D26" s="13"/>
    </row>
    <row r="27" spans="2:12" ht="21.75" customHeight="1">
      <c r="B27" s="19" t="s">
        <v>22</v>
      </c>
      <c r="C27" s="6"/>
      <c r="D27" s="13">
        <f aca="true" t="shared" si="4" ref="D27:I27">SUM(D29:D30)</f>
        <v>55731</v>
      </c>
      <c r="E27" s="13">
        <f t="shared" si="4"/>
        <v>26038</v>
      </c>
      <c r="F27" s="13">
        <f t="shared" si="4"/>
        <v>29693</v>
      </c>
      <c r="G27" s="13">
        <f t="shared" si="4"/>
        <v>40311</v>
      </c>
      <c r="H27" s="13">
        <f t="shared" si="4"/>
        <v>18953</v>
      </c>
      <c r="I27" s="13">
        <f t="shared" si="4"/>
        <v>21358</v>
      </c>
      <c r="J27" s="3">
        <v>72.33</v>
      </c>
      <c r="K27" s="3">
        <v>72.79</v>
      </c>
      <c r="L27" s="3">
        <v>71.93</v>
      </c>
    </row>
    <row r="28" spans="2:9" ht="6.75" customHeight="1">
      <c r="B28" s="19"/>
      <c r="C28" s="6"/>
      <c r="D28" s="13"/>
      <c r="E28" s="13"/>
      <c r="F28" s="13"/>
      <c r="G28" s="13"/>
      <c r="H28" s="13"/>
      <c r="I28" s="13"/>
    </row>
    <row r="29" spans="2:12" ht="21.75" customHeight="1">
      <c r="B29" s="18" t="s">
        <v>6</v>
      </c>
      <c r="C29" s="6"/>
      <c r="D29" s="13">
        <f>SUM(E29:F29)</f>
        <v>32656</v>
      </c>
      <c r="E29" s="1">
        <v>15241</v>
      </c>
      <c r="F29" s="1">
        <v>17415</v>
      </c>
      <c r="G29" s="1">
        <f>SUM(H29:I29)</f>
        <v>24179</v>
      </c>
      <c r="H29" s="1">
        <v>11394</v>
      </c>
      <c r="I29" s="1">
        <v>12785</v>
      </c>
      <c r="J29" s="3">
        <v>74.04</v>
      </c>
      <c r="K29" s="3">
        <v>74.76</v>
      </c>
      <c r="L29" s="3">
        <v>73.41</v>
      </c>
    </row>
    <row r="30" spans="2:12" ht="21.75" customHeight="1">
      <c r="B30" s="18" t="s">
        <v>7</v>
      </c>
      <c r="C30" s="6"/>
      <c r="D30" s="13">
        <f>SUM(E30:F30)</f>
        <v>23075</v>
      </c>
      <c r="E30" s="1">
        <v>10797</v>
      </c>
      <c r="F30" s="1">
        <v>12278</v>
      </c>
      <c r="G30" s="1">
        <f>SUM(H30:I30)</f>
        <v>16132</v>
      </c>
      <c r="H30" s="1">
        <v>7559</v>
      </c>
      <c r="I30" s="1">
        <v>8573</v>
      </c>
      <c r="J30" s="3">
        <v>69.91</v>
      </c>
      <c r="K30" s="3">
        <v>70.01</v>
      </c>
      <c r="L30" s="3">
        <v>69.82</v>
      </c>
    </row>
    <row r="31" spans="2:4" ht="6.75" customHeight="1">
      <c r="B31" s="20"/>
      <c r="C31" s="6"/>
      <c r="D31" s="13"/>
    </row>
    <row r="32" spans="2:12" ht="25.5" customHeight="1">
      <c r="B32" s="19" t="s">
        <v>8</v>
      </c>
      <c r="C32" s="6"/>
      <c r="D32" s="13">
        <f aca="true" t="shared" si="5" ref="D32:I32">+D34+D41</f>
        <v>212785</v>
      </c>
      <c r="E32" s="13">
        <f t="shared" si="5"/>
        <v>99294</v>
      </c>
      <c r="F32" s="13">
        <f t="shared" si="5"/>
        <v>113491</v>
      </c>
      <c r="G32" s="13">
        <f t="shared" si="5"/>
        <v>162924</v>
      </c>
      <c r="H32" s="13">
        <f t="shared" si="5"/>
        <v>76292</v>
      </c>
      <c r="I32" s="13">
        <f t="shared" si="5"/>
        <v>86632</v>
      </c>
      <c r="J32" s="3">
        <v>76.57</v>
      </c>
      <c r="K32" s="3">
        <v>76.83</v>
      </c>
      <c r="L32" s="3">
        <v>76.33</v>
      </c>
    </row>
    <row r="33" spans="2:9" ht="6.75" customHeight="1">
      <c r="B33" s="19"/>
      <c r="C33" s="6"/>
      <c r="D33" s="13"/>
      <c r="E33" s="13"/>
      <c r="F33" s="13"/>
      <c r="G33" s="13"/>
      <c r="H33" s="13"/>
      <c r="I33" s="13"/>
    </row>
    <row r="34" spans="2:12" ht="21.75" customHeight="1">
      <c r="B34" s="15" t="s">
        <v>5</v>
      </c>
      <c r="C34" s="6"/>
      <c r="D34" s="13">
        <f aca="true" t="shared" si="6" ref="D34:I34">SUM(D36:D39)</f>
        <v>161299</v>
      </c>
      <c r="E34" s="13">
        <f t="shared" si="6"/>
        <v>75583</v>
      </c>
      <c r="F34" s="13">
        <f t="shared" si="6"/>
        <v>85716</v>
      </c>
      <c r="G34" s="13">
        <f t="shared" si="6"/>
        <v>122779</v>
      </c>
      <c r="H34" s="13">
        <f t="shared" si="6"/>
        <v>57969</v>
      </c>
      <c r="I34" s="13">
        <f t="shared" si="6"/>
        <v>64810</v>
      </c>
      <c r="J34" s="3">
        <v>76.12</v>
      </c>
      <c r="K34" s="3">
        <v>76.7</v>
      </c>
      <c r="L34" s="3">
        <v>75.61</v>
      </c>
    </row>
    <row r="35" spans="2:9" ht="6.75" customHeight="1">
      <c r="B35" s="15"/>
      <c r="C35" s="6"/>
      <c r="D35" s="13"/>
      <c r="E35" s="13"/>
      <c r="F35" s="13"/>
      <c r="G35" s="13"/>
      <c r="H35" s="13"/>
      <c r="I35" s="13"/>
    </row>
    <row r="36" spans="2:12" ht="21.75" customHeight="1">
      <c r="B36" s="17" t="s">
        <v>39</v>
      </c>
      <c r="C36" s="6"/>
      <c r="D36" s="13">
        <f>SUM(E36:F36)</f>
        <v>70762</v>
      </c>
      <c r="E36" s="1">
        <v>33194</v>
      </c>
      <c r="F36" s="1">
        <v>37568</v>
      </c>
      <c r="G36" s="1">
        <f>SUM(H36:I36)</f>
        <v>52284</v>
      </c>
      <c r="H36" s="1">
        <v>24733</v>
      </c>
      <c r="I36" s="1">
        <v>27551</v>
      </c>
      <c r="J36" s="3">
        <v>73.89</v>
      </c>
      <c r="K36" s="3">
        <v>74.51</v>
      </c>
      <c r="L36" s="3">
        <v>73.34</v>
      </c>
    </row>
    <row r="37" spans="2:12" ht="21.75" customHeight="1">
      <c r="B37" s="17" t="s">
        <v>40</v>
      </c>
      <c r="C37" s="6"/>
      <c r="D37" s="13">
        <f>SUM(E37:F37)</f>
        <v>29673</v>
      </c>
      <c r="E37" s="1">
        <v>14282</v>
      </c>
      <c r="F37" s="1">
        <v>15391</v>
      </c>
      <c r="G37" s="1">
        <f>SUM(H37:I37)</f>
        <v>23568</v>
      </c>
      <c r="H37" s="1">
        <v>11457</v>
      </c>
      <c r="I37" s="1">
        <v>12111</v>
      </c>
      <c r="J37" s="3">
        <v>79.43</v>
      </c>
      <c r="K37" s="3">
        <v>80.22</v>
      </c>
      <c r="L37" s="3">
        <v>78.69</v>
      </c>
    </row>
    <row r="38" spans="2:12" ht="21.75" customHeight="1">
      <c r="B38" s="17" t="s">
        <v>41</v>
      </c>
      <c r="C38" s="6"/>
      <c r="D38" s="13">
        <f>SUM(E38:F38)</f>
        <v>24953</v>
      </c>
      <c r="E38" s="1">
        <v>11650</v>
      </c>
      <c r="F38" s="1">
        <v>13303</v>
      </c>
      <c r="G38" s="1">
        <f>SUM(H38:I38)</f>
        <v>19142</v>
      </c>
      <c r="H38" s="1">
        <v>9078</v>
      </c>
      <c r="I38" s="1">
        <v>10064</v>
      </c>
      <c r="J38" s="3">
        <v>76.71</v>
      </c>
      <c r="K38" s="3">
        <v>77.92</v>
      </c>
      <c r="L38" s="3">
        <v>75.65</v>
      </c>
    </row>
    <row r="39" spans="2:12" ht="21.75" customHeight="1">
      <c r="B39" s="17" t="s">
        <v>26</v>
      </c>
      <c r="C39" s="6"/>
      <c r="D39" s="13">
        <f>SUM(E39:F39)</f>
        <v>35911</v>
      </c>
      <c r="E39" s="1">
        <v>16457</v>
      </c>
      <c r="F39" s="1">
        <v>19454</v>
      </c>
      <c r="G39" s="1">
        <f>SUM(H39:I39)</f>
        <v>27785</v>
      </c>
      <c r="H39" s="1">
        <v>12701</v>
      </c>
      <c r="I39" s="1">
        <v>15084</v>
      </c>
      <c r="J39" s="3">
        <v>77.37</v>
      </c>
      <c r="K39" s="3">
        <v>77.18</v>
      </c>
      <c r="L39" s="3">
        <v>77.54</v>
      </c>
    </row>
    <row r="40" spans="3:4" ht="6.75" customHeight="1">
      <c r="C40" s="6"/>
      <c r="D40" s="13"/>
    </row>
    <row r="41" spans="2:12" ht="21.75" customHeight="1">
      <c r="B41" s="19" t="s">
        <v>22</v>
      </c>
      <c r="C41" s="6"/>
      <c r="D41" s="13">
        <f aca="true" t="shared" si="7" ref="D41:I41">SUM(D43:D46)</f>
        <v>51486</v>
      </c>
      <c r="E41" s="13">
        <f t="shared" si="7"/>
        <v>23711</v>
      </c>
      <c r="F41" s="13">
        <f t="shared" si="7"/>
        <v>27775</v>
      </c>
      <c r="G41" s="13">
        <f t="shared" si="7"/>
        <v>40145</v>
      </c>
      <c r="H41" s="13">
        <f t="shared" si="7"/>
        <v>18323</v>
      </c>
      <c r="I41" s="13">
        <f t="shared" si="7"/>
        <v>21822</v>
      </c>
      <c r="J41" s="3">
        <v>77.97</v>
      </c>
      <c r="K41" s="3">
        <v>77.28</v>
      </c>
      <c r="L41" s="3">
        <v>78.57</v>
      </c>
    </row>
    <row r="42" spans="2:9" ht="6.75" customHeight="1">
      <c r="B42" s="19"/>
      <c r="C42" s="6"/>
      <c r="D42" s="13"/>
      <c r="E42" s="13"/>
      <c r="F42" s="13"/>
      <c r="G42" s="13"/>
      <c r="H42" s="13"/>
      <c r="I42" s="13"/>
    </row>
    <row r="43" spans="2:12" ht="21.75" customHeight="1">
      <c r="B43" s="20" t="s">
        <v>9</v>
      </c>
      <c r="C43" s="6"/>
      <c r="D43" s="13">
        <f>SUM(E43:F43)</f>
        <v>7562</v>
      </c>
      <c r="E43" s="1">
        <v>3520</v>
      </c>
      <c r="F43" s="1">
        <v>4042</v>
      </c>
      <c r="G43" s="1">
        <f>SUM(H43:I43)</f>
        <v>5776</v>
      </c>
      <c r="H43" s="1">
        <v>2724</v>
      </c>
      <c r="I43" s="1">
        <v>3052</v>
      </c>
      <c r="J43" s="3">
        <v>76.38</v>
      </c>
      <c r="K43" s="3">
        <v>77.39</v>
      </c>
      <c r="L43" s="3">
        <v>75.51</v>
      </c>
    </row>
    <row r="44" spans="2:12" ht="21.75" customHeight="1">
      <c r="B44" s="20" t="s">
        <v>10</v>
      </c>
      <c r="C44" s="6"/>
      <c r="D44" s="13">
        <f>SUM(E44:F44)</f>
        <v>12022</v>
      </c>
      <c r="E44" s="1">
        <v>5516</v>
      </c>
      <c r="F44" s="1">
        <v>6506</v>
      </c>
      <c r="G44" s="1">
        <f>SUM(H44:I44)</f>
        <v>9026</v>
      </c>
      <c r="H44" s="1">
        <v>4164</v>
      </c>
      <c r="I44" s="1">
        <v>4862</v>
      </c>
      <c r="J44" s="3">
        <v>75.08</v>
      </c>
      <c r="K44" s="3">
        <v>75.49</v>
      </c>
      <c r="L44" s="3">
        <v>74.73</v>
      </c>
    </row>
    <row r="45" spans="2:12" ht="21.75" customHeight="1">
      <c r="B45" s="20" t="s">
        <v>11</v>
      </c>
      <c r="C45" s="6"/>
      <c r="D45" s="13">
        <f>SUM(E45:F45)</f>
        <v>12329</v>
      </c>
      <c r="E45" s="1">
        <v>5705</v>
      </c>
      <c r="F45" s="1">
        <v>6624</v>
      </c>
      <c r="G45" s="1">
        <f>SUM(H45:I45)</f>
        <v>9555</v>
      </c>
      <c r="H45" s="1">
        <v>4404</v>
      </c>
      <c r="I45" s="1">
        <v>5151</v>
      </c>
      <c r="J45" s="3">
        <v>77.5</v>
      </c>
      <c r="K45" s="3">
        <v>77.2</v>
      </c>
      <c r="L45" s="3">
        <v>77.76</v>
      </c>
    </row>
    <row r="46" spans="2:12" ht="21.75" customHeight="1">
      <c r="B46" s="20" t="s">
        <v>42</v>
      </c>
      <c r="C46" s="6"/>
      <c r="D46" s="13">
        <f>SUM(E46:F46)</f>
        <v>19573</v>
      </c>
      <c r="E46" s="1">
        <v>8970</v>
      </c>
      <c r="F46" s="1">
        <v>10603</v>
      </c>
      <c r="G46" s="1">
        <f>SUM(H46:I46)</f>
        <v>15788</v>
      </c>
      <c r="H46" s="1">
        <v>7031</v>
      </c>
      <c r="I46" s="1">
        <v>8757</v>
      </c>
      <c r="J46" s="3">
        <v>80.66</v>
      </c>
      <c r="K46" s="3">
        <v>78.38</v>
      </c>
      <c r="L46" s="3">
        <v>82.59</v>
      </c>
    </row>
    <row r="47" spans="3:4" ht="6.75" customHeight="1">
      <c r="C47" s="6"/>
      <c r="D47" s="13"/>
    </row>
    <row r="48" spans="2:12" ht="25.5" customHeight="1">
      <c r="B48" s="19" t="s">
        <v>12</v>
      </c>
      <c r="C48" s="6"/>
      <c r="D48" s="13">
        <f aca="true" t="shared" si="8" ref="D48:I48">+D50+D56</f>
        <v>280233</v>
      </c>
      <c r="E48" s="13">
        <f t="shared" si="8"/>
        <v>128521</v>
      </c>
      <c r="F48" s="13">
        <f t="shared" si="8"/>
        <v>151712</v>
      </c>
      <c r="G48" s="13">
        <f t="shared" si="8"/>
        <v>199070</v>
      </c>
      <c r="H48" s="13">
        <f t="shared" si="8"/>
        <v>91575</v>
      </c>
      <c r="I48" s="13">
        <f t="shared" si="8"/>
        <v>107495</v>
      </c>
      <c r="J48" s="3">
        <v>71.04</v>
      </c>
      <c r="K48" s="3">
        <v>71.25</v>
      </c>
      <c r="L48" s="3">
        <v>70.85</v>
      </c>
    </row>
    <row r="49" spans="2:9" ht="6.75" customHeight="1">
      <c r="B49" s="19"/>
      <c r="C49" s="6"/>
      <c r="D49" s="13"/>
      <c r="E49" s="13"/>
      <c r="F49" s="13"/>
      <c r="G49" s="13"/>
      <c r="H49" s="13"/>
      <c r="I49" s="13"/>
    </row>
    <row r="50" spans="2:12" ht="21.75" customHeight="1">
      <c r="B50" s="19" t="s">
        <v>5</v>
      </c>
      <c r="C50" s="6"/>
      <c r="D50" s="13">
        <f aca="true" t="shared" si="9" ref="D50:I50">SUM(D52:D54)</f>
        <v>257721</v>
      </c>
      <c r="E50" s="13">
        <f t="shared" si="9"/>
        <v>118260</v>
      </c>
      <c r="F50" s="13">
        <f t="shared" si="9"/>
        <v>139461</v>
      </c>
      <c r="G50" s="13">
        <f t="shared" si="9"/>
        <v>182260</v>
      </c>
      <c r="H50" s="13">
        <f t="shared" si="9"/>
        <v>83835</v>
      </c>
      <c r="I50" s="13">
        <f t="shared" si="9"/>
        <v>98425</v>
      </c>
      <c r="J50" s="3">
        <v>70.72</v>
      </c>
      <c r="K50" s="3">
        <v>70.89</v>
      </c>
      <c r="L50" s="3">
        <v>70.58</v>
      </c>
    </row>
    <row r="51" spans="2:9" ht="6.75" customHeight="1">
      <c r="B51" s="19"/>
      <c r="C51" s="6"/>
      <c r="D51" s="13"/>
      <c r="E51" s="13"/>
      <c r="F51" s="13"/>
      <c r="G51" s="13"/>
      <c r="H51" s="13"/>
      <c r="I51" s="13"/>
    </row>
    <row r="52" spans="2:12" ht="21.75" customHeight="1">
      <c r="B52" s="17" t="s">
        <v>27</v>
      </c>
      <c r="C52" s="6"/>
      <c r="D52" s="13">
        <f>SUM(E52:F52)</f>
        <v>206114</v>
      </c>
      <c r="E52" s="1">
        <v>94361</v>
      </c>
      <c r="F52" s="1">
        <v>111753</v>
      </c>
      <c r="G52" s="1">
        <f aca="true" t="shared" si="10" ref="G52:G61">SUM(H52:I52)</f>
        <v>144125</v>
      </c>
      <c r="H52" s="1">
        <v>66227</v>
      </c>
      <c r="I52" s="1">
        <v>77898</v>
      </c>
      <c r="J52" s="3">
        <v>69.92</v>
      </c>
      <c r="K52" s="3">
        <v>70.18</v>
      </c>
      <c r="L52" s="3">
        <v>69.71</v>
      </c>
    </row>
    <row r="53" spans="2:12" ht="21.75" customHeight="1">
      <c r="B53" s="17" t="s">
        <v>28</v>
      </c>
      <c r="C53" s="6"/>
      <c r="D53" s="13">
        <f>SUM(E53:F53)</f>
        <v>30378</v>
      </c>
      <c r="E53" s="1">
        <v>13996</v>
      </c>
      <c r="F53" s="1">
        <v>16382</v>
      </c>
      <c r="G53" s="1">
        <f t="shared" si="10"/>
        <v>22685</v>
      </c>
      <c r="H53" s="1">
        <v>10324</v>
      </c>
      <c r="I53" s="1">
        <v>12361</v>
      </c>
      <c r="J53" s="3">
        <v>74.68</v>
      </c>
      <c r="K53" s="3">
        <v>73.76</v>
      </c>
      <c r="L53" s="3">
        <v>75.45</v>
      </c>
    </row>
    <row r="54" spans="2:12" ht="21.75" customHeight="1">
      <c r="B54" s="17" t="s">
        <v>29</v>
      </c>
      <c r="C54" s="6"/>
      <c r="D54" s="13">
        <f>SUM(E54:F54)</f>
        <v>21229</v>
      </c>
      <c r="E54" s="13">
        <v>9903</v>
      </c>
      <c r="F54" s="13">
        <v>11326</v>
      </c>
      <c r="G54" s="1">
        <f t="shared" si="10"/>
        <v>15450</v>
      </c>
      <c r="H54" s="13">
        <v>7284</v>
      </c>
      <c r="I54" s="13">
        <v>8166</v>
      </c>
      <c r="J54" s="3">
        <v>72.78</v>
      </c>
      <c r="K54" s="3">
        <v>73.55</v>
      </c>
      <c r="L54" s="3">
        <v>72.1</v>
      </c>
    </row>
    <row r="55" spans="2:4" ht="6.75" customHeight="1">
      <c r="B55" s="18"/>
      <c r="C55" s="6"/>
      <c r="D55" s="13"/>
    </row>
    <row r="56" spans="2:12" ht="21.75" customHeight="1">
      <c r="B56" s="19" t="s">
        <v>22</v>
      </c>
      <c r="C56" s="6"/>
      <c r="D56" s="13">
        <f aca="true" t="shared" si="11" ref="D56:I56">SUM(D58:D61)</f>
        <v>22512</v>
      </c>
      <c r="E56" s="13">
        <f t="shared" si="11"/>
        <v>10261</v>
      </c>
      <c r="F56" s="13">
        <f t="shared" si="11"/>
        <v>12251</v>
      </c>
      <c r="G56" s="13">
        <f t="shared" si="11"/>
        <v>16810</v>
      </c>
      <c r="H56" s="13">
        <f t="shared" si="11"/>
        <v>7740</v>
      </c>
      <c r="I56" s="13">
        <f t="shared" si="11"/>
        <v>9070</v>
      </c>
      <c r="J56" s="3">
        <v>74.67</v>
      </c>
      <c r="K56" s="3">
        <v>75.43</v>
      </c>
      <c r="L56" s="3">
        <v>74.03</v>
      </c>
    </row>
    <row r="57" spans="2:9" ht="6.75" customHeight="1">
      <c r="B57" s="19"/>
      <c r="C57" s="6"/>
      <c r="D57" s="13"/>
      <c r="E57" s="13"/>
      <c r="F57" s="13"/>
      <c r="G57" s="13"/>
      <c r="H57" s="13"/>
      <c r="I57" s="13"/>
    </row>
    <row r="58" spans="2:12" ht="21.75" customHeight="1">
      <c r="B58" s="20" t="s">
        <v>13</v>
      </c>
      <c r="C58" s="6"/>
      <c r="D58" s="13">
        <f>SUM(E58:F58)</f>
        <v>2621</v>
      </c>
      <c r="E58" s="1">
        <v>1198</v>
      </c>
      <c r="F58" s="1">
        <v>1423</v>
      </c>
      <c r="G58" s="1">
        <f t="shared" si="10"/>
        <v>2278</v>
      </c>
      <c r="H58" s="1">
        <v>1046</v>
      </c>
      <c r="I58" s="1">
        <v>1232</v>
      </c>
      <c r="J58" s="3">
        <v>86.91</v>
      </c>
      <c r="K58" s="3">
        <v>87.31</v>
      </c>
      <c r="L58" s="3">
        <v>86.58</v>
      </c>
    </row>
    <row r="59" spans="2:12" ht="21.75" customHeight="1">
      <c r="B59" s="20" t="s">
        <v>14</v>
      </c>
      <c r="C59" s="6"/>
      <c r="D59" s="13">
        <f>SUM(E59:F59)</f>
        <v>4821</v>
      </c>
      <c r="E59" s="1">
        <v>2163</v>
      </c>
      <c r="F59" s="1">
        <v>2658</v>
      </c>
      <c r="G59" s="1">
        <f t="shared" si="10"/>
        <v>3617</v>
      </c>
      <c r="H59" s="1">
        <v>1630</v>
      </c>
      <c r="I59" s="1">
        <v>1987</v>
      </c>
      <c r="J59" s="3">
        <v>75.03</v>
      </c>
      <c r="K59" s="3">
        <v>75.36</v>
      </c>
      <c r="L59" s="3">
        <v>74.76</v>
      </c>
    </row>
    <row r="60" spans="2:12" ht="21.75" customHeight="1">
      <c r="B60" s="20" t="s">
        <v>15</v>
      </c>
      <c r="C60" s="6"/>
      <c r="D60" s="13">
        <f>SUM(E60:F60)</f>
        <v>4279</v>
      </c>
      <c r="E60" s="1">
        <v>1954</v>
      </c>
      <c r="F60" s="1">
        <v>2325</v>
      </c>
      <c r="G60" s="1">
        <f t="shared" si="10"/>
        <v>3155</v>
      </c>
      <c r="H60" s="1">
        <v>1457</v>
      </c>
      <c r="I60" s="1">
        <v>1698</v>
      </c>
      <c r="J60" s="3">
        <v>73.73</v>
      </c>
      <c r="K60" s="3">
        <v>74.56</v>
      </c>
      <c r="L60" s="3">
        <v>73.03</v>
      </c>
    </row>
    <row r="61" spans="2:12" ht="21.75" customHeight="1">
      <c r="B61" s="20" t="s">
        <v>16</v>
      </c>
      <c r="C61" s="6"/>
      <c r="D61" s="13">
        <f>SUM(E61:F61)</f>
        <v>10791</v>
      </c>
      <c r="E61" s="1">
        <v>4946</v>
      </c>
      <c r="F61" s="1">
        <v>5845</v>
      </c>
      <c r="G61" s="1">
        <f t="shared" si="10"/>
        <v>7760</v>
      </c>
      <c r="H61" s="1">
        <v>3607</v>
      </c>
      <c r="I61" s="1">
        <v>4153</v>
      </c>
      <c r="J61" s="3">
        <v>71.91</v>
      </c>
      <c r="K61" s="3">
        <v>72.93</v>
      </c>
      <c r="L61" s="3">
        <v>71.05</v>
      </c>
    </row>
    <row r="62" spans="1:12" ht="6.75" customHeight="1" thickBot="1">
      <c r="A62" s="4"/>
      <c r="B62" s="21"/>
      <c r="C62" s="22"/>
      <c r="D62" s="4"/>
      <c r="E62" s="4"/>
      <c r="F62" s="4"/>
      <c r="G62" s="4"/>
      <c r="H62" s="4"/>
      <c r="I62" s="4"/>
      <c r="J62" s="5"/>
      <c r="K62" s="5"/>
      <c r="L62" s="5"/>
    </row>
    <row r="63" ht="14.25">
      <c r="B63" s="1" t="s">
        <v>20</v>
      </c>
    </row>
    <row r="64" ht="14.25">
      <c r="B64" s="1" t="s">
        <v>43</v>
      </c>
    </row>
    <row r="65" spans="2:12" ht="15.75" customHeight="1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25"/>
      <c r="K66" s="26"/>
      <c r="L66" s="27"/>
    </row>
    <row r="67" spans="1:12" ht="15.75" customHeight="1">
      <c r="A67" s="13"/>
      <c r="B67" s="28"/>
      <c r="C67" s="13"/>
      <c r="D67" s="13"/>
      <c r="E67" s="13"/>
      <c r="F67" s="13"/>
      <c r="G67" s="13"/>
      <c r="H67" s="13"/>
      <c r="I67" s="13"/>
      <c r="J67" s="27"/>
      <c r="K67" s="27"/>
      <c r="L67" s="27"/>
    </row>
    <row r="68" spans="1:12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27"/>
      <c r="K68" s="27"/>
      <c r="L68" s="27"/>
    </row>
    <row r="69" spans="1:12" ht="15.75" customHeight="1">
      <c r="A69" s="13"/>
      <c r="B69" s="13"/>
      <c r="C69" s="13"/>
      <c r="D69" s="29"/>
      <c r="E69" s="29"/>
      <c r="F69" s="29"/>
      <c r="G69" s="29"/>
      <c r="H69" s="29"/>
      <c r="I69" s="29"/>
      <c r="J69" s="26"/>
      <c r="K69" s="26"/>
      <c r="L69" s="26"/>
    </row>
    <row r="70" spans="1:12" ht="15.75" customHeight="1">
      <c r="A70" s="13"/>
      <c r="B70" s="30"/>
      <c r="C70" s="13"/>
      <c r="D70" s="40"/>
      <c r="E70" s="38"/>
      <c r="F70" s="38"/>
      <c r="G70" s="40"/>
      <c r="H70" s="38"/>
      <c r="I70" s="38"/>
      <c r="J70" s="47"/>
      <c r="K70" s="38"/>
      <c r="L70" s="38"/>
    </row>
    <row r="71" spans="1:12" ht="15.75" customHeight="1">
      <c r="A71" s="13"/>
      <c r="B71" s="13"/>
      <c r="C71" s="13"/>
      <c r="D71" s="41"/>
      <c r="E71" s="39"/>
      <c r="F71" s="39"/>
      <c r="G71" s="41"/>
      <c r="H71" s="39"/>
      <c r="I71" s="39"/>
      <c r="J71" s="41"/>
      <c r="K71" s="39"/>
      <c r="L71" s="39"/>
    </row>
    <row r="72" spans="1:12" ht="15.75" customHeight="1">
      <c r="A72" s="13"/>
      <c r="B72" s="15"/>
      <c r="C72" s="13"/>
      <c r="D72" s="13"/>
      <c r="E72" s="13"/>
      <c r="F72" s="13"/>
      <c r="G72" s="13"/>
      <c r="H72" s="13"/>
      <c r="I72" s="13"/>
      <c r="J72" s="27"/>
      <c r="K72" s="27"/>
      <c r="L72" s="27"/>
    </row>
    <row r="73" spans="1:12" ht="15.75" customHeight="1">
      <c r="A73" s="13"/>
      <c r="B73" s="15"/>
      <c r="C73" s="13"/>
      <c r="D73" s="13"/>
      <c r="E73" s="13"/>
      <c r="F73" s="13"/>
      <c r="G73" s="13"/>
      <c r="H73" s="13"/>
      <c r="I73" s="13"/>
      <c r="J73" s="27"/>
      <c r="K73" s="27"/>
      <c r="L73" s="27"/>
    </row>
    <row r="74" spans="1:12" ht="15.75" customHeight="1">
      <c r="A74" s="13"/>
      <c r="B74" s="15"/>
      <c r="C74" s="13"/>
      <c r="D74" s="13"/>
      <c r="E74" s="13"/>
      <c r="F74" s="13"/>
      <c r="G74" s="13"/>
      <c r="H74" s="13"/>
      <c r="I74" s="13"/>
      <c r="J74" s="27"/>
      <c r="K74" s="27"/>
      <c r="L74" s="27"/>
    </row>
    <row r="75" spans="1:12" ht="15.75" customHeight="1">
      <c r="A75" s="13"/>
      <c r="B75" s="15"/>
      <c r="C75" s="13"/>
      <c r="D75" s="13"/>
      <c r="E75" s="13"/>
      <c r="F75" s="13"/>
      <c r="G75" s="13"/>
      <c r="H75" s="13"/>
      <c r="I75" s="13"/>
      <c r="J75" s="27"/>
      <c r="K75" s="27"/>
      <c r="L75" s="27"/>
    </row>
    <row r="76" spans="1:12" ht="15.75" customHeight="1">
      <c r="A76" s="13"/>
      <c r="B76" s="15"/>
      <c r="C76" s="13"/>
      <c r="D76" s="13"/>
      <c r="E76" s="13"/>
      <c r="F76" s="13"/>
      <c r="G76" s="13"/>
      <c r="H76" s="13"/>
      <c r="I76" s="13"/>
      <c r="J76" s="27"/>
      <c r="K76" s="27"/>
      <c r="L76" s="27"/>
    </row>
    <row r="77" spans="1:12" ht="15.75" customHeight="1">
      <c r="A77" s="13"/>
      <c r="B77" s="15"/>
      <c r="C77" s="13"/>
      <c r="D77" s="13"/>
      <c r="E77" s="13"/>
      <c r="F77" s="13"/>
      <c r="G77" s="13"/>
      <c r="H77" s="13"/>
      <c r="I77" s="13"/>
      <c r="J77" s="27"/>
      <c r="K77" s="27"/>
      <c r="L77" s="27"/>
    </row>
    <row r="78" spans="1:12" ht="15.75" customHeight="1">
      <c r="A78" s="13"/>
      <c r="B78" s="15"/>
      <c r="C78" s="13"/>
      <c r="D78" s="13"/>
      <c r="E78" s="13"/>
      <c r="F78" s="13"/>
      <c r="G78" s="13"/>
      <c r="H78" s="13"/>
      <c r="I78" s="13"/>
      <c r="J78" s="27"/>
      <c r="K78" s="27"/>
      <c r="L78" s="27"/>
    </row>
    <row r="79" spans="1:12" ht="15.75" customHeight="1">
      <c r="A79" s="13"/>
      <c r="B79" s="15"/>
      <c r="C79" s="13"/>
      <c r="D79" s="13"/>
      <c r="E79" s="13"/>
      <c r="F79" s="13"/>
      <c r="G79" s="13"/>
      <c r="H79" s="13"/>
      <c r="I79" s="13"/>
      <c r="J79" s="27"/>
      <c r="K79" s="27"/>
      <c r="L79" s="27"/>
    </row>
    <row r="80" spans="1:12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27"/>
      <c r="K80" s="27"/>
      <c r="L80" s="27"/>
    </row>
    <row r="81" spans="1:12" ht="15.75" customHeight="1">
      <c r="A81" s="13"/>
      <c r="B81" s="18"/>
      <c r="C81" s="13"/>
      <c r="D81" s="13"/>
      <c r="E81" s="13"/>
      <c r="F81" s="13"/>
      <c r="G81" s="13"/>
      <c r="H81" s="13"/>
      <c r="I81" s="13"/>
      <c r="J81" s="27"/>
      <c r="K81" s="27"/>
      <c r="L81" s="27"/>
    </row>
    <row r="82" spans="1:12" ht="15.75" customHeight="1">
      <c r="A82" s="13"/>
      <c r="B82" s="18"/>
      <c r="C82" s="13"/>
      <c r="D82" s="13"/>
      <c r="E82" s="13"/>
      <c r="F82" s="13"/>
      <c r="G82" s="13"/>
      <c r="H82" s="13"/>
      <c r="I82" s="13"/>
      <c r="J82" s="27"/>
      <c r="K82" s="27"/>
      <c r="L82" s="27"/>
    </row>
    <row r="83" spans="1:12" ht="15.75" customHeight="1">
      <c r="A83" s="13"/>
      <c r="B83" s="18"/>
      <c r="C83" s="13"/>
      <c r="D83" s="13"/>
      <c r="E83" s="13"/>
      <c r="F83" s="13"/>
      <c r="G83" s="13"/>
      <c r="H83" s="13"/>
      <c r="I83" s="13"/>
      <c r="J83" s="27"/>
      <c r="K83" s="27"/>
      <c r="L83" s="27"/>
    </row>
    <row r="84" spans="1:12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27"/>
      <c r="K84" s="27"/>
      <c r="L84" s="27"/>
    </row>
    <row r="85" spans="1:12" ht="15.75" customHeight="1">
      <c r="A85" s="13"/>
      <c r="B85" s="15"/>
      <c r="C85" s="13"/>
      <c r="D85" s="13"/>
      <c r="E85" s="13"/>
      <c r="F85" s="13"/>
      <c r="G85" s="13"/>
      <c r="H85" s="13"/>
      <c r="I85" s="13"/>
      <c r="J85" s="27"/>
      <c r="K85" s="27"/>
      <c r="L85" s="27"/>
    </row>
    <row r="86" spans="1:12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27"/>
      <c r="K86" s="27"/>
      <c r="L86" s="27"/>
    </row>
    <row r="87" spans="1:12" ht="15.75" customHeight="1">
      <c r="A87" s="13"/>
      <c r="B87" s="18"/>
      <c r="C87" s="13"/>
      <c r="D87" s="13"/>
      <c r="E87" s="13"/>
      <c r="F87" s="13"/>
      <c r="G87" s="13"/>
      <c r="H87" s="13"/>
      <c r="I87" s="13"/>
      <c r="J87" s="27"/>
      <c r="K87" s="27"/>
      <c r="L87" s="27"/>
    </row>
    <row r="88" spans="1:12" ht="15.75" customHeight="1">
      <c r="A88" s="13"/>
      <c r="B88" s="18"/>
      <c r="C88" s="13"/>
      <c r="D88" s="13"/>
      <c r="E88" s="13"/>
      <c r="F88" s="13"/>
      <c r="G88" s="13"/>
      <c r="H88" s="13"/>
      <c r="I88" s="13"/>
      <c r="J88" s="27"/>
      <c r="K88" s="27"/>
      <c r="L88" s="27"/>
    </row>
    <row r="89" spans="1:12" ht="15.75" customHeight="1">
      <c r="A89" s="13"/>
      <c r="B89" s="18"/>
      <c r="C89" s="13"/>
      <c r="D89" s="13"/>
      <c r="E89" s="13"/>
      <c r="F89" s="13"/>
      <c r="G89" s="13"/>
      <c r="H89" s="13"/>
      <c r="I89" s="13"/>
      <c r="J89" s="27"/>
      <c r="K89" s="27"/>
      <c r="L89" s="27"/>
    </row>
    <row r="90" spans="1:12" ht="15.75" customHeight="1">
      <c r="A90" s="13"/>
      <c r="B90" s="18"/>
      <c r="C90" s="13"/>
      <c r="D90" s="13"/>
      <c r="E90" s="13"/>
      <c r="F90" s="13"/>
      <c r="G90" s="13"/>
      <c r="H90" s="13"/>
      <c r="I90" s="13"/>
      <c r="J90" s="27"/>
      <c r="K90" s="27"/>
      <c r="L90" s="27"/>
    </row>
    <row r="91" spans="1:12" ht="15.75" customHeight="1">
      <c r="A91" s="13"/>
      <c r="B91" s="18"/>
      <c r="C91" s="13"/>
      <c r="D91" s="13"/>
      <c r="E91" s="13"/>
      <c r="F91" s="13"/>
      <c r="G91" s="13"/>
      <c r="H91" s="13"/>
      <c r="I91" s="13"/>
      <c r="J91" s="27"/>
      <c r="K91" s="27"/>
      <c r="L91" s="27"/>
    </row>
    <row r="92" spans="1:1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27"/>
      <c r="K92" s="27"/>
      <c r="L92" s="27"/>
    </row>
    <row r="93" spans="1:12" ht="15.75" customHeight="1">
      <c r="A93" s="13"/>
      <c r="B93" s="18"/>
      <c r="C93" s="13"/>
      <c r="D93" s="13"/>
      <c r="E93" s="13"/>
      <c r="F93" s="13"/>
      <c r="G93" s="13"/>
      <c r="H93" s="13"/>
      <c r="I93" s="13"/>
      <c r="J93" s="27"/>
      <c r="K93" s="27"/>
      <c r="L93" s="27"/>
    </row>
    <row r="94" spans="1:12" ht="15.75" customHeight="1">
      <c r="A94" s="13"/>
      <c r="B94" s="18"/>
      <c r="C94" s="13"/>
      <c r="D94" s="13"/>
      <c r="E94" s="13"/>
      <c r="F94" s="13"/>
      <c r="G94" s="13"/>
      <c r="H94" s="13"/>
      <c r="I94" s="13"/>
      <c r="J94" s="27"/>
      <c r="K94" s="27"/>
      <c r="L94" s="27"/>
    </row>
    <row r="95" spans="1:12" ht="15.75" customHeight="1">
      <c r="A95" s="13"/>
      <c r="B95" s="18"/>
      <c r="C95" s="13"/>
      <c r="D95" s="13"/>
      <c r="E95" s="13"/>
      <c r="F95" s="13"/>
      <c r="G95" s="13"/>
      <c r="H95" s="13"/>
      <c r="I95" s="13"/>
      <c r="J95" s="27"/>
      <c r="K95" s="27"/>
      <c r="L95" s="27"/>
    </row>
    <row r="96" spans="1:12" ht="15.75" customHeight="1">
      <c r="A96" s="13"/>
      <c r="B96" s="18"/>
      <c r="C96" s="13"/>
      <c r="D96" s="13"/>
      <c r="E96" s="13"/>
      <c r="F96" s="13"/>
      <c r="G96" s="13"/>
      <c r="H96" s="13"/>
      <c r="I96" s="13"/>
      <c r="J96" s="27"/>
      <c r="K96" s="27"/>
      <c r="L96" s="27"/>
    </row>
    <row r="97" spans="1:12" ht="15.75" customHeight="1">
      <c r="A97" s="13"/>
      <c r="B97" s="18"/>
      <c r="C97" s="13"/>
      <c r="D97" s="13"/>
      <c r="E97" s="13"/>
      <c r="F97" s="13"/>
      <c r="G97" s="13"/>
      <c r="H97" s="13"/>
      <c r="I97" s="13"/>
      <c r="J97" s="27"/>
      <c r="K97" s="27"/>
      <c r="L97" s="27"/>
    </row>
    <row r="98" spans="1:12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27"/>
      <c r="K98" s="27"/>
      <c r="L98" s="27"/>
    </row>
    <row r="99" spans="1:12" ht="15.75" customHeight="1">
      <c r="A99" s="13"/>
      <c r="B99" s="15"/>
      <c r="C99" s="13"/>
      <c r="D99" s="13"/>
      <c r="E99" s="13"/>
      <c r="F99" s="13"/>
      <c r="G99" s="13"/>
      <c r="H99" s="13"/>
      <c r="I99" s="13"/>
      <c r="J99" s="27"/>
      <c r="K99" s="27"/>
      <c r="L99" s="27"/>
    </row>
    <row r="100" spans="1:12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27"/>
      <c r="K100" s="27"/>
      <c r="L100" s="27"/>
    </row>
    <row r="101" spans="1:12" ht="15.75" customHeight="1">
      <c r="A101" s="13"/>
      <c r="B101" s="18"/>
      <c r="C101" s="13"/>
      <c r="D101" s="13"/>
      <c r="E101" s="13"/>
      <c r="F101" s="13"/>
      <c r="G101" s="13"/>
      <c r="H101" s="13"/>
      <c r="I101" s="13"/>
      <c r="J101" s="27"/>
      <c r="K101" s="27"/>
      <c r="L101" s="27"/>
    </row>
    <row r="102" spans="1:12" ht="15.75" customHeight="1">
      <c r="A102" s="13"/>
      <c r="B102" s="18"/>
      <c r="C102" s="13"/>
      <c r="D102" s="13"/>
      <c r="E102" s="13"/>
      <c r="F102" s="13"/>
      <c r="G102" s="13"/>
      <c r="H102" s="13"/>
      <c r="I102" s="13"/>
      <c r="J102" s="27"/>
      <c r="K102" s="27"/>
      <c r="L102" s="27"/>
    </row>
    <row r="103" spans="1:12" ht="15.75" customHeight="1">
      <c r="A103" s="13"/>
      <c r="B103" s="18"/>
      <c r="C103" s="13"/>
      <c r="D103" s="13"/>
      <c r="E103" s="13"/>
      <c r="F103" s="13"/>
      <c r="G103" s="13"/>
      <c r="H103" s="13"/>
      <c r="I103" s="13"/>
      <c r="J103" s="27"/>
      <c r="K103" s="27"/>
      <c r="L103" s="27"/>
    </row>
    <row r="104" spans="1:12" ht="15.75" customHeight="1">
      <c r="A104" s="13"/>
      <c r="B104" s="18"/>
      <c r="C104" s="13"/>
      <c r="D104" s="13"/>
      <c r="E104" s="13"/>
      <c r="F104" s="13"/>
      <c r="G104" s="13"/>
      <c r="H104" s="13"/>
      <c r="I104" s="13"/>
      <c r="J104" s="27"/>
      <c r="K104" s="27"/>
      <c r="L104" s="27"/>
    </row>
    <row r="105" spans="1:12" ht="15.75" customHeight="1">
      <c r="A105" s="13"/>
      <c r="B105" s="18"/>
      <c r="C105" s="13"/>
      <c r="D105" s="13"/>
      <c r="E105" s="13"/>
      <c r="F105" s="13"/>
      <c r="G105" s="13"/>
      <c r="H105" s="13"/>
      <c r="I105" s="13"/>
      <c r="J105" s="27"/>
      <c r="K105" s="27"/>
      <c r="L105" s="27"/>
    </row>
    <row r="106" spans="1:12" ht="15.75" customHeight="1">
      <c r="A106" s="13"/>
      <c r="B106" s="15"/>
      <c r="C106" s="13"/>
      <c r="D106" s="13"/>
      <c r="E106" s="13"/>
      <c r="F106" s="13"/>
      <c r="G106" s="13"/>
      <c r="H106" s="13"/>
      <c r="I106" s="13"/>
      <c r="J106" s="27"/>
      <c r="K106" s="27"/>
      <c r="L106" s="27"/>
    </row>
    <row r="107" spans="1:12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27"/>
      <c r="K107" s="27"/>
      <c r="L107" s="27"/>
    </row>
    <row r="108" spans="1:12" ht="15.75" customHeight="1">
      <c r="A108" s="13"/>
      <c r="B108" s="18"/>
      <c r="C108" s="13"/>
      <c r="D108" s="13"/>
      <c r="E108" s="13"/>
      <c r="F108" s="13"/>
      <c r="G108" s="13"/>
      <c r="H108" s="13"/>
      <c r="I108" s="13"/>
      <c r="J108" s="27"/>
      <c r="K108" s="27"/>
      <c r="L108" s="27"/>
    </row>
    <row r="109" spans="1:12" ht="15.75" customHeight="1">
      <c r="A109" s="13"/>
      <c r="B109" s="18"/>
      <c r="C109" s="13"/>
      <c r="D109" s="13"/>
      <c r="E109" s="13"/>
      <c r="F109" s="13"/>
      <c r="G109" s="13"/>
      <c r="H109" s="13"/>
      <c r="I109" s="13"/>
      <c r="J109" s="27"/>
      <c r="K109" s="27"/>
      <c r="L109" s="27"/>
    </row>
    <row r="110" spans="1:12" ht="15.75" customHeight="1">
      <c r="A110" s="13"/>
      <c r="B110" s="18"/>
      <c r="C110" s="13"/>
      <c r="D110" s="13"/>
      <c r="E110" s="13"/>
      <c r="F110" s="13"/>
      <c r="G110" s="13"/>
      <c r="H110" s="13"/>
      <c r="I110" s="13"/>
      <c r="J110" s="27"/>
      <c r="K110" s="27"/>
      <c r="L110" s="27"/>
    </row>
    <row r="111" spans="1:12" ht="15.75" customHeight="1">
      <c r="A111" s="13"/>
      <c r="B111" s="18"/>
      <c r="C111" s="13"/>
      <c r="D111" s="13"/>
      <c r="E111" s="13"/>
      <c r="F111" s="13"/>
      <c r="G111" s="13"/>
      <c r="H111" s="13"/>
      <c r="I111" s="13"/>
      <c r="J111" s="27"/>
      <c r="K111" s="27"/>
      <c r="L111" s="27"/>
    </row>
    <row r="112" spans="1:12" ht="15.75" customHeight="1">
      <c r="A112" s="13"/>
      <c r="B112" s="18"/>
      <c r="C112" s="13"/>
      <c r="D112" s="13"/>
      <c r="E112" s="13"/>
      <c r="F112" s="13"/>
      <c r="G112" s="13"/>
      <c r="H112" s="13"/>
      <c r="I112" s="13"/>
      <c r="J112" s="27"/>
      <c r="K112" s="27"/>
      <c r="L112" s="27"/>
    </row>
    <row r="113" spans="1:12" ht="15.75" customHeight="1">
      <c r="A113" s="13"/>
      <c r="B113" s="18"/>
      <c r="C113" s="13"/>
      <c r="D113" s="13"/>
      <c r="E113" s="13"/>
      <c r="F113" s="13"/>
      <c r="G113" s="13"/>
      <c r="H113" s="13"/>
      <c r="I113" s="13"/>
      <c r="J113" s="27"/>
      <c r="K113" s="27"/>
      <c r="L113" s="27"/>
    </row>
    <row r="114" spans="1:12" ht="14.25">
      <c r="A114" s="13"/>
      <c r="B114" s="18"/>
      <c r="C114" s="13"/>
      <c r="D114" s="13"/>
      <c r="E114" s="13"/>
      <c r="F114" s="13"/>
      <c r="G114" s="13"/>
      <c r="H114" s="13"/>
      <c r="I114" s="13"/>
      <c r="J114" s="27"/>
      <c r="K114" s="27"/>
      <c r="L114" s="27"/>
    </row>
    <row r="115" spans="1:12" ht="14.25">
      <c r="A115" s="13"/>
      <c r="B115" s="13"/>
      <c r="C115" s="13"/>
      <c r="D115" s="13"/>
      <c r="E115" s="13"/>
      <c r="F115" s="13"/>
      <c r="G115" s="13"/>
      <c r="H115" s="13"/>
      <c r="I115" s="13"/>
      <c r="J115" s="27"/>
      <c r="K115" s="27"/>
      <c r="L115" s="27"/>
    </row>
    <row r="116" spans="1:12" ht="14.25">
      <c r="A116" s="13"/>
      <c r="B116" s="15"/>
      <c r="C116" s="13"/>
      <c r="D116" s="13"/>
      <c r="E116" s="13"/>
      <c r="F116" s="13"/>
      <c r="G116" s="13"/>
      <c r="H116" s="13"/>
      <c r="I116" s="13"/>
      <c r="J116" s="27"/>
      <c r="K116" s="27"/>
      <c r="L116" s="27"/>
    </row>
    <row r="117" spans="1:12" ht="14.25">
      <c r="A117" s="13"/>
      <c r="B117" s="13"/>
      <c r="C117" s="13"/>
      <c r="D117" s="13"/>
      <c r="E117" s="13"/>
      <c r="F117" s="13"/>
      <c r="G117" s="13"/>
      <c r="H117" s="13"/>
      <c r="I117" s="13"/>
      <c r="J117" s="27"/>
      <c r="K117" s="27"/>
      <c r="L117" s="27"/>
    </row>
    <row r="118" spans="1:12" ht="14.25">
      <c r="A118" s="13"/>
      <c r="B118" s="15"/>
      <c r="C118" s="13"/>
      <c r="D118" s="13"/>
      <c r="E118" s="13"/>
      <c r="F118" s="13"/>
      <c r="G118" s="13"/>
      <c r="H118" s="13"/>
      <c r="I118" s="13"/>
      <c r="J118" s="27"/>
      <c r="K118" s="27"/>
      <c r="L118" s="27"/>
    </row>
    <row r="119" spans="1:12" ht="14.25">
      <c r="A119" s="13"/>
      <c r="B119" s="13"/>
      <c r="C119" s="13"/>
      <c r="D119" s="13"/>
      <c r="E119" s="13"/>
      <c r="F119" s="13"/>
      <c r="G119" s="13"/>
      <c r="H119" s="13"/>
      <c r="I119" s="13"/>
      <c r="J119" s="27"/>
      <c r="K119" s="27"/>
      <c r="L119" s="27"/>
    </row>
    <row r="120" spans="1:12" ht="14.25">
      <c r="A120" s="13"/>
      <c r="B120" s="15"/>
      <c r="C120" s="13"/>
      <c r="D120" s="13"/>
      <c r="E120" s="13"/>
      <c r="F120" s="13"/>
      <c r="G120" s="13"/>
      <c r="H120" s="13"/>
      <c r="I120" s="13"/>
      <c r="J120" s="27"/>
      <c r="K120" s="27"/>
      <c r="L120" s="27"/>
    </row>
    <row r="121" spans="1:12" ht="14.25">
      <c r="A121" s="13"/>
      <c r="B121" s="15"/>
      <c r="C121" s="13"/>
      <c r="D121" s="13"/>
      <c r="E121" s="13"/>
      <c r="F121" s="13"/>
      <c r="G121" s="13"/>
      <c r="H121" s="13"/>
      <c r="I121" s="13"/>
      <c r="J121" s="27"/>
      <c r="K121" s="27"/>
      <c r="L121" s="27"/>
    </row>
    <row r="122" spans="1:12" ht="14.25">
      <c r="A122" s="13"/>
      <c r="B122" s="15"/>
      <c r="C122" s="13"/>
      <c r="D122" s="13"/>
      <c r="E122" s="13"/>
      <c r="F122" s="13"/>
      <c r="G122" s="13"/>
      <c r="H122" s="13"/>
      <c r="I122" s="13"/>
      <c r="J122" s="27"/>
      <c r="K122" s="27"/>
      <c r="L122" s="27"/>
    </row>
    <row r="123" spans="1:12" ht="14.25">
      <c r="A123" s="13"/>
      <c r="B123" s="15"/>
      <c r="C123" s="13"/>
      <c r="D123" s="13"/>
      <c r="E123" s="13"/>
      <c r="F123" s="13"/>
      <c r="G123" s="13"/>
      <c r="H123" s="13"/>
      <c r="I123" s="13"/>
      <c r="J123" s="27"/>
      <c r="K123" s="27"/>
      <c r="L123" s="27"/>
    </row>
    <row r="124" spans="1:12" ht="14.25">
      <c r="A124" s="13"/>
      <c r="B124" s="15"/>
      <c r="C124" s="13"/>
      <c r="D124" s="13"/>
      <c r="E124" s="13"/>
      <c r="F124" s="13"/>
      <c r="G124" s="13"/>
      <c r="H124" s="13"/>
      <c r="I124" s="13"/>
      <c r="J124" s="27"/>
      <c r="K124" s="27"/>
      <c r="L124" s="27"/>
    </row>
    <row r="125" spans="1:12" ht="14.25">
      <c r="A125" s="13"/>
      <c r="B125" s="13"/>
      <c r="C125" s="13"/>
      <c r="D125" s="13"/>
      <c r="E125" s="13"/>
      <c r="F125" s="13"/>
      <c r="G125" s="13"/>
      <c r="H125" s="13"/>
      <c r="I125" s="13"/>
      <c r="J125" s="27"/>
      <c r="K125" s="27"/>
      <c r="L125" s="27"/>
    </row>
    <row r="126" spans="1:12" ht="14.25">
      <c r="A126" s="13"/>
      <c r="B126" s="18"/>
      <c r="C126" s="13"/>
      <c r="D126" s="13"/>
      <c r="E126" s="13"/>
      <c r="F126" s="13"/>
      <c r="G126" s="13"/>
      <c r="H126" s="13"/>
      <c r="I126" s="13"/>
      <c r="J126" s="27"/>
      <c r="K126" s="27"/>
      <c r="L126" s="27"/>
    </row>
    <row r="127" spans="1:12" ht="14.25">
      <c r="A127" s="13"/>
      <c r="B127" s="18"/>
      <c r="C127" s="13"/>
      <c r="D127" s="13"/>
      <c r="E127" s="13"/>
      <c r="F127" s="13"/>
      <c r="G127" s="13"/>
      <c r="H127" s="13"/>
      <c r="I127" s="13"/>
      <c r="J127" s="27"/>
      <c r="K127" s="27"/>
      <c r="L127" s="27"/>
    </row>
    <row r="128" spans="1:12" ht="14.25">
      <c r="A128" s="13"/>
      <c r="B128" s="18"/>
      <c r="C128" s="13"/>
      <c r="D128" s="13"/>
      <c r="E128" s="13"/>
      <c r="F128" s="13"/>
      <c r="G128" s="13"/>
      <c r="H128" s="13"/>
      <c r="I128" s="13"/>
      <c r="J128" s="27"/>
      <c r="K128" s="27"/>
      <c r="L128" s="27"/>
    </row>
    <row r="129" spans="1:12" ht="14.25">
      <c r="A129" s="13"/>
      <c r="B129" s="18"/>
      <c r="C129" s="13"/>
      <c r="D129" s="13"/>
      <c r="E129" s="13"/>
      <c r="F129" s="13"/>
      <c r="G129" s="13"/>
      <c r="H129" s="13"/>
      <c r="I129" s="13"/>
      <c r="J129" s="27"/>
      <c r="K129" s="27"/>
      <c r="L129" s="27"/>
    </row>
    <row r="130" spans="1:12" ht="14.25">
      <c r="A130" s="13"/>
      <c r="B130" s="18"/>
      <c r="C130" s="13"/>
      <c r="D130" s="13"/>
      <c r="E130" s="13"/>
      <c r="F130" s="13"/>
      <c r="G130" s="13"/>
      <c r="H130" s="13"/>
      <c r="I130" s="13"/>
      <c r="J130" s="27"/>
      <c r="K130" s="27"/>
      <c r="L130" s="27"/>
    </row>
    <row r="131" spans="1:12" ht="14.25">
      <c r="A131" s="13"/>
      <c r="B131" s="13"/>
      <c r="C131" s="13"/>
      <c r="D131" s="13"/>
      <c r="E131" s="13"/>
      <c r="F131" s="13"/>
      <c r="G131" s="13"/>
      <c r="H131" s="13"/>
      <c r="I131" s="13"/>
      <c r="J131" s="27"/>
      <c r="K131" s="27"/>
      <c r="L131" s="27"/>
    </row>
    <row r="132" spans="1:12" ht="14.25">
      <c r="A132" s="13"/>
      <c r="B132" s="18"/>
      <c r="C132" s="13"/>
      <c r="D132" s="13"/>
      <c r="E132" s="13"/>
      <c r="F132" s="13"/>
      <c r="G132" s="13"/>
      <c r="H132" s="13"/>
      <c r="I132" s="13"/>
      <c r="J132" s="27"/>
      <c r="K132" s="27"/>
      <c r="L132" s="27"/>
    </row>
    <row r="133" spans="1:12" ht="14.25">
      <c r="A133" s="13"/>
      <c r="B133" s="18"/>
      <c r="C133" s="13"/>
      <c r="D133" s="13"/>
      <c r="E133" s="13"/>
      <c r="F133" s="13"/>
      <c r="G133" s="13"/>
      <c r="H133" s="13"/>
      <c r="I133" s="13"/>
      <c r="J133" s="27"/>
      <c r="K133" s="27"/>
      <c r="L133" s="27"/>
    </row>
    <row r="134" spans="1:12" ht="14.25">
      <c r="A134" s="13"/>
      <c r="B134" s="18"/>
      <c r="C134" s="13"/>
      <c r="D134" s="13"/>
      <c r="E134" s="13"/>
      <c r="F134" s="13"/>
      <c r="G134" s="13"/>
      <c r="H134" s="13"/>
      <c r="I134" s="13"/>
      <c r="J134" s="27"/>
      <c r="K134" s="27"/>
      <c r="L134" s="27"/>
    </row>
    <row r="135" spans="1:12" ht="14.25">
      <c r="A135" s="13"/>
      <c r="B135" s="18"/>
      <c r="C135" s="13"/>
      <c r="D135" s="13"/>
      <c r="E135" s="13"/>
      <c r="F135" s="13"/>
      <c r="G135" s="13"/>
      <c r="H135" s="13"/>
      <c r="I135" s="13"/>
      <c r="J135" s="27"/>
      <c r="K135" s="27"/>
      <c r="L135" s="27"/>
    </row>
    <row r="136" spans="1:12" ht="14.25">
      <c r="A136" s="13"/>
      <c r="B136" s="18"/>
      <c r="C136" s="13"/>
      <c r="D136" s="13"/>
      <c r="E136" s="13"/>
      <c r="F136" s="13"/>
      <c r="G136" s="13"/>
      <c r="H136" s="13"/>
      <c r="I136" s="13"/>
      <c r="J136" s="27"/>
      <c r="K136" s="27"/>
      <c r="L136" s="27"/>
    </row>
    <row r="137" spans="1:12" ht="14.25">
      <c r="A137" s="13"/>
      <c r="B137" s="13"/>
      <c r="C137" s="13"/>
      <c r="D137" s="13"/>
      <c r="E137" s="13"/>
      <c r="F137" s="13"/>
      <c r="G137" s="13"/>
      <c r="H137" s="13"/>
      <c r="I137" s="13"/>
      <c r="J137" s="27"/>
      <c r="K137" s="27"/>
      <c r="L137" s="27"/>
    </row>
    <row r="138" spans="1:12" ht="14.25">
      <c r="A138" s="13"/>
      <c r="B138" s="18"/>
      <c r="C138" s="13"/>
      <c r="D138" s="13"/>
      <c r="E138" s="13"/>
      <c r="F138" s="13"/>
      <c r="G138" s="13"/>
      <c r="H138" s="13"/>
      <c r="I138" s="13"/>
      <c r="J138" s="27"/>
      <c r="K138" s="27"/>
      <c r="L138" s="27"/>
    </row>
    <row r="139" spans="1:12" ht="14.25">
      <c r="A139" s="13"/>
      <c r="B139" s="18"/>
      <c r="C139" s="13"/>
      <c r="D139" s="13"/>
      <c r="E139" s="13"/>
      <c r="F139" s="13"/>
      <c r="G139" s="13"/>
      <c r="H139" s="13"/>
      <c r="I139" s="13"/>
      <c r="J139" s="27"/>
      <c r="K139" s="27"/>
      <c r="L139" s="27"/>
    </row>
    <row r="140" spans="1:12" ht="14.25">
      <c r="A140" s="13"/>
      <c r="B140" s="18"/>
      <c r="C140" s="13"/>
      <c r="D140" s="13"/>
      <c r="E140" s="13"/>
      <c r="F140" s="13"/>
      <c r="G140" s="13"/>
      <c r="H140" s="13"/>
      <c r="I140" s="13"/>
      <c r="J140" s="27"/>
      <c r="K140" s="27"/>
      <c r="L140" s="27"/>
    </row>
    <row r="141" spans="1:12" ht="14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14.25">
      <c r="A142" s="13"/>
      <c r="B142" s="13"/>
      <c r="C142" s="13"/>
      <c r="D142" s="13"/>
      <c r="E142" s="13"/>
      <c r="F142" s="13"/>
      <c r="G142" s="13"/>
      <c r="H142" s="13"/>
      <c r="I142" s="13"/>
      <c r="J142" s="27"/>
      <c r="K142" s="27"/>
      <c r="L142" s="27"/>
    </row>
    <row r="143" spans="1:12" ht="14.25">
      <c r="A143" s="13"/>
      <c r="B143" s="13"/>
      <c r="C143" s="13"/>
      <c r="D143" s="13"/>
      <c r="E143" s="13"/>
      <c r="F143" s="13"/>
      <c r="G143" s="13"/>
      <c r="H143" s="13"/>
      <c r="I143" s="13"/>
      <c r="J143" s="27"/>
      <c r="K143" s="27"/>
      <c r="L143" s="27"/>
    </row>
    <row r="144" spans="1:12" ht="14.25">
      <c r="A144" s="13"/>
      <c r="B144" s="13"/>
      <c r="C144" s="13"/>
      <c r="D144" s="13"/>
      <c r="E144" s="13"/>
      <c r="F144" s="13"/>
      <c r="G144" s="13"/>
      <c r="H144" s="13"/>
      <c r="I144" s="13"/>
      <c r="J144" s="27"/>
      <c r="K144" s="27"/>
      <c r="L144" s="27"/>
    </row>
    <row r="145" spans="1:12" ht="14.25">
      <c r="A145" s="13"/>
      <c r="B145" s="13"/>
      <c r="C145" s="13"/>
      <c r="D145" s="13"/>
      <c r="E145" s="13"/>
      <c r="F145" s="13"/>
      <c r="G145" s="13"/>
      <c r="H145" s="13"/>
      <c r="I145" s="13"/>
      <c r="J145" s="27"/>
      <c r="K145" s="27"/>
      <c r="L145" s="27"/>
    </row>
  </sheetData>
  <mergeCells count="13">
    <mergeCell ref="J3:L3"/>
    <mergeCell ref="I70:I71"/>
    <mergeCell ref="K70:K71"/>
    <mergeCell ref="L70:L71"/>
    <mergeCell ref="J70:J71"/>
    <mergeCell ref="B3:B4"/>
    <mergeCell ref="F70:F71"/>
    <mergeCell ref="G70:G71"/>
    <mergeCell ref="H70:H71"/>
    <mergeCell ref="D70:D71"/>
    <mergeCell ref="E70:E71"/>
    <mergeCell ref="D3:F3"/>
    <mergeCell ref="G3:I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13:G26 G29:G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2010-11-18T06:56:49Z</cp:lastPrinted>
  <dcterms:modified xsi:type="dcterms:W3CDTF">2012-05-10T04:25:17Z</dcterms:modified>
  <cp:category/>
  <cp:version/>
  <cp:contentType/>
  <cp:contentStatus/>
</cp:coreProperties>
</file>