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234" sheetId="1" r:id="rId1"/>
  </sheets>
  <definedNames>
    <definedName name="_xlnm.Print_Area" localSheetId="0">'234'!$A$1:$M$50</definedName>
  </definedNames>
  <calcPr fullCalcOnLoad="1"/>
</workbook>
</file>

<file path=xl/sharedStrings.xml><?xml version="1.0" encoding="utf-8"?>
<sst xmlns="http://schemas.openxmlformats.org/spreadsheetml/2006/main" count="45" uniqueCount="40">
  <si>
    <t>総数</t>
  </si>
  <si>
    <t>男</t>
  </si>
  <si>
    <t>女</t>
  </si>
  <si>
    <t>東彼杵郡</t>
  </si>
  <si>
    <t>南松浦郡</t>
  </si>
  <si>
    <t>北松浦郡</t>
  </si>
  <si>
    <t>選挙当日有権者数</t>
  </si>
  <si>
    <t>投票者数</t>
  </si>
  <si>
    <t>投票率</t>
  </si>
  <si>
    <t>市計</t>
  </si>
  <si>
    <t>郡計</t>
  </si>
  <si>
    <t>計</t>
  </si>
  <si>
    <t xml:space="preserve">     単位：人、％</t>
  </si>
  <si>
    <t>資料  県選挙管理委員会ﾎｰﾑﾍﾟｰｼﾞ</t>
  </si>
  <si>
    <t>市町</t>
  </si>
  <si>
    <t>西彼杵郡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</si>
  <si>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</si>
  <si>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</si>
  <si>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</si>
  <si>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</si>
  <si>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</si>
  <si>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</si>
  <si>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</si>
  <si>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</si>
  <si>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</si>
  <si>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</si>
  <si>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</si>
  <si>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</si>
  <si>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</si>
  <si>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</si>
  <si>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</si>
  <si>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</si>
  <si>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</si>
  <si>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</si>
  <si>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</si>
  <si>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</si>
  <si>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</si>
  <si>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 xml:space="preserve">     (平成22年 7月11日 執行)</t>
  </si>
  <si>
    <t>県計</t>
  </si>
  <si>
    <t>２３４     参   議   院   議   員   選   挙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</si>
</sst>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#,##0.0000;&quot;△ &quot;#,##0.0000"/>
    <numFmt numFmtId="188" formatCode="#,##0.00000;&quot;△ &quot;#,##0.0000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81" fontId="5" fillId="0" borderId="1" xfId="15" applyFont="1" applyFill="1" applyBorder="1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2" fontId="5" fillId="0" borderId="0" xfId="15" applyNumberFormat="1" applyFont="1" applyFill="1" applyAlignment="1">
      <alignment/>
    </xf>
    <xf numFmtId="181" fontId="5" fillId="0" borderId="2" xfId="15" applyFont="1" applyFill="1" applyBorder="1" applyAlignment="1">
      <alignment/>
    </xf>
    <xf numFmtId="182" fontId="5" fillId="0" borderId="2" xfId="15" applyNumberFormat="1" applyFont="1" applyFill="1" applyBorder="1" applyAlignment="1">
      <alignment/>
    </xf>
    <xf numFmtId="182" fontId="5" fillId="0" borderId="2" xfId="15" applyNumberFormat="1" applyFont="1" applyFill="1" applyBorder="1" applyAlignment="1">
      <alignment horizontal="right"/>
    </xf>
    <xf numFmtId="181" fontId="5" fillId="0" borderId="0" xfId="15" applyFont="1" applyFill="1" applyBorder="1" applyAlignment="1">
      <alignment/>
    </xf>
    <xf numFmtId="182" fontId="5" fillId="0" borderId="0" xfId="15" applyNumberFormat="1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0" xfId="15" applyFont="1" applyFill="1" applyBorder="1" applyAlignment="1">
      <alignment horizontal="distributed" vertical="center"/>
    </xf>
    <xf numFmtId="182" fontId="5" fillId="0" borderId="0" xfId="15" applyNumberFormat="1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center" vertical="center"/>
    </xf>
    <xf numFmtId="182" fontId="5" fillId="0" borderId="5" xfId="15" applyNumberFormat="1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182" fontId="5" fillId="0" borderId="0" xfId="15" applyNumberFormat="1" applyFont="1" applyFill="1" applyBorder="1" applyAlignment="1">
      <alignment horizontal="centerContinuous"/>
    </xf>
    <xf numFmtId="181" fontId="6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right" vertical="center"/>
    </xf>
    <xf numFmtId="181" fontId="5" fillId="0" borderId="0" xfId="15" applyFont="1" applyFill="1" applyAlignment="1">
      <alignment horizontal="distributed" vertical="center"/>
    </xf>
    <xf numFmtId="181" fontId="5" fillId="0" borderId="0" xfId="15" applyFont="1" applyFill="1" applyAlignment="1">
      <alignment vertical="center"/>
    </xf>
    <xf numFmtId="58" fontId="5" fillId="0" borderId="0" xfId="15" applyNumberFormat="1" applyFont="1" applyFill="1" applyAlignment="1">
      <alignment horizontal="center" vertical="center"/>
    </xf>
    <xf numFmtId="181" fontId="5" fillId="0" borderId="3" xfId="15" applyFont="1" applyFill="1" applyBorder="1" applyAlignment="1">
      <alignment vertical="center"/>
    </xf>
    <xf numFmtId="181" fontId="5" fillId="0" borderId="0" xfId="15" applyFont="1" applyFill="1" applyBorder="1" applyAlignment="1">
      <alignment vertical="center"/>
    </xf>
    <xf numFmtId="182" fontId="5" fillId="0" borderId="0" xfId="15" applyNumberFormat="1" applyFont="1" applyFill="1" applyAlignment="1">
      <alignment vertical="center"/>
    </xf>
    <xf numFmtId="181" fontId="5" fillId="0" borderId="0" xfId="15" applyFont="1" applyFill="1" applyBorder="1" applyAlignment="1">
      <alignment horizontal="distributed" vertical="center"/>
    </xf>
    <xf numFmtId="182" fontId="5" fillId="0" borderId="0" xfId="15" applyNumberFormat="1" applyFont="1" applyFill="1" applyBorder="1" applyAlignment="1">
      <alignment vertical="center"/>
    </xf>
    <xf numFmtId="181" fontId="5" fillId="0" borderId="2" xfId="15" applyFont="1" applyFill="1" applyBorder="1" applyAlignment="1">
      <alignment vertical="center"/>
    </xf>
    <xf numFmtId="181" fontId="5" fillId="0" borderId="2" xfId="15" applyFont="1" applyFill="1" applyBorder="1" applyAlignment="1">
      <alignment horizontal="right" vertical="center"/>
    </xf>
    <xf numFmtId="181" fontId="5" fillId="0" borderId="7" xfId="15" applyFont="1" applyFill="1" applyBorder="1" applyAlignment="1">
      <alignment vertical="center"/>
    </xf>
    <xf numFmtId="182" fontId="5" fillId="0" borderId="2" xfId="15" applyNumberFormat="1" applyFont="1" applyFill="1" applyBorder="1" applyAlignment="1">
      <alignment vertical="center"/>
    </xf>
    <xf numFmtId="181" fontId="6" fillId="0" borderId="0" xfId="15" applyFont="1" applyFill="1" applyAlignment="1">
      <alignment horizontal="center"/>
    </xf>
    <xf numFmtId="181" fontId="5" fillId="0" borderId="0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81" fontId="5" fillId="0" borderId="0" xfId="15" applyFont="1" applyFill="1" applyAlignment="1">
      <alignment horizontal="distributed" vertical="center"/>
    </xf>
    <xf numFmtId="182" fontId="5" fillId="0" borderId="0" xfId="15" applyNumberFormat="1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2" fontId="5" fillId="0" borderId="8" xfId="15" applyNumberFormat="1" applyFont="1" applyFill="1" applyBorder="1" applyAlignment="1">
      <alignment horizontal="distributed" vertical="center"/>
    </xf>
    <xf numFmtId="182" fontId="5" fillId="0" borderId="9" xfId="15" applyNumberFormat="1" applyFont="1" applyFill="1" applyBorder="1" applyAlignment="1">
      <alignment horizontal="distributed" vertical="center"/>
    </xf>
    <xf numFmtId="58" fontId="5" fillId="0" borderId="0" xfId="15" applyNumberFormat="1" applyFont="1" applyFill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1"/>
  <sheetViews>
    <sheetView showGridLines="0" tabSelected="1" view="pageBreakPreview" zoomScale="85" zoomScaleNormal="75" zoomScaleSheetLayoutView="85" workbookViewId="0" topLeftCell="A1">
      <selection activeCell="C2" sqref="C2"/>
    </sheetView>
  </sheetViews>
  <sheetFormatPr defaultColWidth="8.625" defaultRowHeight="12.75"/>
  <cols>
    <col min="1" max="1" width="0.875" style="2" customWidth="1"/>
    <col min="2" max="2" width="3.125" style="2" customWidth="1"/>
    <col min="3" max="3" width="16.625" style="2" customWidth="1"/>
    <col min="4" max="4" width="0.875" style="2" customWidth="1"/>
    <col min="5" max="10" width="13.625" style="2" customWidth="1"/>
    <col min="11" max="13" width="13.625" style="4" customWidth="1"/>
    <col min="14" max="14" width="8.625" style="2" customWidth="1"/>
    <col min="15" max="15" width="0.875" style="2" customWidth="1"/>
    <col min="16" max="16" width="19.75390625" style="2" customWidth="1"/>
    <col min="17" max="17" width="0.875" style="2" customWidth="1"/>
    <col min="18" max="18" width="13.75390625" style="2" customWidth="1"/>
    <col min="19" max="20" width="13.375" style="2" customWidth="1"/>
    <col min="21" max="21" width="13.75390625" style="2" customWidth="1"/>
    <col min="22" max="23" width="13.375" style="2" customWidth="1"/>
    <col min="24" max="26" width="13.375" style="4" customWidth="1"/>
    <col min="27" max="16384" width="8.625" style="2" customWidth="1"/>
  </cols>
  <sheetData>
    <row r="1" spans="1:16" ht="24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P1" s="3"/>
    </row>
    <row r="2" spans="1:26" ht="30" customHeight="1" thickBot="1">
      <c r="A2" s="5"/>
      <c r="B2" s="5"/>
      <c r="C2" s="5"/>
      <c r="D2" s="5"/>
      <c r="E2" s="5"/>
      <c r="F2" s="5"/>
      <c r="G2" s="5"/>
      <c r="H2" s="5"/>
      <c r="I2" s="5"/>
      <c r="J2" s="5" t="s">
        <v>37</v>
      </c>
      <c r="K2" s="6"/>
      <c r="L2" s="6"/>
      <c r="M2" s="7" t="s">
        <v>12</v>
      </c>
      <c r="O2" s="8"/>
      <c r="P2" s="8"/>
      <c r="Q2" s="8"/>
      <c r="R2" s="8"/>
      <c r="S2" s="8"/>
      <c r="T2" s="8"/>
      <c r="U2" s="8"/>
      <c r="V2" s="8"/>
      <c r="W2" s="8"/>
      <c r="X2" s="9"/>
      <c r="Y2" s="9"/>
      <c r="Z2" s="9"/>
    </row>
    <row r="3" spans="2:26" ht="16.5" customHeight="1">
      <c r="B3" s="55" t="s">
        <v>14</v>
      </c>
      <c r="C3" s="55"/>
      <c r="D3" s="10"/>
      <c r="E3" s="49" t="s">
        <v>6</v>
      </c>
      <c r="F3" s="50"/>
      <c r="G3" s="51"/>
      <c r="H3" s="49" t="s">
        <v>7</v>
      </c>
      <c r="I3" s="50"/>
      <c r="J3" s="51"/>
      <c r="K3" s="52" t="s">
        <v>8</v>
      </c>
      <c r="L3" s="53"/>
      <c r="M3" s="53"/>
      <c r="O3" s="8"/>
      <c r="P3" s="43"/>
      <c r="Q3" s="8"/>
      <c r="R3" s="43"/>
      <c r="S3" s="43"/>
      <c r="T3" s="43"/>
      <c r="U3" s="43"/>
      <c r="V3" s="43"/>
      <c r="W3" s="43"/>
      <c r="X3" s="48"/>
      <c r="Y3" s="48"/>
      <c r="Z3" s="48"/>
    </row>
    <row r="4" spans="1:26" ht="33" customHeight="1">
      <c r="A4" s="1"/>
      <c r="B4" s="56"/>
      <c r="C4" s="56"/>
      <c r="D4" s="13"/>
      <c r="E4" s="14" t="s">
        <v>0</v>
      </c>
      <c r="F4" s="15" t="s">
        <v>1</v>
      </c>
      <c r="G4" s="15" t="s">
        <v>2</v>
      </c>
      <c r="H4" s="14" t="s">
        <v>0</v>
      </c>
      <c r="I4" s="15" t="s">
        <v>1</v>
      </c>
      <c r="J4" s="15" t="s">
        <v>2</v>
      </c>
      <c r="K4" s="16" t="s">
        <v>11</v>
      </c>
      <c r="L4" s="15" t="s">
        <v>1</v>
      </c>
      <c r="M4" s="17" t="s">
        <v>2</v>
      </c>
      <c r="O4" s="8"/>
      <c r="P4" s="43"/>
      <c r="Q4" s="8"/>
      <c r="R4" s="11"/>
      <c r="S4" s="18"/>
      <c r="T4" s="18"/>
      <c r="U4" s="11"/>
      <c r="V4" s="18"/>
      <c r="W4" s="18"/>
      <c r="X4" s="12"/>
      <c r="Y4" s="18"/>
      <c r="Z4" s="18"/>
    </row>
    <row r="5" spans="1:26" ht="12" customHeight="1">
      <c r="A5" s="31"/>
      <c r="B5" s="31"/>
      <c r="C5" s="32"/>
      <c r="D5" s="33"/>
      <c r="E5" s="34"/>
      <c r="F5" s="31"/>
      <c r="G5" s="31"/>
      <c r="H5" s="31"/>
      <c r="I5" s="31"/>
      <c r="J5" s="31"/>
      <c r="K5" s="35"/>
      <c r="L5" s="35"/>
      <c r="M5" s="35"/>
      <c r="O5" s="8"/>
      <c r="P5" s="11"/>
      <c r="Q5" s="8"/>
      <c r="R5" s="11"/>
      <c r="S5" s="18"/>
      <c r="T5" s="18"/>
      <c r="U5" s="11"/>
      <c r="V5" s="18"/>
      <c r="W5" s="18"/>
      <c r="X5" s="12"/>
      <c r="Y5" s="18"/>
      <c r="Z5" s="18"/>
    </row>
    <row r="6" spans="1:26" ht="12" customHeight="1">
      <c r="A6" s="31"/>
      <c r="B6" s="32"/>
      <c r="C6" s="32"/>
      <c r="D6" s="33"/>
      <c r="E6" s="34"/>
      <c r="F6" s="34"/>
      <c r="G6" s="34"/>
      <c r="H6" s="34"/>
      <c r="I6" s="34"/>
      <c r="J6" s="34"/>
      <c r="K6" s="35"/>
      <c r="L6" s="35"/>
      <c r="M6" s="35"/>
      <c r="P6" s="19"/>
      <c r="Q6" s="8"/>
      <c r="R6" s="8"/>
      <c r="S6" s="8"/>
      <c r="T6" s="8"/>
      <c r="U6" s="8"/>
      <c r="V6" s="8"/>
      <c r="W6" s="8"/>
      <c r="X6" s="9"/>
      <c r="Y6" s="9"/>
      <c r="Z6" s="9"/>
    </row>
    <row r="7" spans="1:26" ht="23.25" customHeight="1">
      <c r="A7" s="31"/>
      <c r="B7" s="54" t="s">
        <v>38</v>
      </c>
      <c r="C7" s="54"/>
      <c r="D7" s="33"/>
      <c r="E7" s="34">
        <f aca="true" t="shared" si="0" ref="E7:J7">SUM(E9:E11)</f>
        <v>1177396</v>
      </c>
      <c r="F7" s="34">
        <f t="shared" si="0"/>
        <v>540743</v>
      </c>
      <c r="G7" s="34">
        <f t="shared" si="0"/>
        <v>636653</v>
      </c>
      <c r="H7" s="34">
        <f t="shared" si="0"/>
        <v>721783</v>
      </c>
      <c r="I7" s="34">
        <f t="shared" si="0"/>
        <v>331128</v>
      </c>
      <c r="J7" s="34">
        <f t="shared" si="0"/>
        <v>390655</v>
      </c>
      <c r="K7" s="35">
        <f>ROUND((H7/E7)*100,2)</f>
        <v>61.3</v>
      </c>
      <c r="L7" s="35">
        <f>ROUND((I7/F7)*100,2)</f>
        <v>61.24</v>
      </c>
      <c r="M7" s="35">
        <f>ROUND((J7/G7)*100,2)</f>
        <v>61.36</v>
      </c>
      <c r="P7" s="20"/>
      <c r="Q7" s="8"/>
      <c r="R7" s="8"/>
      <c r="S7" s="8"/>
      <c r="T7" s="8"/>
      <c r="U7" s="8"/>
      <c r="V7" s="8"/>
      <c r="W7" s="8"/>
      <c r="X7" s="9"/>
      <c r="Y7" s="9"/>
      <c r="Z7" s="9"/>
    </row>
    <row r="8" spans="1:26" ht="12" customHeight="1">
      <c r="A8" s="31"/>
      <c r="B8" s="31"/>
      <c r="C8" s="32"/>
      <c r="D8" s="33"/>
      <c r="E8" s="34"/>
      <c r="F8" s="34"/>
      <c r="G8" s="34"/>
      <c r="H8" s="34"/>
      <c r="I8" s="34"/>
      <c r="J8" s="34"/>
      <c r="K8" s="35"/>
      <c r="L8" s="35"/>
      <c r="M8" s="35"/>
      <c r="P8" s="19"/>
      <c r="Q8" s="8"/>
      <c r="R8" s="8"/>
      <c r="S8" s="8"/>
      <c r="T8" s="8"/>
      <c r="U8" s="8"/>
      <c r="V8" s="8"/>
      <c r="W8" s="8"/>
      <c r="X8" s="9"/>
      <c r="Y8" s="9"/>
      <c r="Z8" s="9"/>
    </row>
    <row r="9" spans="1:26" ht="23.25" customHeight="1">
      <c r="A9" s="31"/>
      <c r="B9" s="54" t="s">
        <v>9</v>
      </c>
      <c r="C9" s="54"/>
      <c r="D9" s="33"/>
      <c r="E9" s="34">
        <f aca="true" t="shared" si="1" ref="E9:J9">SUM(E13:E27)</f>
        <v>1056427</v>
      </c>
      <c r="F9" s="34">
        <f t="shared" si="1"/>
        <v>484698</v>
      </c>
      <c r="G9" s="34">
        <f t="shared" si="1"/>
        <v>571729</v>
      </c>
      <c r="H9" s="34">
        <f t="shared" si="1"/>
        <v>643549</v>
      </c>
      <c r="I9" s="34">
        <f t="shared" si="1"/>
        <v>294992</v>
      </c>
      <c r="J9" s="34">
        <f t="shared" si="1"/>
        <v>348557</v>
      </c>
      <c r="K9" s="35">
        <f>ROUND((H9/E9)*100,2)</f>
        <v>60.92</v>
      </c>
      <c r="L9" s="35">
        <f>ROUND((I9/F9)*100,2)</f>
        <v>60.86</v>
      </c>
      <c r="M9" s="35">
        <f>ROUND((J9/G9)*100,2)</f>
        <v>60.97</v>
      </c>
      <c r="P9" s="19"/>
      <c r="Q9" s="8"/>
      <c r="R9" s="8"/>
      <c r="S9" s="8"/>
      <c r="T9" s="8"/>
      <c r="U9" s="8"/>
      <c r="V9" s="8"/>
      <c r="W9" s="8"/>
      <c r="X9" s="9"/>
      <c r="Y9" s="9"/>
      <c r="Z9" s="9"/>
    </row>
    <row r="10" spans="1:26" ht="12" customHeight="1">
      <c r="A10" s="31"/>
      <c r="B10" s="31"/>
      <c r="C10" s="32"/>
      <c r="D10" s="33"/>
      <c r="E10" s="34"/>
      <c r="F10" s="34"/>
      <c r="G10" s="34"/>
      <c r="H10" s="34"/>
      <c r="I10" s="34"/>
      <c r="J10" s="34"/>
      <c r="K10" s="34"/>
      <c r="L10" s="34"/>
      <c r="M10" s="34"/>
      <c r="P10" s="19"/>
      <c r="Q10" s="8"/>
      <c r="R10" s="8"/>
      <c r="S10" s="8"/>
      <c r="T10" s="8"/>
      <c r="U10" s="8"/>
      <c r="V10" s="8"/>
      <c r="W10" s="8"/>
      <c r="X10" s="9"/>
      <c r="Y10" s="9"/>
      <c r="Z10" s="9"/>
    </row>
    <row r="11" spans="1:26" ht="23.25" customHeight="1">
      <c r="A11" s="31"/>
      <c r="B11" s="54" t="s">
        <v>10</v>
      </c>
      <c r="C11" s="54"/>
      <c r="D11" s="33"/>
      <c r="E11" s="34">
        <f aca="true" t="shared" si="2" ref="E11:J11">SUM(E29,E34,E40,E45)</f>
        <v>120969</v>
      </c>
      <c r="F11" s="34">
        <f t="shared" si="2"/>
        <v>56045</v>
      </c>
      <c r="G11" s="34">
        <f t="shared" si="2"/>
        <v>64924</v>
      </c>
      <c r="H11" s="34">
        <f t="shared" si="2"/>
        <v>78234</v>
      </c>
      <c r="I11" s="34">
        <f t="shared" si="2"/>
        <v>36136</v>
      </c>
      <c r="J11" s="34">
        <f t="shared" si="2"/>
        <v>42098</v>
      </c>
      <c r="K11" s="35">
        <f>ROUND((H11/E11)*100,2)</f>
        <v>64.67</v>
      </c>
      <c r="L11" s="35">
        <f>ROUND((I11/F11)*100,2)</f>
        <v>64.48</v>
      </c>
      <c r="M11" s="35">
        <f>ROUND((J11/G11)*100,2)</f>
        <v>64.84</v>
      </c>
      <c r="P11" s="19"/>
      <c r="Q11" s="8"/>
      <c r="R11" s="8"/>
      <c r="S11" s="8"/>
      <c r="T11" s="8"/>
      <c r="U11" s="8"/>
      <c r="V11" s="8"/>
      <c r="W11" s="8"/>
      <c r="X11" s="9"/>
      <c r="Y11" s="9"/>
      <c r="Z11" s="9"/>
    </row>
    <row r="12" spans="1:26" ht="12" customHeight="1">
      <c r="A12" s="31"/>
      <c r="B12" s="31"/>
      <c r="C12" s="30"/>
      <c r="D12" s="33"/>
      <c r="E12" s="34"/>
      <c r="F12" s="34"/>
      <c r="G12" s="34"/>
      <c r="H12" s="34"/>
      <c r="I12" s="34"/>
      <c r="J12" s="34"/>
      <c r="K12" s="35"/>
      <c r="L12" s="35"/>
      <c r="M12" s="35"/>
      <c r="P12" s="19"/>
      <c r="Q12" s="8"/>
      <c r="R12" s="8"/>
      <c r="S12" s="8"/>
      <c r="T12" s="8"/>
      <c r="U12" s="8"/>
      <c r="V12" s="8"/>
      <c r="W12" s="8"/>
      <c r="X12" s="9"/>
      <c r="Y12" s="9"/>
      <c r="Z12" s="9"/>
    </row>
    <row r="13" spans="1:26" ht="23.25" customHeight="1">
      <c r="A13" s="31"/>
      <c r="B13" s="31"/>
      <c r="C13" s="30" t="s">
        <v>16</v>
      </c>
      <c r="D13" s="33"/>
      <c r="E13" s="34">
        <v>366579</v>
      </c>
      <c r="F13" s="31">
        <v>165770</v>
      </c>
      <c r="G13" s="31">
        <v>200809</v>
      </c>
      <c r="H13" s="31">
        <v>212251</v>
      </c>
      <c r="I13" s="31">
        <v>95321</v>
      </c>
      <c r="J13" s="31">
        <v>116930</v>
      </c>
      <c r="K13" s="35">
        <v>57.9</v>
      </c>
      <c r="L13" s="35">
        <v>57.5</v>
      </c>
      <c r="M13" s="35">
        <v>58.23</v>
      </c>
      <c r="P13" s="19"/>
      <c r="Q13" s="8"/>
      <c r="R13" s="8"/>
      <c r="S13" s="8"/>
      <c r="T13" s="8"/>
      <c r="U13" s="8"/>
      <c r="V13" s="8"/>
      <c r="W13" s="8"/>
      <c r="X13" s="9"/>
      <c r="Y13" s="9"/>
      <c r="Z13" s="9"/>
    </row>
    <row r="14" spans="1:26" ht="23.25" customHeight="1">
      <c r="A14" s="31"/>
      <c r="B14" s="31"/>
      <c r="C14" s="30" t="s">
        <v>17</v>
      </c>
      <c r="D14" s="33"/>
      <c r="E14" s="34">
        <v>214903</v>
      </c>
      <c r="F14" s="31">
        <v>98391</v>
      </c>
      <c r="G14" s="31">
        <v>116512</v>
      </c>
      <c r="H14" s="34">
        <v>127712</v>
      </c>
      <c r="I14" s="31">
        <v>58473</v>
      </c>
      <c r="J14" s="31">
        <v>69239</v>
      </c>
      <c r="K14" s="35">
        <v>59.43</v>
      </c>
      <c r="L14" s="35">
        <v>59.43</v>
      </c>
      <c r="M14" s="35">
        <v>59.43</v>
      </c>
      <c r="P14" s="19"/>
      <c r="Q14" s="8"/>
      <c r="R14" s="8"/>
      <c r="S14" s="8"/>
      <c r="T14" s="8"/>
      <c r="U14" s="8"/>
      <c r="V14" s="8"/>
      <c r="W14" s="8"/>
      <c r="X14" s="9"/>
      <c r="Y14" s="9"/>
      <c r="Z14" s="9"/>
    </row>
    <row r="15" spans="1:26" ht="23.25" customHeight="1">
      <c r="A15" s="31"/>
      <c r="B15" s="31"/>
      <c r="C15" s="30" t="s">
        <v>18</v>
      </c>
      <c r="D15" s="33"/>
      <c r="E15" s="34">
        <v>39858</v>
      </c>
      <c r="F15" s="31">
        <v>18136</v>
      </c>
      <c r="G15" s="31">
        <v>21722</v>
      </c>
      <c r="H15" s="31">
        <v>23940</v>
      </c>
      <c r="I15" s="31">
        <v>10947</v>
      </c>
      <c r="J15" s="31">
        <v>12993</v>
      </c>
      <c r="K15" s="35">
        <v>60.06</v>
      </c>
      <c r="L15" s="35">
        <v>60.36</v>
      </c>
      <c r="M15" s="35">
        <v>59.81</v>
      </c>
      <c r="P15" s="19"/>
      <c r="Q15" s="8"/>
      <c r="R15" s="8"/>
      <c r="S15" s="8"/>
      <c r="T15" s="8"/>
      <c r="U15" s="8"/>
      <c r="V15" s="8"/>
      <c r="W15" s="8"/>
      <c r="X15" s="9"/>
      <c r="Y15" s="9"/>
      <c r="Z15" s="9"/>
    </row>
    <row r="16" spans="1:26" ht="23.25" customHeight="1">
      <c r="A16" s="31"/>
      <c r="B16" s="31"/>
      <c r="C16" s="30" t="s">
        <v>19</v>
      </c>
      <c r="D16" s="33"/>
      <c r="E16" s="34">
        <v>112984</v>
      </c>
      <c r="F16" s="31">
        <v>52151</v>
      </c>
      <c r="G16" s="31">
        <v>60833</v>
      </c>
      <c r="H16" s="31">
        <v>69629</v>
      </c>
      <c r="I16" s="31">
        <v>31932</v>
      </c>
      <c r="J16" s="31">
        <v>37697</v>
      </c>
      <c r="K16" s="35">
        <v>61.63</v>
      </c>
      <c r="L16" s="35">
        <v>61.23</v>
      </c>
      <c r="M16" s="35">
        <v>61.97</v>
      </c>
      <c r="P16" s="19"/>
      <c r="Q16" s="8"/>
      <c r="R16" s="8"/>
      <c r="S16" s="8"/>
      <c r="T16" s="8"/>
      <c r="U16" s="8"/>
      <c r="V16" s="8"/>
      <c r="W16" s="8"/>
      <c r="X16" s="9"/>
      <c r="Y16" s="9"/>
      <c r="Z16" s="9"/>
    </row>
    <row r="17" spans="1:26" ht="23.25" customHeight="1">
      <c r="A17" s="31"/>
      <c r="B17" s="31"/>
      <c r="C17" s="30" t="s">
        <v>20</v>
      </c>
      <c r="D17" s="33"/>
      <c r="E17" s="34">
        <v>71219</v>
      </c>
      <c r="F17" s="31">
        <v>33424</v>
      </c>
      <c r="G17" s="31">
        <v>37795</v>
      </c>
      <c r="H17" s="34">
        <v>44820</v>
      </c>
      <c r="I17" s="31">
        <v>21322</v>
      </c>
      <c r="J17" s="31">
        <v>23498</v>
      </c>
      <c r="K17" s="35">
        <v>62.93</v>
      </c>
      <c r="L17" s="35">
        <v>63.79</v>
      </c>
      <c r="M17" s="35">
        <v>62.17</v>
      </c>
      <c r="P17" s="19"/>
      <c r="Q17" s="8"/>
      <c r="R17" s="8"/>
      <c r="S17" s="8"/>
      <c r="T17" s="8"/>
      <c r="U17" s="8"/>
      <c r="V17" s="8"/>
      <c r="W17" s="8"/>
      <c r="X17" s="9"/>
      <c r="Y17" s="9"/>
      <c r="Z17" s="9"/>
    </row>
    <row r="18" spans="1:26" ht="12" customHeight="1">
      <c r="A18" s="31"/>
      <c r="B18" s="31"/>
      <c r="C18" s="30"/>
      <c r="D18" s="33"/>
      <c r="E18" s="34"/>
      <c r="F18" s="31"/>
      <c r="G18" s="31"/>
      <c r="H18" s="34"/>
      <c r="I18" s="31"/>
      <c r="J18" s="31"/>
      <c r="K18" s="35"/>
      <c r="L18" s="35"/>
      <c r="M18" s="35"/>
      <c r="P18" s="19"/>
      <c r="Q18" s="8"/>
      <c r="R18" s="8"/>
      <c r="S18" s="8"/>
      <c r="T18" s="8"/>
      <c r="U18" s="8"/>
      <c r="V18" s="8"/>
      <c r="W18" s="8"/>
      <c r="X18" s="9"/>
      <c r="Y18" s="9"/>
      <c r="Z18" s="9"/>
    </row>
    <row r="19" spans="1:26" ht="23.25" customHeight="1">
      <c r="A19" s="31"/>
      <c r="B19" s="31"/>
      <c r="C19" s="30" t="s">
        <v>21</v>
      </c>
      <c r="D19" s="33"/>
      <c r="E19" s="34">
        <v>30037</v>
      </c>
      <c r="F19" s="31">
        <v>13788</v>
      </c>
      <c r="G19" s="31">
        <v>16249</v>
      </c>
      <c r="H19" s="34">
        <v>20719</v>
      </c>
      <c r="I19" s="31">
        <v>9387</v>
      </c>
      <c r="J19" s="31">
        <v>11332</v>
      </c>
      <c r="K19" s="35">
        <v>68.98</v>
      </c>
      <c r="L19" s="35">
        <v>68.08</v>
      </c>
      <c r="M19" s="35">
        <v>69.74</v>
      </c>
      <c r="P19" s="19"/>
      <c r="Q19" s="8"/>
      <c r="R19" s="8"/>
      <c r="S19" s="8"/>
      <c r="T19" s="8"/>
      <c r="U19" s="8"/>
      <c r="V19" s="8"/>
      <c r="W19" s="8"/>
      <c r="X19" s="9"/>
      <c r="Y19" s="9"/>
      <c r="Z19" s="9"/>
    </row>
    <row r="20" spans="1:26" ht="23.25" customHeight="1">
      <c r="A20" s="34"/>
      <c r="B20" s="34"/>
      <c r="C20" s="30" t="s">
        <v>22</v>
      </c>
      <c r="D20" s="33"/>
      <c r="E20" s="34">
        <v>21051</v>
      </c>
      <c r="F20" s="31">
        <v>9848</v>
      </c>
      <c r="G20" s="31">
        <v>11203</v>
      </c>
      <c r="H20" s="34">
        <v>13519</v>
      </c>
      <c r="I20" s="31">
        <v>6362</v>
      </c>
      <c r="J20" s="31">
        <v>7157</v>
      </c>
      <c r="K20" s="35">
        <v>64.22</v>
      </c>
      <c r="L20" s="35">
        <v>64.6</v>
      </c>
      <c r="M20" s="35">
        <v>63.88</v>
      </c>
      <c r="P20" s="19"/>
      <c r="Q20" s="8"/>
      <c r="R20" s="8"/>
      <c r="S20" s="8"/>
      <c r="T20" s="8"/>
      <c r="U20" s="8"/>
      <c r="V20" s="8"/>
      <c r="W20" s="8"/>
      <c r="X20" s="9"/>
      <c r="Y20" s="9"/>
      <c r="Z20" s="9"/>
    </row>
    <row r="21" spans="1:26" ht="23.25" customHeight="1">
      <c r="A21" s="34"/>
      <c r="B21" s="34"/>
      <c r="C21" s="30" t="s">
        <v>23</v>
      </c>
      <c r="D21" s="33"/>
      <c r="E21" s="34">
        <v>29281</v>
      </c>
      <c r="F21" s="31">
        <v>14073</v>
      </c>
      <c r="G21" s="31">
        <v>15208</v>
      </c>
      <c r="H21" s="34">
        <v>20112</v>
      </c>
      <c r="I21" s="31">
        <v>9804</v>
      </c>
      <c r="J21" s="31">
        <v>10308</v>
      </c>
      <c r="K21" s="35">
        <v>68.69</v>
      </c>
      <c r="L21" s="35">
        <v>69.67</v>
      </c>
      <c r="M21" s="35">
        <v>67.78</v>
      </c>
      <c r="P21" s="19"/>
      <c r="Q21" s="8"/>
      <c r="R21" s="8"/>
      <c r="S21" s="8"/>
      <c r="T21" s="8"/>
      <c r="U21" s="8"/>
      <c r="V21" s="8"/>
      <c r="W21" s="8"/>
      <c r="X21" s="9"/>
      <c r="Y21" s="9"/>
      <c r="Z21" s="9"/>
    </row>
    <row r="22" spans="1:26" ht="23.25" customHeight="1">
      <c r="A22" s="31"/>
      <c r="B22" s="31"/>
      <c r="C22" s="30" t="s">
        <v>24</v>
      </c>
      <c r="D22" s="33"/>
      <c r="E22" s="34">
        <v>24790</v>
      </c>
      <c r="F22" s="31">
        <v>11604</v>
      </c>
      <c r="G22" s="31">
        <v>13186</v>
      </c>
      <c r="H22" s="34">
        <v>16954</v>
      </c>
      <c r="I22" s="31">
        <v>7995</v>
      </c>
      <c r="J22" s="31">
        <v>8959</v>
      </c>
      <c r="K22" s="35">
        <v>68.39</v>
      </c>
      <c r="L22" s="35">
        <v>68.9</v>
      </c>
      <c r="M22" s="35">
        <v>67.94</v>
      </c>
      <c r="P22" s="19"/>
      <c r="Q22" s="8"/>
      <c r="R22" s="8"/>
      <c r="S22" s="8"/>
      <c r="T22" s="8"/>
      <c r="U22" s="8"/>
      <c r="V22" s="8"/>
      <c r="W22" s="8"/>
      <c r="X22" s="9"/>
      <c r="Y22" s="9"/>
      <c r="Z22" s="9"/>
    </row>
    <row r="23" spans="1:26" ht="23.25" customHeight="1">
      <c r="A23" s="31"/>
      <c r="B23" s="31"/>
      <c r="C23" s="30" t="s">
        <v>25</v>
      </c>
      <c r="D23" s="33"/>
      <c r="E23" s="34">
        <v>35618</v>
      </c>
      <c r="F23" s="31">
        <v>16318</v>
      </c>
      <c r="G23" s="31">
        <v>19300</v>
      </c>
      <c r="H23" s="34">
        <v>23914</v>
      </c>
      <c r="I23" s="31">
        <v>10765</v>
      </c>
      <c r="J23" s="31">
        <v>13149</v>
      </c>
      <c r="K23" s="35">
        <v>67.14</v>
      </c>
      <c r="L23" s="35">
        <v>65.97</v>
      </c>
      <c r="M23" s="35">
        <v>68.13</v>
      </c>
      <c r="P23" s="19"/>
      <c r="Q23" s="8"/>
      <c r="R23" s="8"/>
      <c r="S23" s="8"/>
      <c r="T23" s="8"/>
      <c r="U23" s="8"/>
      <c r="V23" s="8"/>
      <c r="W23" s="8"/>
      <c r="X23" s="9"/>
      <c r="Y23" s="9"/>
      <c r="Z23" s="9"/>
    </row>
    <row r="24" spans="1:26" ht="12" customHeight="1">
      <c r="A24" s="31"/>
      <c r="B24" s="31"/>
      <c r="C24" s="30"/>
      <c r="D24" s="33"/>
      <c r="E24" s="34"/>
      <c r="F24" s="31"/>
      <c r="G24" s="31"/>
      <c r="H24" s="34"/>
      <c r="I24" s="31"/>
      <c r="J24" s="31"/>
      <c r="K24" s="35"/>
      <c r="L24" s="35"/>
      <c r="M24" s="35"/>
      <c r="P24" s="19"/>
      <c r="Q24" s="8"/>
      <c r="R24" s="8"/>
      <c r="S24" s="8"/>
      <c r="T24" s="8"/>
      <c r="U24" s="8"/>
      <c r="V24" s="8"/>
      <c r="W24" s="8"/>
      <c r="X24" s="9"/>
      <c r="Y24" s="9"/>
      <c r="Z24" s="9"/>
    </row>
    <row r="25" spans="1:26" ht="23.25" customHeight="1">
      <c r="A25" s="31"/>
      <c r="B25" s="31"/>
      <c r="C25" s="30" t="s">
        <v>26</v>
      </c>
      <c r="D25" s="33"/>
      <c r="E25" s="34">
        <v>26473</v>
      </c>
      <c r="F25" s="31">
        <v>12539</v>
      </c>
      <c r="G25" s="31">
        <v>13934</v>
      </c>
      <c r="H25" s="31">
        <v>18107</v>
      </c>
      <c r="I25" s="31">
        <v>8586</v>
      </c>
      <c r="J25" s="31">
        <v>9521</v>
      </c>
      <c r="K25" s="35">
        <v>68.4</v>
      </c>
      <c r="L25" s="35">
        <v>68.47</v>
      </c>
      <c r="M25" s="35">
        <v>68.33</v>
      </c>
      <c r="P25" s="19"/>
      <c r="Q25" s="8"/>
      <c r="R25" s="8"/>
      <c r="S25" s="8"/>
      <c r="T25" s="8"/>
      <c r="U25" s="8"/>
      <c r="V25" s="8"/>
      <c r="W25" s="8"/>
      <c r="X25" s="9"/>
      <c r="Y25" s="9"/>
      <c r="Z25" s="9"/>
    </row>
    <row r="26" spans="1:26" ht="23.25" customHeight="1">
      <c r="A26" s="31"/>
      <c r="B26" s="31"/>
      <c r="C26" s="30" t="s">
        <v>27</v>
      </c>
      <c r="D26" s="33"/>
      <c r="E26" s="34">
        <v>39872</v>
      </c>
      <c r="F26" s="34">
        <v>18540</v>
      </c>
      <c r="G26" s="34">
        <v>21332</v>
      </c>
      <c r="H26" s="34">
        <v>24335</v>
      </c>
      <c r="I26" s="34">
        <v>11356</v>
      </c>
      <c r="J26" s="34">
        <v>12979</v>
      </c>
      <c r="K26" s="35">
        <v>61.03</v>
      </c>
      <c r="L26" s="35">
        <v>61.25</v>
      </c>
      <c r="M26" s="35">
        <v>60.84</v>
      </c>
      <c r="O26" s="8"/>
      <c r="P26" s="19"/>
      <c r="Q26" s="8"/>
      <c r="R26" s="8"/>
      <c r="S26" s="8"/>
      <c r="T26" s="8"/>
      <c r="U26" s="8"/>
      <c r="V26" s="8"/>
      <c r="W26" s="8"/>
      <c r="X26" s="9"/>
      <c r="Y26" s="9"/>
      <c r="Z26" s="9"/>
    </row>
    <row r="27" spans="1:26" ht="23.25" customHeight="1">
      <c r="A27" s="31"/>
      <c r="B27" s="31"/>
      <c r="C27" s="30" t="s">
        <v>28</v>
      </c>
      <c r="D27" s="33"/>
      <c r="E27" s="34">
        <v>43762</v>
      </c>
      <c r="F27" s="34">
        <v>20116</v>
      </c>
      <c r="G27" s="34">
        <v>23646</v>
      </c>
      <c r="H27" s="34">
        <v>27537</v>
      </c>
      <c r="I27" s="34">
        <v>12742</v>
      </c>
      <c r="J27" s="34">
        <v>14795</v>
      </c>
      <c r="K27" s="35">
        <v>62.92</v>
      </c>
      <c r="L27" s="35">
        <v>63.34</v>
      </c>
      <c r="M27" s="35">
        <v>62.57</v>
      </c>
      <c r="O27" s="8"/>
      <c r="P27" s="19"/>
      <c r="Q27" s="8"/>
      <c r="R27" s="8"/>
      <c r="S27" s="8"/>
      <c r="T27" s="8"/>
      <c r="U27" s="8"/>
      <c r="V27" s="8"/>
      <c r="W27" s="8"/>
      <c r="X27" s="9"/>
      <c r="Y27" s="9"/>
      <c r="Z27" s="9"/>
    </row>
    <row r="28" spans="1:26" ht="12" customHeight="1">
      <c r="A28" s="31"/>
      <c r="B28" s="31"/>
      <c r="C28" s="29"/>
      <c r="D28" s="33"/>
      <c r="E28" s="34"/>
      <c r="F28" s="31"/>
      <c r="G28" s="31"/>
      <c r="H28" s="31"/>
      <c r="I28" s="31"/>
      <c r="J28" s="31"/>
      <c r="K28" s="35"/>
      <c r="L28" s="35"/>
      <c r="M28" s="35"/>
      <c r="O28" s="8"/>
      <c r="P28" s="11"/>
      <c r="Q28" s="8"/>
      <c r="R28" s="11"/>
      <c r="S28" s="18"/>
      <c r="T28" s="18"/>
      <c r="U28" s="11"/>
      <c r="V28" s="18"/>
      <c r="W28" s="18"/>
      <c r="X28" s="12"/>
      <c r="Y28" s="18"/>
      <c r="Z28" s="18"/>
    </row>
    <row r="29" spans="1:26" ht="23.25" customHeight="1">
      <c r="A29" s="31"/>
      <c r="B29" s="47" t="s">
        <v>15</v>
      </c>
      <c r="C29" s="47"/>
      <c r="D29" s="33"/>
      <c r="E29" s="34">
        <f aca="true" t="shared" si="3" ref="E29:J29">SUM(E31:E32)</f>
        <v>56205</v>
      </c>
      <c r="F29" s="31">
        <f t="shared" si="3"/>
        <v>26256</v>
      </c>
      <c r="G29" s="31">
        <f t="shared" si="3"/>
        <v>29949</v>
      </c>
      <c r="H29" s="31">
        <f t="shared" si="3"/>
        <v>33897</v>
      </c>
      <c r="I29" s="31">
        <f t="shared" si="3"/>
        <v>15860</v>
      </c>
      <c r="J29" s="31">
        <f t="shared" si="3"/>
        <v>18037</v>
      </c>
      <c r="K29" s="35">
        <f>ROUND((H29/E29)*100,2)</f>
        <v>60.31</v>
      </c>
      <c r="L29" s="35">
        <f>ROUND((I29/F29)*100,2)</f>
        <v>60.41</v>
      </c>
      <c r="M29" s="35">
        <f>ROUND((J29/G29)*100,2)</f>
        <v>60.23</v>
      </c>
      <c r="O29" s="8"/>
      <c r="P29" s="8"/>
      <c r="Q29" s="8"/>
      <c r="R29" s="8"/>
      <c r="S29" s="8"/>
      <c r="T29" s="8"/>
      <c r="U29" s="8"/>
      <c r="V29" s="8"/>
      <c r="W29" s="8"/>
      <c r="X29" s="9"/>
      <c r="Y29" s="9"/>
      <c r="Z29" s="9"/>
    </row>
    <row r="30" spans="1:26" ht="12" customHeight="1">
      <c r="A30" s="31"/>
      <c r="B30" s="31"/>
      <c r="C30" s="29"/>
      <c r="D30" s="33"/>
      <c r="E30" s="34"/>
      <c r="F30" s="31"/>
      <c r="G30" s="31"/>
      <c r="H30" s="31"/>
      <c r="I30" s="31"/>
      <c r="J30" s="31"/>
      <c r="K30" s="35"/>
      <c r="L30" s="35"/>
      <c r="M30" s="35"/>
      <c r="O30" s="8"/>
      <c r="P30" s="20"/>
      <c r="Q30" s="8"/>
      <c r="R30" s="8"/>
      <c r="S30" s="8"/>
      <c r="T30" s="8"/>
      <c r="U30" s="8"/>
      <c r="V30" s="8"/>
      <c r="W30" s="8"/>
      <c r="X30" s="9"/>
      <c r="Y30" s="9"/>
      <c r="Z30" s="9"/>
    </row>
    <row r="31" spans="1:26" ht="23.25" customHeight="1">
      <c r="A31" s="31"/>
      <c r="B31" s="31"/>
      <c r="C31" s="36" t="s">
        <v>29</v>
      </c>
      <c r="D31" s="33"/>
      <c r="E31" s="34">
        <v>33039</v>
      </c>
      <c r="F31" s="31">
        <v>15385</v>
      </c>
      <c r="G31" s="31">
        <v>17654</v>
      </c>
      <c r="H31" s="31">
        <v>20460</v>
      </c>
      <c r="I31" s="31">
        <v>9578</v>
      </c>
      <c r="J31" s="31">
        <v>10882</v>
      </c>
      <c r="K31" s="35">
        <v>61.93</v>
      </c>
      <c r="L31" s="35">
        <v>62.26</v>
      </c>
      <c r="M31" s="35">
        <v>61.64</v>
      </c>
      <c r="O31" s="8"/>
      <c r="P31" s="19"/>
      <c r="Q31" s="8"/>
      <c r="R31" s="8"/>
      <c r="S31" s="8"/>
      <c r="T31" s="8"/>
      <c r="U31" s="8"/>
      <c r="V31" s="8"/>
      <c r="W31" s="8"/>
      <c r="X31" s="9"/>
      <c r="Y31" s="9"/>
      <c r="Z31" s="9"/>
    </row>
    <row r="32" spans="1:26" ht="23.25" customHeight="1">
      <c r="A32" s="31"/>
      <c r="B32" s="31"/>
      <c r="C32" s="36" t="s">
        <v>30</v>
      </c>
      <c r="D32" s="33"/>
      <c r="E32" s="34">
        <v>23166</v>
      </c>
      <c r="F32" s="31">
        <v>10871</v>
      </c>
      <c r="G32" s="31">
        <v>12295</v>
      </c>
      <c r="H32" s="31">
        <v>13437</v>
      </c>
      <c r="I32" s="31">
        <v>6282</v>
      </c>
      <c r="J32" s="31">
        <v>7155</v>
      </c>
      <c r="K32" s="35">
        <v>58</v>
      </c>
      <c r="L32" s="35">
        <v>57.79</v>
      </c>
      <c r="M32" s="35">
        <v>58.19</v>
      </c>
      <c r="O32" s="8"/>
      <c r="P32" s="19"/>
      <c r="Q32" s="8"/>
      <c r="R32" s="8"/>
      <c r="S32" s="8"/>
      <c r="T32" s="8"/>
      <c r="U32" s="8"/>
      <c r="V32" s="8"/>
      <c r="W32" s="8"/>
      <c r="X32" s="9"/>
      <c r="Y32" s="9"/>
      <c r="Z32" s="9"/>
    </row>
    <row r="33" spans="1:26" ht="12" customHeight="1">
      <c r="A33" s="31"/>
      <c r="B33" s="31"/>
      <c r="C33" s="29"/>
      <c r="D33" s="33"/>
      <c r="E33" s="34"/>
      <c r="F33" s="31"/>
      <c r="G33" s="31"/>
      <c r="H33" s="31"/>
      <c r="I33" s="31"/>
      <c r="J33" s="31"/>
      <c r="K33" s="35"/>
      <c r="L33" s="35"/>
      <c r="M33" s="35"/>
      <c r="O33" s="8"/>
      <c r="P33" s="8"/>
      <c r="Q33" s="8"/>
      <c r="R33" s="8"/>
      <c r="S33" s="8"/>
      <c r="T33" s="8"/>
      <c r="U33" s="8"/>
      <c r="V33" s="8"/>
      <c r="W33" s="8"/>
      <c r="X33" s="9"/>
      <c r="Y33" s="9"/>
      <c r="Z33" s="9"/>
    </row>
    <row r="34" spans="1:26" ht="23.25" customHeight="1">
      <c r="A34" s="31"/>
      <c r="B34" s="47" t="s">
        <v>3</v>
      </c>
      <c r="C34" s="47"/>
      <c r="D34" s="33"/>
      <c r="E34" s="34">
        <f aca="true" t="shared" si="4" ref="E34:J34">SUM(E36:E38)</f>
        <v>32013</v>
      </c>
      <c r="F34" s="31">
        <f t="shared" si="4"/>
        <v>14805</v>
      </c>
      <c r="G34" s="31">
        <f t="shared" si="4"/>
        <v>17208</v>
      </c>
      <c r="H34" s="31">
        <f t="shared" si="4"/>
        <v>21313</v>
      </c>
      <c r="I34" s="31">
        <f t="shared" si="4"/>
        <v>9927</v>
      </c>
      <c r="J34" s="31">
        <f t="shared" si="4"/>
        <v>11386</v>
      </c>
      <c r="K34" s="35">
        <f>ROUND((H34/E34)*100,2)</f>
        <v>66.58</v>
      </c>
      <c r="L34" s="35">
        <f>ROUND((I34/F34)*100,2)</f>
        <v>67.05</v>
      </c>
      <c r="M34" s="35">
        <f>ROUND((J34/G34)*100,2)</f>
        <v>66.17</v>
      </c>
      <c r="O34" s="8"/>
      <c r="P34" s="19"/>
      <c r="Q34" s="8"/>
      <c r="R34" s="8"/>
      <c r="S34" s="8"/>
      <c r="T34" s="8"/>
      <c r="U34" s="8"/>
      <c r="V34" s="8"/>
      <c r="W34" s="8"/>
      <c r="X34" s="9"/>
      <c r="Y34" s="9"/>
      <c r="Z34" s="9"/>
    </row>
    <row r="35" spans="1:26" ht="12" customHeight="1">
      <c r="A35" s="31"/>
      <c r="B35" s="31"/>
      <c r="C35" s="30"/>
      <c r="D35" s="33"/>
      <c r="E35" s="34"/>
      <c r="F35" s="31"/>
      <c r="G35" s="31"/>
      <c r="H35" s="31"/>
      <c r="I35" s="31"/>
      <c r="J35" s="31"/>
      <c r="K35" s="35"/>
      <c r="L35" s="35"/>
      <c r="M35" s="35"/>
      <c r="P35" s="19"/>
      <c r="Q35" s="8"/>
      <c r="R35" s="8"/>
      <c r="S35" s="8"/>
      <c r="T35" s="8"/>
      <c r="U35" s="8"/>
      <c r="V35" s="8"/>
      <c r="W35" s="8"/>
      <c r="X35" s="9"/>
      <c r="Y35" s="9"/>
      <c r="Z35" s="9"/>
    </row>
    <row r="36" spans="1:26" ht="23.25" customHeight="1">
      <c r="A36" s="31"/>
      <c r="B36" s="31"/>
      <c r="C36" s="30" t="s">
        <v>31</v>
      </c>
      <c r="D36" s="33"/>
      <c r="E36" s="34">
        <v>7566</v>
      </c>
      <c r="F36" s="31">
        <v>3513</v>
      </c>
      <c r="G36" s="31">
        <v>4053</v>
      </c>
      <c r="H36" s="31">
        <v>5046</v>
      </c>
      <c r="I36" s="31">
        <v>2375</v>
      </c>
      <c r="J36" s="31">
        <v>2671</v>
      </c>
      <c r="K36" s="35">
        <v>66.69</v>
      </c>
      <c r="L36" s="35">
        <v>67.61</v>
      </c>
      <c r="M36" s="35">
        <v>65.9</v>
      </c>
      <c r="P36" s="19"/>
      <c r="Q36" s="8"/>
      <c r="R36" s="8"/>
      <c r="S36" s="8"/>
      <c r="T36" s="8"/>
      <c r="U36" s="8"/>
      <c r="V36" s="8"/>
      <c r="W36" s="8"/>
      <c r="X36" s="9"/>
      <c r="Y36" s="9"/>
      <c r="Z36" s="9"/>
    </row>
    <row r="37" spans="1:26" ht="23.25" customHeight="1">
      <c r="A37" s="31"/>
      <c r="B37" s="31"/>
      <c r="C37" s="30" t="s">
        <v>32</v>
      </c>
      <c r="D37" s="33"/>
      <c r="E37" s="34">
        <v>12054</v>
      </c>
      <c r="F37" s="31">
        <v>5541</v>
      </c>
      <c r="G37" s="31">
        <v>6513</v>
      </c>
      <c r="H37" s="31">
        <v>7804</v>
      </c>
      <c r="I37" s="31">
        <v>3626</v>
      </c>
      <c r="J37" s="31">
        <v>4178</v>
      </c>
      <c r="K37" s="35">
        <v>64.74</v>
      </c>
      <c r="L37" s="35">
        <v>65.44</v>
      </c>
      <c r="M37" s="35">
        <v>64.15</v>
      </c>
      <c r="P37" s="19"/>
      <c r="Q37" s="8"/>
      <c r="R37" s="8"/>
      <c r="S37" s="8"/>
      <c r="T37" s="8"/>
      <c r="U37" s="8"/>
      <c r="V37" s="8"/>
      <c r="W37" s="8"/>
      <c r="X37" s="9"/>
      <c r="Y37" s="9"/>
      <c r="Z37" s="9"/>
    </row>
    <row r="38" spans="1:26" ht="23.25" customHeight="1">
      <c r="A38" s="31"/>
      <c r="B38" s="31"/>
      <c r="C38" s="30" t="s">
        <v>33</v>
      </c>
      <c r="D38" s="33"/>
      <c r="E38" s="34">
        <v>12393</v>
      </c>
      <c r="F38" s="31">
        <v>5751</v>
      </c>
      <c r="G38" s="31">
        <v>6642</v>
      </c>
      <c r="H38" s="31">
        <v>8463</v>
      </c>
      <c r="I38" s="31">
        <v>3926</v>
      </c>
      <c r="J38" s="31">
        <v>4537</v>
      </c>
      <c r="K38" s="35">
        <v>68.29</v>
      </c>
      <c r="L38" s="35">
        <v>68.27</v>
      </c>
      <c r="M38" s="35">
        <v>68.31</v>
      </c>
      <c r="P38" s="19"/>
      <c r="Q38" s="8"/>
      <c r="R38" s="8"/>
      <c r="S38" s="8"/>
      <c r="T38" s="8"/>
      <c r="U38" s="8"/>
      <c r="V38" s="8"/>
      <c r="W38" s="8"/>
      <c r="X38" s="9"/>
      <c r="Y38" s="9"/>
      <c r="Z38" s="9"/>
    </row>
    <row r="39" spans="1:26" ht="12" customHeight="1">
      <c r="A39" s="31"/>
      <c r="B39" s="31"/>
      <c r="C39" s="29"/>
      <c r="D39" s="33"/>
      <c r="E39" s="34"/>
      <c r="F39" s="31"/>
      <c r="G39" s="31"/>
      <c r="H39" s="31"/>
      <c r="I39" s="31"/>
      <c r="J39" s="31"/>
      <c r="K39" s="35"/>
      <c r="L39" s="35"/>
      <c r="M39" s="35"/>
      <c r="P39" s="8"/>
      <c r="Q39" s="8"/>
      <c r="R39" s="8"/>
      <c r="S39" s="8"/>
      <c r="T39" s="8"/>
      <c r="U39" s="8"/>
      <c r="V39" s="8"/>
      <c r="W39" s="8"/>
      <c r="X39" s="9"/>
      <c r="Y39" s="9"/>
      <c r="Z39" s="9"/>
    </row>
    <row r="40" spans="1:26" ht="23.25" customHeight="1">
      <c r="A40" s="31"/>
      <c r="B40" s="47" t="s">
        <v>5</v>
      </c>
      <c r="C40" s="47"/>
      <c r="D40" s="33"/>
      <c r="E40" s="34">
        <f aca="true" t="shared" si="5" ref="E40:J40">SUM(E42:E43)</f>
        <v>13402</v>
      </c>
      <c r="F40" s="31">
        <f t="shared" si="5"/>
        <v>6130</v>
      </c>
      <c r="G40" s="31">
        <f t="shared" si="5"/>
        <v>7272</v>
      </c>
      <c r="H40" s="31">
        <f t="shared" si="5"/>
        <v>8765</v>
      </c>
      <c r="I40" s="31">
        <f t="shared" si="5"/>
        <v>4064</v>
      </c>
      <c r="J40" s="31">
        <f t="shared" si="5"/>
        <v>4701</v>
      </c>
      <c r="K40" s="35">
        <f>ROUND((H40/E40)*100,2)</f>
        <v>65.4</v>
      </c>
      <c r="L40" s="35">
        <f>ROUND((I40/F40)*100,2)</f>
        <v>66.3</v>
      </c>
      <c r="M40" s="35">
        <f>ROUND((J40/G40)*100,2)</f>
        <v>64.65</v>
      </c>
      <c r="P40" s="8"/>
      <c r="Q40" s="8"/>
      <c r="R40" s="8"/>
      <c r="S40" s="8"/>
      <c r="T40" s="8"/>
      <c r="U40" s="8"/>
      <c r="V40" s="8"/>
      <c r="W40" s="8"/>
      <c r="X40" s="9"/>
      <c r="Y40" s="9"/>
      <c r="Z40" s="9"/>
    </row>
    <row r="41" spans="1:26" ht="12" customHeight="1">
      <c r="A41" s="31"/>
      <c r="B41" s="31"/>
      <c r="C41" s="29"/>
      <c r="D41" s="33"/>
      <c r="E41" s="34"/>
      <c r="F41" s="31"/>
      <c r="G41" s="31"/>
      <c r="H41" s="31"/>
      <c r="I41" s="31"/>
      <c r="J41" s="31"/>
      <c r="K41" s="35"/>
      <c r="L41" s="35"/>
      <c r="M41" s="35"/>
      <c r="P41" s="19"/>
      <c r="Q41" s="8"/>
      <c r="R41" s="8"/>
      <c r="S41" s="8"/>
      <c r="T41" s="8"/>
      <c r="U41" s="8"/>
      <c r="V41" s="8"/>
      <c r="W41" s="8"/>
      <c r="X41" s="9"/>
      <c r="Y41" s="9"/>
      <c r="Z41" s="9"/>
    </row>
    <row r="42" spans="1:26" ht="23.25" customHeight="1">
      <c r="A42" s="31"/>
      <c r="B42" s="31"/>
      <c r="C42" s="30" t="s">
        <v>34</v>
      </c>
      <c r="D42" s="33"/>
      <c r="E42" s="34">
        <v>2598</v>
      </c>
      <c r="F42" s="31">
        <v>1185</v>
      </c>
      <c r="G42" s="31">
        <v>1413</v>
      </c>
      <c r="H42" s="31">
        <v>2076</v>
      </c>
      <c r="I42" s="31">
        <v>964</v>
      </c>
      <c r="J42" s="31">
        <v>1112</v>
      </c>
      <c r="K42" s="35">
        <v>79.91</v>
      </c>
      <c r="L42" s="35">
        <v>81.35</v>
      </c>
      <c r="M42" s="35">
        <v>78.7</v>
      </c>
      <c r="P42" s="19"/>
      <c r="Q42" s="8"/>
      <c r="R42" s="8"/>
      <c r="S42" s="8"/>
      <c r="T42" s="8"/>
      <c r="U42" s="8"/>
      <c r="V42" s="8"/>
      <c r="W42" s="8"/>
      <c r="X42" s="9"/>
      <c r="Y42" s="9"/>
      <c r="Z42" s="9"/>
    </row>
    <row r="43" spans="1:26" ht="23.25" customHeight="1">
      <c r="A43" s="31"/>
      <c r="B43" s="31"/>
      <c r="C43" s="30" t="s">
        <v>35</v>
      </c>
      <c r="D43" s="33"/>
      <c r="E43" s="34">
        <v>10804</v>
      </c>
      <c r="F43" s="31">
        <v>4945</v>
      </c>
      <c r="G43" s="31">
        <v>5859</v>
      </c>
      <c r="H43" s="31">
        <v>6689</v>
      </c>
      <c r="I43" s="31">
        <v>3100</v>
      </c>
      <c r="J43" s="31">
        <v>3589</v>
      </c>
      <c r="K43" s="35">
        <v>61.91</v>
      </c>
      <c r="L43" s="35">
        <v>62.69</v>
      </c>
      <c r="M43" s="35">
        <v>61.26</v>
      </c>
      <c r="O43" s="21"/>
      <c r="P43" s="19"/>
      <c r="Q43" s="8"/>
      <c r="R43" s="8"/>
      <c r="S43" s="8"/>
      <c r="T43" s="8"/>
      <c r="U43" s="8"/>
      <c r="V43" s="8"/>
      <c r="W43" s="8"/>
      <c r="X43" s="9"/>
      <c r="Y43" s="9"/>
      <c r="Z43" s="9"/>
    </row>
    <row r="44" spans="1:26" ht="12" customHeight="1">
      <c r="A44" s="31"/>
      <c r="B44" s="31"/>
      <c r="C44" s="31"/>
      <c r="D44" s="33"/>
      <c r="E44" s="34"/>
      <c r="F44" s="34"/>
      <c r="G44" s="34"/>
      <c r="H44" s="34"/>
      <c r="I44" s="34"/>
      <c r="J44" s="34"/>
      <c r="K44" s="35"/>
      <c r="L44" s="35"/>
      <c r="M44" s="35"/>
      <c r="P44" s="19"/>
      <c r="Q44" s="8"/>
      <c r="R44" s="8"/>
      <c r="S44" s="8"/>
      <c r="T44" s="8"/>
      <c r="U44" s="8"/>
      <c r="V44" s="8"/>
      <c r="W44" s="8"/>
      <c r="X44" s="9"/>
      <c r="Y44" s="9"/>
      <c r="Z44" s="9"/>
    </row>
    <row r="45" spans="1:26" ht="23.25" customHeight="1">
      <c r="A45" s="31"/>
      <c r="B45" s="47" t="s">
        <v>4</v>
      </c>
      <c r="C45" s="47"/>
      <c r="D45" s="33"/>
      <c r="E45" s="34">
        <f aca="true" t="shared" si="6" ref="E45:J45">SUM(E47)</f>
        <v>19349</v>
      </c>
      <c r="F45" s="34">
        <f t="shared" si="6"/>
        <v>8854</v>
      </c>
      <c r="G45" s="34">
        <f t="shared" si="6"/>
        <v>10495</v>
      </c>
      <c r="H45" s="34">
        <f t="shared" si="6"/>
        <v>14259</v>
      </c>
      <c r="I45" s="34">
        <f t="shared" si="6"/>
        <v>6285</v>
      </c>
      <c r="J45" s="34">
        <f t="shared" si="6"/>
        <v>7974</v>
      </c>
      <c r="K45" s="35">
        <f>ROUND((H45/E45)*100,2)</f>
        <v>73.69</v>
      </c>
      <c r="L45" s="35">
        <f>ROUND((I45/F45)*100,2)</f>
        <v>70.98</v>
      </c>
      <c r="M45" s="35">
        <f>ROUND((J45/G45)*100,2)</f>
        <v>75.98</v>
      </c>
      <c r="P45" s="8"/>
      <c r="Q45" s="8"/>
      <c r="R45" s="8"/>
      <c r="S45" s="8"/>
      <c r="T45" s="8"/>
      <c r="U45" s="8"/>
      <c r="V45" s="8"/>
      <c r="W45" s="8"/>
      <c r="X45" s="9"/>
      <c r="Y45" s="9"/>
      <c r="Z45" s="9"/>
    </row>
    <row r="46" spans="1:26" ht="12" customHeight="1">
      <c r="A46" s="34"/>
      <c r="B46" s="34"/>
      <c r="C46" s="34"/>
      <c r="D46" s="33"/>
      <c r="E46" s="34"/>
      <c r="F46" s="34"/>
      <c r="G46" s="34"/>
      <c r="H46" s="34"/>
      <c r="I46" s="34"/>
      <c r="J46" s="34"/>
      <c r="K46" s="37"/>
      <c r="L46" s="37"/>
      <c r="M46" s="37"/>
      <c r="N46" s="8"/>
      <c r="P46" s="20"/>
      <c r="Q46" s="8"/>
      <c r="R46" s="8"/>
      <c r="S46" s="8"/>
      <c r="T46" s="8"/>
      <c r="U46" s="8"/>
      <c r="V46" s="8"/>
      <c r="W46" s="8"/>
      <c r="X46" s="9"/>
      <c r="Y46" s="9"/>
      <c r="Z46" s="9"/>
    </row>
    <row r="47" spans="1:26" ht="23.25" customHeight="1">
      <c r="A47" s="34"/>
      <c r="B47" s="34"/>
      <c r="C47" s="36" t="s">
        <v>36</v>
      </c>
      <c r="D47" s="33"/>
      <c r="E47" s="34">
        <v>19349</v>
      </c>
      <c r="F47" s="34">
        <v>8854</v>
      </c>
      <c r="G47" s="34">
        <v>10495</v>
      </c>
      <c r="H47" s="34">
        <v>14259</v>
      </c>
      <c r="I47" s="34">
        <v>6285</v>
      </c>
      <c r="J47" s="34">
        <v>7974</v>
      </c>
      <c r="K47" s="37">
        <v>73.69</v>
      </c>
      <c r="L47" s="37">
        <v>70.98</v>
      </c>
      <c r="M47" s="37">
        <v>75.98</v>
      </c>
      <c r="N47" s="8"/>
      <c r="P47" s="19"/>
      <c r="Q47" s="8"/>
      <c r="R47" s="8"/>
      <c r="S47" s="8"/>
      <c r="T47" s="8"/>
      <c r="U47" s="8"/>
      <c r="V47" s="8"/>
      <c r="W47" s="8"/>
      <c r="X47" s="9"/>
      <c r="Y47" s="9"/>
      <c r="Z47" s="9"/>
    </row>
    <row r="48" spans="1:26" ht="12" customHeight="1" thickBot="1">
      <c r="A48" s="38"/>
      <c r="B48" s="38"/>
      <c r="C48" s="39"/>
      <c r="D48" s="40"/>
      <c r="E48" s="38"/>
      <c r="F48" s="38"/>
      <c r="G48" s="38"/>
      <c r="H48" s="38"/>
      <c r="I48" s="38"/>
      <c r="J48" s="38"/>
      <c r="K48" s="41"/>
      <c r="L48" s="41"/>
      <c r="M48" s="41"/>
      <c r="N48" s="8"/>
      <c r="P48" s="19"/>
      <c r="Q48" s="8"/>
      <c r="R48" s="8"/>
      <c r="S48" s="8"/>
      <c r="T48" s="8"/>
      <c r="U48" s="8"/>
      <c r="V48" s="8"/>
      <c r="W48" s="8"/>
      <c r="X48" s="9"/>
      <c r="Y48" s="9"/>
      <c r="Z48" s="9"/>
    </row>
    <row r="49" spans="1:26" ht="14.25">
      <c r="A49" s="8"/>
      <c r="B49" s="8"/>
      <c r="C49" s="8" t="s">
        <v>13</v>
      </c>
      <c r="D49" s="8"/>
      <c r="E49" s="8"/>
      <c r="F49" s="8"/>
      <c r="G49" s="8"/>
      <c r="H49" s="8"/>
      <c r="I49" s="8"/>
      <c r="J49" s="8"/>
      <c r="K49" s="9"/>
      <c r="L49" s="9"/>
      <c r="M49" s="9"/>
      <c r="N49" s="8"/>
      <c r="O49" s="8"/>
      <c r="P49" s="19"/>
      <c r="Q49" s="8"/>
      <c r="R49" s="8"/>
      <c r="S49" s="8"/>
      <c r="T49" s="8"/>
      <c r="U49" s="8"/>
      <c r="V49" s="8"/>
      <c r="W49" s="8"/>
      <c r="X49" s="9"/>
      <c r="Y49" s="9"/>
      <c r="Z49" s="9"/>
    </row>
    <row r="50" spans="1:26" ht="14.25">
      <c r="A50" s="8"/>
      <c r="B50" s="8"/>
      <c r="C50" s="8"/>
      <c r="D50" s="8"/>
      <c r="E50" s="8"/>
      <c r="F50" s="8"/>
      <c r="G50" s="8"/>
      <c r="H50" s="8"/>
      <c r="I50" s="8"/>
      <c r="J50" s="8"/>
      <c r="K50" s="9"/>
      <c r="L50" s="9"/>
      <c r="M50" s="9"/>
      <c r="N50" s="8"/>
      <c r="O50" s="8"/>
      <c r="P50" s="19"/>
      <c r="Q50" s="8"/>
      <c r="R50" s="8"/>
      <c r="S50" s="8"/>
      <c r="T50" s="8"/>
      <c r="U50" s="8"/>
      <c r="V50" s="8"/>
      <c r="W50" s="8"/>
      <c r="X50" s="9"/>
      <c r="Y50" s="9"/>
      <c r="Z50" s="9"/>
    </row>
    <row r="51" spans="1:26" ht="14.25">
      <c r="A51" s="8"/>
      <c r="B51" s="8"/>
      <c r="C51" s="19"/>
      <c r="D51" s="8"/>
      <c r="E51" s="8"/>
      <c r="F51" s="8"/>
      <c r="G51" s="8"/>
      <c r="H51" s="8"/>
      <c r="I51" s="8"/>
      <c r="J51" s="8"/>
      <c r="K51" s="9"/>
      <c r="L51" s="9"/>
      <c r="M51" s="9"/>
      <c r="N51" s="8"/>
      <c r="O51" s="8"/>
      <c r="P51" s="19"/>
      <c r="Q51" s="8"/>
      <c r="R51" s="8"/>
      <c r="S51" s="8"/>
      <c r="T51" s="8"/>
      <c r="U51" s="8"/>
      <c r="V51" s="8"/>
      <c r="W51" s="8"/>
      <c r="X51" s="9"/>
      <c r="Y51" s="9"/>
      <c r="Z51" s="9"/>
    </row>
    <row r="52" spans="1:26" ht="14.25">
      <c r="A52" s="8"/>
      <c r="B52" s="8"/>
      <c r="C52" s="19"/>
      <c r="D52" s="8"/>
      <c r="E52" s="8"/>
      <c r="F52" s="8"/>
      <c r="G52" s="8"/>
      <c r="H52" s="8"/>
      <c r="I52" s="8"/>
      <c r="J52" s="8"/>
      <c r="K52" s="9"/>
      <c r="L52" s="9"/>
      <c r="M52" s="9"/>
      <c r="N52" s="8"/>
      <c r="O52" s="8"/>
      <c r="P52" s="19"/>
      <c r="Q52" s="8"/>
      <c r="R52" s="8"/>
      <c r="S52" s="8"/>
      <c r="T52" s="8"/>
      <c r="U52" s="8"/>
      <c r="V52" s="8"/>
      <c r="W52" s="8"/>
      <c r="X52" s="9"/>
      <c r="Y52" s="9"/>
      <c r="Z52" s="9"/>
    </row>
    <row r="53" spans="1:26" ht="14.25">
      <c r="A53" s="8"/>
      <c r="B53" s="8"/>
      <c r="C53" s="19"/>
      <c r="D53" s="8"/>
      <c r="E53" s="8"/>
      <c r="F53" s="8"/>
      <c r="G53" s="8"/>
      <c r="H53" s="8"/>
      <c r="I53" s="8"/>
      <c r="J53" s="8"/>
      <c r="K53" s="9"/>
      <c r="L53" s="9"/>
      <c r="M53" s="9"/>
      <c r="N53" s="8"/>
      <c r="O53" s="8"/>
      <c r="P53" s="19"/>
      <c r="Q53" s="8"/>
      <c r="R53" s="8"/>
      <c r="S53" s="8"/>
      <c r="T53" s="8"/>
      <c r="U53" s="8"/>
      <c r="V53" s="8"/>
      <c r="W53" s="8"/>
      <c r="X53" s="9"/>
      <c r="Y53" s="9"/>
      <c r="Z53" s="9"/>
    </row>
    <row r="54" spans="1:26" ht="14.25">
      <c r="A54" s="8"/>
      <c r="B54" s="8"/>
      <c r="C54" s="19"/>
      <c r="D54" s="8"/>
      <c r="E54" s="8"/>
      <c r="F54" s="8"/>
      <c r="G54" s="8"/>
      <c r="H54" s="8"/>
      <c r="I54" s="8"/>
      <c r="J54" s="8"/>
      <c r="K54" s="9"/>
      <c r="L54" s="9"/>
      <c r="M54" s="9"/>
      <c r="N54" s="8"/>
      <c r="O54" s="8"/>
      <c r="P54" s="19"/>
      <c r="Q54" s="8"/>
      <c r="R54" s="8"/>
      <c r="S54" s="8"/>
      <c r="T54" s="8"/>
      <c r="U54" s="8"/>
      <c r="V54" s="8"/>
      <c r="W54" s="8"/>
      <c r="X54" s="9"/>
      <c r="Y54" s="9"/>
      <c r="Z54" s="9"/>
    </row>
    <row r="55" spans="1:26" ht="14.25">
      <c r="A55" s="8"/>
      <c r="B55" s="8"/>
      <c r="C55" s="8"/>
      <c r="D55" s="8"/>
      <c r="E55" s="8"/>
      <c r="F55" s="8"/>
      <c r="G55" s="8"/>
      <c r="H55" s="8"/>
      <c r="I55" s="8"/>
      <c r="J55" s="8"/>
      <c r="K55" s="9"/>
      <c r="L55" s="9"/>
      <c r="M55" s="9"/>
      <c r="N55" s="8"/>
      <c r="O55" s="8"/>
      <c r="P55" s="19"/>
      <c r="Q55" s="8"/>
      <c r="R55" s="8"/>
      <c r="S55" s="8"/>
      <c r="T55" s="8"/>
      <c r="U55" s="8"/>
      <c r="V55" s="8"/>
      <c r="W55" s="8"/>
      <c r="X55" s="9"/>
      <c r="Y55" s="9"/>
      <c r="Z55" s="9"/>
    </row>
    <row r="56" spans="1:26" ht="14.25">
      <c r="A56" s="8"/>
      <c r="B56" s="8"/>
      <c r="C56" s="8"/>
      <c r="D56" s="8"/>
      <c r="E56" s="8"/>
      <c r="F56" s="8"/>
      <c r="G56" s="8"/>
      <c r="H56" s="8"/>
      <c r="I56" s="8"/>
      <c r="J56" s="8"/>
      <c r="K56" s="9"/>
      <c r="L56" s="9"/>
      <c r="M56" s="9"/>
      <c r="N56" s="8"/>
      <c r="O56" s="8"/>
      <c r="P56" s="19"/>
      <c r="Q56" s="8"/>
      <c r="R56" s="8"/>
      <c r="S56" s="8"/>
      <c r="T56" s="8"/>
      <c r="U56" s="8"/>
      <c r="V56" s="8"/>
      <c r="W56" s="8"/>
      <c r="X56" s="9"/>
      <c r="Y56" s="9"/>
      <c r="Z56" s="9"/>
    </row>
    <row r="57" spans="1:26" ht="14.25">
      <c r="A57" s="8"/>
      <c r="B57" s="8"/>
      <c r="C57" s="8"/>
      <c r="D57" s="8"/>
      <c r="E57" s="8"/>
      <c r="F57" s="8"/>
      <c r="G57" s="8"/>
      <c r="H57" s="8"/>
      <c r="I57" s="8"/>
      <c r="J57" s="8"/>
      <c r="K57" s="9"/>
      <c r="L57" s="9"/>
      <c r="M57" s="9"/>
      <c r="N57" s="8"/>
      <c r="O57" s="8"/>
      <c r="P57" s="8"/>
      <c r="Q57" s="8"/>
      <c r="R57" s="8"/>
      <c r="S57" s="8"/>
      <c r="T57" s="8"/>
      <c r="U57" s="8"/>
      <c r="V57" s="8"/>
      <c r="W57" s="8"/>
      <c r="X57" s="9"/>
      <c r="Y57" s="9"/>
      <c r="Z57" s="9"/>
    </row>
    <row r="58" spans="1:26" ht="14.25">
      <c r="A58" s="8"/>
      <c r="B58" s="8"/>
      <c r="C58" s="19"/>
      <c r="D58" s="8"/>
      <c r="E58" s="8"/>
      <c r="F58" s="8"/>
      <c r="G58" s="8"/>
      <c r="H58" s="8"/>
      <c r="I58" s="8"/>
      <c r="J58" s="8"/>
      <c r="K58" s="9"/>
      <c r="L58" s="9"/>
      <c r="M58" s="9"/>
      <c r="N58" s="8"/>
      <c r="O58" s="8"/>
      <c r="P58" s="8"/>
      <c r="Q58" s="8"/>
      <c r="R58" s="8"/>
      <c r="S58" s="8"/>
      <c r="T58" s="8"/>
      <c r="U58" s="8"/>
      <c r="V58" s="8"/>
      <c r="W58" s="8"/>
      <c r="X58" s="9"/>
      <c r="Y58" s="9"/>
      <c r="Z58" s="9"/>
    </row>
    <row r="59" spans="1:26" ht="14.25">
      <c r="A59" s="8"/>
      <c r="B59" s="8"/>
      <c r="C59" s="8"/>
      <c r="D59" s="8"/>
      <c r="E59" s="8"/>
      <c r="F59" s="8"/>
      <c r="G59" s="8"/>
      <c r="H59" s="8"/>
      <c r="I59" s="8"/>
      <c r="J59" s="8"/>
      <c r="K59" s="9"/>
      <c r="L59" s="9"/>
      <c r="M59" s="9"/>
      <c r="N59" s="8"/>
      <c r="O59" s="8"/>
      <c r="P59" s="8"/>
      <c r="Q59" s="8"/>
      <c r="R59" s="8"/>
      <c r="S59" s="8"/>
      <c r="T59" s="8"/>
      <c r="U59" s="8"/>
      <c r="V59" s="8"/>
      <c r="W59" s="8"/>
      <c r="X59" s="9"/>
      <c r="Y59" s="9"/>
      <c r="Z59" s="9"/>
    </row>
    <row r="60" spans="1:26" ht="14.25">
      <c r="A60" s="8"/>
      <c r="B60" s="8"/>
      <c r="C60" s="8"/>
      <c r="D60" s="8"/>
      <c r="E60" s="8"/>
      <c r="F60" s="8"/>
      <c r="G60" s="8"/>
      <c r="H60" s="8"/>
      <c r="I60" s="8"/>
      <c r="J60" s="8"/>
      <c r="K60" s="9"/>
      <c r="L60" s="9"/>
      <c r="M60" s="9"/>
      <c r="N60" s="8"/>
      <c r="O60" s="8"/>
      <c r="P60" s="8"/>
      <c r="Q60" s="8"/>
      <c r="R60" s="8"/>
      <c r="S60" s="8"/>
      <c r="T60" s="8"/>
      <c r="U60" s="8"/>
      <c r="V60" s="8"/>
      <c r="W60" s="8"/>
      <c r="X60" s="9"/>
      <c r="Y60" s="9"/>
      <c r="Z60" s="9"/>
    </row>
    <row r="61" spans="3:13" ht="14.25">
      <c r="C61" s="22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1:13" ht="14.25">
      <c r="A62" s="8"/>
      <c r="B62" s="8"/>
      <c r="C62" s="8"/>
      <c r="D62" s="8"/>
      <c r="E62" s="8"/>
      <c r="F62" s="8"/>
      <c r="G62" s="8"/>
      <c r="H62" s="8"/>
      <c r="I62" s="8"/>
      <c r="J62" s="8"/>
      <c r="K62" s="24"/>
      <c r="L62" s="25"/>
      <c r="M62" s="9"/>
    </row>
    <row r="63" spans="1:13" ht="24">
      <c r="A63" s="8"/>
      <c r="B63" s="8"/>
      <c r="C63" s="26"/>
      <c r="D63" s="8"/>
      <c r="E63" s="8"/>
      <c r="F63" s="8"/>
      <c r="G63" s="8"/>
      <c r="H63" s="8"/>
      <c r="I63" s="8"/>
      <c r="J63" s="8"/>
      <c r="K63" s="9"/>
      <c r="L63" s="9"/>
      <c r="M63" s="9"/>
    </row>
    <row r="64" spans="1:13" ht="14.25">
      <c r="A64" s="8"/>
      <c r="B64" s="8"/>
      <c r="C64" s="8"/>
      <c r="D64" s="8"/>
      <c r="E64" s="8"/>
      <c r="F64" s="8"/>
      <c r="G64" s="8"/>
      <c r="H64" s="8"/>
      <c r="I64" s="8"/>
      <c r="J64" s="8"/>
      <c r="K64" s="9"/>
      <c r="L64" s="9"/>
      <c r="M64" s="9"/>
    </row>
    <row r="65" spans="1:13" ht="14.25">
      <c r="A65" s="8"/>
      <c r="B65" s="8"/>
      <c r="C65" s="8"/>
      <c r="D65" s="8"/>
      <c r="E65" s="27"/>
      <c r="F65" s="27"/>
      <c r="G65" s="27"/>
      <c r="H65" s="27"/>
      <c r="I65" s="27"/>
      <c r="J65" s="27"/>
      <c r="K65" s="25"/>
      <c r="L65" s="25"/>
      <c r="M65" s="25"/>
    </row>
    <row r="66" spans="1:13" ht="14.25">
      <c r="A66" s="8"/>
      <c r="B66" s="8"/>
      <c r="C66" s="28"/>
      <c r="D66" s="8"/>
      <c r="E66" s="43"/>
      <c r="F66" s="45"/>
      <c r="G66" s="45"/>
      <c r="H66" s="43"/>
      <c r="I66" s="45"/>
      <c r="J66" s="45"/>
      <c r="K66" s="48"/>
      <c r="L66" s="45"/>
      <c r="M66" s="45"/>
    </row>
    <row r="67" spans="1:13" ht="14.25">
      <c r="A67" s="8"/>
      <c r="B67" s="8"/>
      <c r="C67" s="8"/>
      <c r="D67" s="8"/>
      <c r="E67" s="44"/>
      <c r="F67" s="46"/>
      <c r="G67" s="46"/>
      <c r="H67" s="44"/>
      <c r="I67" s="46"/>
      <c r="J67" s="46"/>
      <c r="K67" s="44"/>
      <c r="L67" s="46"/>
      <c r="M67" s="46"/>
    </row>
    <row r="68" spans="1:13" ht="14.25">
      <c r="A68" s="8"/>
      <c r="B68" s="8"/>
      <c r="C68" s="20"/>
      <c r="D68" s="8"/>
      <c r="E68" s="8"/>
      <c r="F68" s="8"/>
      <c r="G68" s="8"/>
      <c r="H68" s="8"/>
      <c r="I68" s="8"/>
      <c r="J68" s="8"/>
      <c r="K68" s="9"/>
      <c r="L68" s="9"/>
      <c r="M68" s="9"/>
    </row>
    <row r="69" spans="1:13" ht="14.25">
      <c r="A69" s="8"/>
      <c r="B69" s="8"/>
      <c r="C69" s="20"/>
      <c r="D69" s="8"/>
      <c r="E69" s="8"/>
      <c r="F69" s="8"/>
      <c r="G69" s="8"/>
      <c r="H69" s="8"/>
      <c r="I69" s="8"/>
      <c r="J69" s="8"/>
      <c r="K69" s="9"/>
      <c r="L69" s="9"/>
      <c r="M69" s="9"/>
    </row>
    <row r="70" spans="1:13" ht="14.25">
      <c r="A70" s="8"/>
      <c r="B70" s="8"/>
      <c r="C70" s="20"/>
      <c r="D70" s="8"/>
      <c r="E70" s="8"/>
      <c r="F70" s="8"/>
      <c r="G70" s="8"/>
      <c r="H70" s="8"/>
      <c r="I70" s="8"/>
      <c r="J70" s="8"/>
      <c r="K70" s="9"/>
      <c r="L70" s="9"/>
      <c r="M70" s="9"/>
    </row>
    <row r="71" spans="1:13" ht="14.25">
      <c r="A71" s="8"/>
      <c r="B71" s="8"/>
      <c r="C71" s="20"/>
      <c r="D71" s="8"/>
      <c r="E71" s="8"/>
      <c r="F71" s="8"/>
      <c r="G71" s="8"/>
      <c r="H71" s="8"/>
      <c r="I71" s="8"/>
      <c r="J71" s="8"/>
      <c r="K71" s="9"/>
      <c r="L71" s="9"/>
      <c r="M71" s="9"/>
    </row>
    <row r="72" spans="1:13" ht="14.25">
      <c r="A72" s="8"/>
      <c r="B72" s="8"/>
      <c r="C72" s="20"/>
      <c r="D72" s="8"/>
      <c r="E72" s="8"/>
      <c r="F72" s="8"/>
      <c r="G72" s="8"/>
      <c r="H72" s="8"/>
      <c r="I72" s="8"/>
      <c r="J72" s="8"/>
      <c r="K72" s="9"/>
      <c r="L72" s="9"/>
      <c r="M72" s="9"/>
    </row>
    <row r="73" spans="1:13" ht="14.25">
      <c r="A73" s="8"/>
      <c r="B73" s="8"/>
      <c r="C73" s="20"/>
      <c r="D73" s="8"/>
      <c r="E73" s="8"/>
      <c r="F73" s="8"/>
      <c r="G73" s="8"/>
      <c r="H73" s="8"/>
      <c r="I73" s="8"/>
      <c r="J73" s="8"/>
      <c r="K73" s="9"/>
      <c r="L73" s="9"/>
      <c r="M73" s="9"/>
    </row>
    <row r="74" spans="1:13" ht="15.75" customHeight="1">
      <c r="A74" s="8"/>
      <c r="B74" s="8"/>
      <c r="C74" s="20"/>
      <c r="D74" s="8"/>
      <c r="E74" s="8"/>
      <c r="F74" s="8"/>
      <c r="G74" s="8"/>
      <c r="H74" s="8"/>
      <c r="I74" s="8"/>
      <c r="J74" s="8"/>
      <c r="K74" s="9"/>
      <c r="L74" s="9"/>
      <c r="M74" s="9"/>
    </row>
    <row r="75" spans="1:13" ht="15.75" customHeight="1">
      <c r="A75" s="8"/>
      <c r="B75" s="8"/>
      <c r="C75" s="20"/>
      <c r="D75" s="8"/>
      <c r="E75" s="8"/>
      <c r="F75" s="8"/>
      <c r="G75" s="8"/>
      <c r="H75" s="8"/>
      <c r="I75" s="8"/>
      <c r="J75" s="8"/>
      <c r="K75" s="9"/>
      <c r="L75" s="9"/>
      <c r="M75" s="9"/>
    </row>
    <row r="76" spans="1:13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9"/>
      <c r="L76" s="9"/>
      <c r="M76" s="9"/>
    </row>
    <row r="77" spans="1:13" ht="15.75" customHeight="1">
      <c r="A77" s="8"/>
      <c r="B77" s="8"/>
      <c r="C77" s="19"/>
      <c r="D77" s="8"/>
      <c r="E77" s="8"/>
      <c r="F77" s="8"/>
      <c r="G77" s="8"/>
      <c r="H77" s="8"/>
      <c r="I77" s="8"/>
      <c r="J77" s="8"/>
      <c r="K77" s="9"/>
      <c r="L77" s="9"/>
      <c r="M77" s="9"/>
    </row>
    <row r="78" spans="1:13" ht="15.75" customHeight="1">
      <c r="A78" s="8"/>
      <c r="B78" s="8"/>
      <c r="C78" s="19"/>
      <c r="D78" s="8"/>
      <c r="E78" s="8"/>
      <c r="F78" s="8"/>
      <c r="G78" s="8"/>
      <c r="H78" s="8"/>
      <c r="I78" s="8"/>
      <c r="J78" s="8"/>
      <c r="K78" s="9"/>
      <c r="L78" s="9"/>
      <c r="M78" s="9"/>
    </row>
    <row r="79" spans="1:13" ht="15.75" customHeight="1">
      <c r="A79" s="8"/>
      <c r="B79" s="8"/>
      <c r="C79" s="19"/>
      <c r="D79" s="8"/>
      <c r="E79" s="8"/>
      <c r="F79" s="8"/>
      <c r="G79" s="8"/>
      <c r="H79" s="8"/>
      <c r="I79" s="8"/>
      <c r="J79" s="8"/>
      <c r="K79" s="9"/>
      <c r="L79" s="9"/>
      <c r="M79" s="9"/>
    </row>
    <row r="80" spans="1:13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9"/>
      <c r="L80" s="9"/>
      <c r="M80" s="9"/>
    </row>
    <row r="81" spans="1:13" ht="15.75" customHeight="1">
      <c r="A81" s="8"/>
      <c r="B81" s="8"/>
      <c r="C81" s="20"/>
      <c r="D81" s="8"/>
      <c r="E81" s="8"/>
      <c r="F81" s="8"/>
      <c r="G81" s="8"/>
      <c r="H81" s="8"/>
      <c r="I81" s="8"/>
      <c r="J81" s="8"/>
      <c r="K81" s="9"/>
      <c r="L81" s="9"/>
      <c r="M81" s="9"/>
    </row>
    <row r="82" spans="1:13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9"/>
      <c r="L82" s="9"/>
      <c r="M82" s="9"/>
    </row>
    <row r="83" spans="1:13" ht="15.75" customHeight="1">
      <c r="A83" s="8"/>
      <c r="B83" s="8"/>
      <c r="C83" s="19"/>
      <c r="D83" s="8"/>
      <c r="E83" s="8"/>
      <c r="F83" s="8"/>
      <c r="G83" s="8"/>
      <c r="H83" s="8"/>
      <c r="I83" s="8"/>
      <c r="J83" s="8"/>
      <c r="K83" s="9"/>
      <c r="L83" s="9"/>
      <c r="M83" s="9"/>
    </row>
    <row r="84" spans="1:13" ht="15.75" customHeight="1">
      <c r="A84" s="8"/>
      <c r="B84" s="8"/>
      <c r="C84" s="19"/>
      <c r="D84" s="8"/>
      <c r="E84" s="8"/>
      <c r="F84" s="8"/>
      <c r="G84" s="8"/>
      <c r="H84" s="8"/>
      <c r="I84" s="8"/>
      <c r="J84" s="8"/>
      <c r="K84" s="9"/>
      <c r="L84" s="9"/>
      <c r="M84" s="9"/>
    </row>
    <row r="85" spans="1:13" ht="15.75" customHeight="1">
      <c r="A85" s="8"/>
      <c r="B85" s="8"/>
      <c r="C85" s="19"/>
      <c r="D85" s="8"/>
      <c r="E85" s="8"/>
      <c r="F85" s="8"/>
      <c r="G85" s="8"/>
      <c r="H85" s="8"/>
      <c r="I85" s="8"/>
      <c r="J85" s="8"/>
      <c r="K85" s="9"/>
      <c r="L85" s="9"/>
      <c r="M85" s="9"/>
    </row>
    <row r="86" spans="1:13" ht="15.75" customHeight="1">
      <c r="A86" s="8"/>
      <c r="B86" s="8"/>
      <c r="C86" s="19"/>
      <c r="D86" s="8"/>
      <c r="E86" s="8"/>
      <c r="F86" s="8"/>
      <c r="G86" s="8"/>
      <c r="H86" s="8"/>
      <c r="I86" s="8"/>
      <c r="J86" s="8"/>
      <c r="K86" s="9"/>
      <c r="L86" s="9"/>
      <c r="M86" s="9"/>
    </row>
    <row r="87" spans="1:13" ht="15.75" customHeight="1">
      <c r="A87" s="8"/>
      <c r="B87" s="8"/>
      <c r="C87" s="19"/>
      <c r="D87" s="8"/>
      <c r="E87" s="8"/>
      <c r="F87" s="8"/>
      <c r="G87" s="8"/>
      <c r="H87" s="8"/>
      <c r="I87" s="8"/>
      <c r="J87" s="8"/>
      <c r="K87" s="9"/>
      <c r="L87" s="9"/>
      <c r="M87" s="9"/>
    </row>
    <row r="88" spans="1:13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9"/>
      <c r="L88" s="9"/>
      <c r="M88" s="9"/>
    </row>
    <row r="89" spans="1:13" ht="15.75" customHeight="1">
      <c r="A89" s="8"/>
      <c r="B89" s="8"/>
      <c r="C89" s="19"/>
      <c r="D89" s="8"/>
      <c r="E89" s="8"/>
      <c r="F89" s="8"/>
      <c r="G89" s="8"/>
      <c r="H89" s="8"/>
      <c r="I89" s="8"/>
      <c r="J89" s="8"/>
      <c r="K89" s="9"/>
      <c r="L89" s="9"/>
      <c r="M89" s="9"/>
    </row>
    <row r="90" spans="1:13" ht="15.75" customHeight="1">
      <c r="A90" s="8"/>
      <c r="B90" s="8"/>
      <c r="C90" s="19"/>
      <c r="D90" s="8"/>
      <c r="E90" s="8"/>
      <c r="F90" s="8"/>
      <c r="G90" s="8"/>
      <c r="H90" s="8"/>
      <c r="I90" s="8"/>
      <c r="J90" s="8"/>
      <c r="K90" s="9"/>
      <c r="L90" s="9"/>
      <c r="M90" s="9"/>
    </row>
    <row r="91" spans="1:13" ht="15.75" customHeight="1">
      <c r="A91" s="8"/>
      <c r="B91" s="8"/>
      <c r="C91" s="19"/>
      <c r="D91" s="8"/>
      <c r="E91" s="8"/>
      <c r="F91" s="8"/>
      <c r="G91" s="8"/>
      <c r="H91" s="8"/>
      <c r="I91" s="8"/>
      <c r="J91" s="8"/>
      <c r="K91" s="9"/>
      <c r="L91" s="9"/>
      <c r="M91" s="9"/>
    </row>
    <row r="92" spans="1:13" ht="15.75" customHeight="1">
      <c r="A92" s="8"/>
      <c r="B92" s="8"/>
      <c r="C92" s="19"/>
      <c r="D92" s="8"/>
      <c r="E92" s="8"/>
      <c r="F92" s="8"/>
      <c r="G92" s="8"/>
      <c r="H92" s="8"/>
      <c r="I92" s="8"/>
      <c r="J92" s="8"/>
      <c r="K92" s="9"/>
      <c r="L92" s="9"/>
      <c r="M92" s="9"/>
    </row>
    <row r="93" spans="1:13" ht="15.75" customHeight="1">
      <c r="A93" s="8"/>
      <c r="B93" s="8"/>
      <c r="C93" s="19"/>
      <c r="D93" s="8"/>
      <c r="E93" s="8"/>
      <c r="F93" s="8"/>
      <c r="G93" s="8"/>
      <c r="H93" s="8"/>
      <c r="I93" s="8"/>
      <c r="J93" s="8"/>
      <c r="K93" s="9"/>
      <c r="L93" s="9"/>
      <c r="M93" s="9"/>
    </row>
    <row r="94" spans="1:13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9"/>
      <c r="L94" s="9"/>
      <c r="M94" s="9"/>
    </row>
    <row r="95" spans="1:13" ht="15.75" customHeight="1">
      <c r="A95" s="8"/>
      <c r="B95" s="8"/>
      <c r="C95" s="20"/>
      <c r="D95" s="8"/>
      <c r="E95" s="8"/>
      <c r="F95" s="8"/>
      <c r="G95" s="8"/>
      <c r="H95" s="8"/>
      <c r="I95" s="8"/>
      <c r="J95" s="8"/>
      <c r="K95" s="9"/>
      <c r="L95" s="9"/>
      <c r="M95" s="9"/>
    </row>
    <row r="96" spans="1:13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9"/>
      <c r="L96" s="9"/>
      <c r="M96" s="9"/>
    </row>
    <row r="97" spans="1:13" ht="15.75" customHeight="1">
      <c r="A97" s="8"/>
      <c r="B97" s="8"/>
      <c r="C97" s="19"/>
      <c r="D97" s="8"/>
      <c r="E97" s="8"/>
      <c r="F97" s="8"/>
      <c r="G97" s="8"/>
      <c r="H97" s="8"/>
      <c r="I97" s="8"/>
      <c r="J97" s="8"/>
      <c r="K97" s="9"/>
      <c r="L97" s="9"/>
      <c r="M97" s="9"/>
    </row>
    <row r="98" spans="1:13" ht="15.75" customHeight="1">
      <c r="A98" s="8"/>
      <c r="B98" s="8"/>
      <c r="C98" s="19"/>
      <c r="D98" s="8"/>
      <c r="E98" s="8"/>
      <c r="F98" s="8"/>
      <c r="G98" s="8"/>
      <c r="H98" s="8"/>
      <c r="I98" s="8"/>
      <c r="J98" s="8"/>
      <c r="K98" s="9"/>
      <c r="L98" s="9"/>
      <c r="M98" s="9"/>
    </row>
    <row r="99" spans="1:13" ht="15.75" customHeight="1">
      <c r="A99" s="8"/>
      <c r="B99" s="8"/>
      <c r="C99" s="19"/>
      <c r="D99" s="8"/>
      <c r="E99" s="8"/>
      <c r="F99" s="8"/>
      <c r="G99" s="8"/>
      <c r="H99" s="8"/>
      <c r="I99" s="8"/>
      <c r="J99" s="8"/>
      <c r="K99" s="9"/>
      <c r="L99" s="9"/>
      <c r="M99" s="9"/>
    </row>
    <row r="100" spans="1:13" ht="15.75" customHeight="1">
      <c r="A100" s="8"/>
      <c r="B100" s="8"/>
      <c r="C100" s="19"/>
      <c r="D100" s="8"/>
      <c r="E100" s="8"/>
      <c r="F100" s="8"/>
      <c r="G100" s="8"/>
      <c r="H100" s="8"/>
      <c r="I100" s="8"/>
      <c r="J100" s="8"/>
      <c r="K100" s="9"/>
      <c r="L100" s="9"/>
      <c r="M100" s="9"/>
    </row>
    <row r="101" spans="1:13" ht="15.75" customHeight="1">
      <c r="A101" s="8"/>
      <c r="B101" s="8"/>
      <c r="C101" s="19"/>
      <c r="D101" s="8"/>
      <c r="E101" s="8"/>
      <c r="F101" s="8"/>
      <c r="G101" s="8"/>
      <c r="H101" s="8"/>
      <c r="I101" s="8"/>
      <c r="J101" s="8"/>
      <c r="K101" s="9"/>
      <c r="L101" s="9"/>
      <c r="M101" s="9"/>
    </row>
    <row r="102" spans="1:13" ht="15.75" customHeight="1">
      <c r="A102" s="8"/>
      <c r="B102" s="8"/>
      <c r="C102" s="20"/>
      <c r="D102" s="8"/>
      <c r="E102" s="8"/>
      <c r="F102" s="8"/>
      <c r="G102" s="8"/>
      <c r="H102" s="8"/>
      <c r="I102" s="8"/>
      <c r="J102" s="8"/>
      <c r="K102" s="9"/>
      <c r="L102" s="9"/>
      <c r="M102" s="9"/>
    </row>
    <row r="103" spans="1:13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9"/>
      <c r="L103" s="9"/>
      <c r="M103" s="9"/>
    </row>
    <row r="104" spans="1:13" ht="15.75" customHeight="1">
      <c r="A104" s="8"/>
      <c r="B104" s="8"/>
      <c r="C104" s="19"/>
      <c r="D104" s="8"/>
      <c r="E104" s="8"/>
      <c r="F104" s="8"/>
      <c r="G104" s="8"/>
      <c r="H104" s="8"/>
      <c r="I104" s="8"/>
      <c r="J104" s="8"/>
      <c r="K104" s="9"/>
      <c r="L104" s="9"/>
      <c r="M104" s="9"/>
    </row>
    <row r="105" spans="1:13" ht="15.75" customHeight="1">
      <c r="A105" s="8"/>
      <c r="B105" s="8"/>
      <c r="C105" s="19"/>
      <c r="D105" s="8"/>
      <c r="E105" s="8"/>
      <c r="F105" s="8"/>
      <c r="G105" s="8"/>
      <c r="H105" s="8"/>
      <c r="I105" s="8"/>
      <c r="J105" s="8"/>
      <c r="K105" s="9"/>
      <c r="L105" s="9"/>
      <c r="M105" s="9"/>
    </row>
    <row r="106" spans="1:13" ht="15.75" customHeight="1">
      <c r="A106" s="8"/>
      <c r="B106" s="8"/>
      <c r="C106" s="19"/>
      <c r="D106" s="8"/>
      <c r="E106" s="8"/>
      <c r="F106" s="8"/>
      <c r="G106" s="8"/>
      <c r="H106" s="8"/>
      <c r="I106" s="8"/>
      <c r="J106" s="8"/>
      <c r="K106" s="9"/>
      <c r="L106" s="9"/>
      <c r="M106" s="9"/>
    </row>
    <row r="107" spans="1:13" ht="15.75" customHeight="1">
      <c r="A107" s="8"/>
      <c r="B107" s="8"/>
      <c r="C107" s="19"/>
      <c r="D107" s="8"/>
      <c r="E107" s="8"/>
      <c r="F107" s="8"/>
      <c r="G107" s="8"/>
      <c r="H107" s="8"/>
      <c r="I107" s="8"/>
      <c r="J107" s="8"/>
      <c r="K107" s="9"/>
      <c r="L107" s="9"/>
      <c r="M107" s="9"/>
    </row>
    <row r="108" spans="1:13" ht="15.75" customHeight="1">
      <c r="A108" s="8"/>
      <c r="B108" s="8"/>
      <c r="C108" s="19"/>
      <c r="D108" s="8"/>
      <c r="E108" s="8"/>
      <c r="F108" s="8"/>
      <c r="G108" s="8"/>
      <c r="H108" s="8"/>
      <c r="I108" s="8"/>
      <c r="J108" s="8"/>
      <c r="K108" s="9"/>
      <c r="L108" s="9"/>
      <c r="M108" s="9"/>
    </row>
    <row r="109" spans="1:13" ht="15.75" customHeight="1">
      <c r="A109" s="8"/>
      <c r="B109" s="8"/>
      <c r="C109" s="19"/>
      <c r="D109" s="8"/>
      <c r="E109" s="8"/>
      <c r="F109" s="8"/>
      <c r="G109" s="8"/>
      <c r="H109" s="8"/>
      <c r="I109" s="8"/>
      <c r="J109" s="8"/>
      <c r="K109" s="9"/>
      <c r="L109" s="9"/>
      <c r="M109" s="9"/>
    </row>
    <row r="110" spans="1:13" ht="15.75" customHeight="1">
      <c r="A110" s="8"/>
      <c r="B110" s="8"/>
      <c r="C110" s="19"/>
      <c r="D110" s="8"/>
      <c r="E110" s="8"/>
      <c r="F110" s="8"/>
      <c r="G110" s="8"/>
      <c r="H110" s="8"/>
      <c r="I110" s="8"/>
      <c r="J110" s="8"/>
      <c r="K110" s="9"/>
      <c r="L110" s="9"/>
      <c r="M110" s="9"/>
    </row>
    <row r="111" spans="1:13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9"/>
      <c r="L111" s="9"/>
      <c r="M111" s="9"/>
    </row>
    <row r="112" spans="1:13" ht="15.75" customHeight="1">
      <c r="A112" s="8"/>
      <c r="B112" s="8"/>
      <c r="C112" s="20"/>
      <c r="D112" s="8"/>
      <c r="E112" s="8"/>
      <c r="F112" s="8"/>
      <c r="G112" s="8"/>
      <c r="H112" s="8"/>
      <c r="I112" s="8"/>
      <c r="J112" s="8"/>
      <c r="K112" s="9"/>
      <c r="L112" s="9"/>
      <c r="M112" s="9"/>
    </row>
    <row r="113" spans="1:13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9"/>
      <c r="L113" s="9"/>
      <c r="M113" s="9"/>
    </row>
    <row r="114" spans="1:13" ht="15.75" customHeight="1">
      <c r="A114" s="8"/>
      <c r="B114" s="8"/>
      <c r="C114" s="20"/>
      <c r="D114" s="8"/>
      <c r="E114" s="8"/>
      <c r="F114" s="8"/>
      <c r="G114" s="8"/>
      <c r="H114" s="8"/>
      <c r="I114" s="8"/>
      <c r="J114" s="8"/>
      <c r="K114" s="9"/>
      <c r="L114" s="9"/>
      <c r="M114" s="9"/>
    </row>
    <row r="115" spans="1:13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9"/>
      <c r="L115" s="9"/>
      <c r="M115" s="9"/>
    </row>
    <row r="116" spans="1:13" ht="15.75" customHeight="1">
      <c r="A116" s="8"/>
      <c r="B116" s="8"/>
      <c r="C116" s="20"/>
      <c r="D116" s="8"/>
      <c r="E116" s="8"/>
      <c r="F116" s="8"/>
      <c r="G116" s="8"/>
      <c r="H116" s="8"/>
      <c r="I116" s="8"/>
      <c r="J116" s="8"/>
      <c r="K116" s="9"/>
      <c r="L116" s="9"/>
      <c r="M116" s="9"/>
    </row>
    <row r="117" spans="1:13" ht="15.75" customHeight="1">
      <c r="A117" s="8"/>
      <c r="B117" s="8"/>
      <c r="C117" s="20"/>
      <c r="D117" s="8"/>
      <c r="E117" s="8"/>
      <c r="F117" s="8"/>
      <c r="G117" s="8"/>
      <c r="H117" s="8"/>
      <c r="I117" s="8"/>
      <c r="J117" s="8"/>
      <c r="K117" s="9"/>
      <c r="L117" s="9"/>
      <c r="M117" s="9"/>
    </row>
    <row r="118" spans="1:13" ht="15.75" customHeight="1">
      <c r="A118" s="8"/>
      <c r="B118" s="8"/>
      <c r="C118" s="20"/>
      <c r="D118" s="8"/>
      <c r="E118" s="8"/>
      <c r="F118" s="8"/>
      <c r="G118" s="8"/>
      <c r="H118" s="8"/>
      <c r="I118" s="8"/>
      <c r="J118" s="8"/>
      <c r="K118" s="9"/>
      <c r="L118" s="9"/>
      <c r="M118" s="9"/>
    </row>
    <row r="119" spans="1:13" ht="15.75" customHeight="1">
      <c r="A119" s="8"/>
      <c r="B119" s="8"/>
      <c r="C119" s="20"/>
      <c r="D119" s="8"/>
      <c r="E119" s="8"/>
      <c r="F119" s="8"/>
      <c r="G119" s="8"/>
      <c r="H119" s="8"/>
      <c r="I119" s="8"/>
      <c r="J119" s="8"/>
      <c r="K119" s="9"/>
      <c r="L119" s="9"/>
      <c r="M119" s="9"/>
    </row>
    <row r="120" spans="1:13" ht="15.75" customHeight="1">
      <c r="A120" s="8"/>
      <c r="B120" s="8"/>
      <c r="C120" s="20"/>
      <c r="D120" s="8"/>
      <c r="E120" s="8"/>
      <c r="F120" s="8"/>
      <c r="G120" s="8"/>
      <c r="H120" s="8"/>
      <c r="I120" s="8"/>
      <c r="J120" s="8"/>
      <c r="K120" s="9"/>
      <c r="L120" s="9"/>
      <c r="M120" s="9"/>
    </row>
    <row r="121" spans="1:13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9"/>
      <c r="L121" s="9"/>
      <c r="M121" s="9"/>
    </row>
    <row r="122" spans="1:13" ht="15.75" customHeight="1">
      <c r="A122" s="8"/>
      <c r="B122" s="8"/>
      <c r="C122" s="19"/>
      <c r="D122" s="8"/>
      <c r="E122" s="8"/>
      <c r="F122" s="8"/>
      <c r="G122" s="8"/>
      <c r="H122" s="8"/>
      <c r="I122" s="8"/>
      <c r="J122" s="8"/>
      <c r="K122" s="9"/>
      <c r="L122" s="9"/>
      <c r="M122" s="9"/>
    </row>
    <row r="123" spans="1:13" ht="14.25">
      <c r="A123" s="8"/>
      <c r="B123" s="8"/>
      <c r="C123" s="19"/>
      <c r="D123" s="8"/>
      <c r="E123" s="8"/>
      <c r="F123" s="8"/>
      <c r="G123" s="8"/>
      <c r="H123" s="8"/>
      <c r="I123" s="8"/>
      <c r="J123" s="8"/>
      <c r="K123" s="9"/>
      <c r="L123" s="9"/>
      <c r="M123" s="9"/>
    </row>
    <row r="124" spans="1:13" ht="14.25">
      <c r="A124" s="8"/>
      <c r="B124" s="8"/>
      <c r="C124" s="19"/>
      <c r="D124" s="8"/>
      <c r="E124" s="8"/>
      <c r="F124" s="8"/>
      <c r="G124" s="8"/>
      <c r="H124" s="8"/>
      <c r="I124" s="8"/>
      <c r="J124" s="8"/>
      <c r="K124" s="9"/>
      <c r="L124" s="9"/>
      <c r="M124" s="9"/>
    </row>
    <row r="125" spans="1:13" ht="14.25">
      <c r="A125" s="8"/>
      <c r="B125" s="8"/>
      <c r="C125" s="19"/>
      <c r="D125" s="8"/>
      <c r="E125" s="8"/>
      <c r="F125" s="8"/>
      <c r="G125" s="8"/>
      <c r="H125" s="8"/>
      <c r="I125" s="8"/>
      <c r="J125" s="8"/>
      <c r="K125" s="9"/>
      <c r="L125" s="9"/>
      <c r="M125" s="9"/>
    </row>
    <row r="126" spans="1:13" ht="14.25">
      <c r="A126" s="8"/>
      <c r="B126" s="8"/>
      <c r="C126" s="19"/>
      <c r="D126" s="8"/>
      <c r="E126" s="8"/>
      <c r="F126" s="8"/>
      <c r="G126" s="8"/>
      <c r="H126" s="8"/>
      <c r="I126" s="8"/>
      <c r="J126" s="8"/>
      <c r="K126" s="9"/>
      <c r="L126" s="9"/>
      <c r="M126" s="9"/>
    </row>
    <row r="127" spans="1:13" ht="14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9"/>
      <c r="L127" s="9"/>
      <c r="M127" s="9"/>
    </row>
    <row r="128" spans="1:13" ht="14.25">
      <c r="A128" s="8"/>
      <c r="B128" s="8"/>
      <c r="C128" s="19"/>
      <c r="D128" s="8"/>
      <c r="E128" s="8"/>
      <c r="F128" s="8"/>
      <c r="G128" s="8"/>
      <c r="H128" s="8"/>
      <c r="I128" s="8"/>
      <c r="J128" s="8"/>
      <c r="K128" s="9"/>
      <c r="L128" s="9"/>
      <c r="M128" s="9"/>
    </row>
    <row r="129" spans="1:13" ht="14.25">
      <c r="A129" s="8"/>
      <c r="B129" s="8"/>
      <c r="C129" s="19"/>
      <c r="D129" s="8"/>
      <c r="E129" s="8"/>
      <c r="F129" s="8"/>
      <c r="G129" s="8"/>
      <c r="H129" s="8"/>
      <c r="I129" s="8"/>
      <c r="J129" s="8"/>
      <c r="K129" s="9"/>
      <c r="L129" s="9"/>
      <c r="M129" s="9"/>
    </row>
    <row r="130" spans="1:13" ht="14.25">
      <c r="A130" s="8"/>
      <c r="B130" s="8"/>
      <c r="C130" s="19"/>
      <c r="D130" s="8"/>
      <c r="E130" s="8"/>
      <c r="F130" s="8"/>
      <c r="G130" s="8"/>
      <c r="H130" s="8"/>
      <c r="I130" s="8"/>
      <c r="J130" s="8"/>
      <c r="K130" s="9"/>
      <c r="L130" s="9"/>
      <c r="M130" s="9"/>
    </row>
    <row r="131" spans="1:13" ht="14.25">
      <c r="A131" s="8"/>
      <c r="B131" s="8"/>
      <c r="C131" s="19"/>
      <c r="D131" s="8"/>
      <c r="E131" s="8"/>
      <c r="F131" s="8"/>
      <c r="G131" s="8"/>
      <c r="H131" s="8"/>
      <c r="I131" s="8"/>
      <c r="J131" s="8"/>
      <c r="K131" s="9"/>
      <c r="L131" s="9"/>
      <c r="M131" s="9"/>
    </row>
    <row r="132" spans="1:13" ht="14.25">
      <c r="A132" s="8"/>
      <c r="B132" s="8"/>
      <c r="C132" s="19"/>
      <c r="D132" s="8"/>
      <c r="E132" s="8"/>
      <c r="F132" s="8"/>
      <c r="G132" s="8"/>
      <c r="H132" s="8"/>
      <c r="I132" s="8"/>
      <c r="J132" s="8"/>
      <c r="K132" s="9"/>
      <c r="L132" s="9"/>
      <c r="M132" s="9"/>
    </row>
    <row r="133" spans="1:13" ht="14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9"/>
      <c r="L133" s="9"/>
      <c r="M133" s="9"/>
    </row>
    <row r="134" spans="1:13" ht="14.25">
      <c r="A134" s="8"/>
      <c r="B134" s="8"/>
      <c r="C134" s="19"/>
      <c r="D134" s="8"/>
      <c r="E134" s="8"/>
      <c r="F134" s="8"/>
      <c r="G134" s="8"/>
      <c r="H134" s="8"/>
      <c r="I134" s="8"/>
      <c r="J134" s="8"/>
      <c r="K134" s="9"/>
      <c r="L134" s="9"/>
      <c r="M134" s="9"/>
    </row>
    <row r="135" spans="1:13" ht="14.25">
      <c r="A135" s="8"/>
      <c r="B135" s="8"/>
      <c r="C135" s="19"/>
      <c r="D135" s="8"/>
      <c r="E135" s="8"/>
      <c r="F135" s="8"/>
      <c r="G135" s="8"/>
      <c r="H135" s="8"/>
      <c r="I135" s="8"/>
      <c r="J135" s="8"/>
      <c r="K135" s="9"/>
      <c r="L135" s="9"/>
      <c r="M135" s="9"/>
    </row>
    <row r="136" spans="1:13" ht="14.25">
      <c r="A136" s="8"/>
      <c r="B136" s="8"/>
      <c r="C136" s="19"/>
      <c r="D136" s="8"/>
      <c r="E136" s="8"/>
      <c r="F136" s="8"/>
      <c r="G136" s="8"/>
      <c r="H136" s="8"/>
      <c r="I136" s="8"/>
      <c r="J136" s="8"/>
      <c r="K136" s="9"/>
      <c r="L136" s="9"/>
      <c r="M136" s="9"/>
    </row>
    <row r="137" spans="1:13" ht="14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</row>
    <row r="138" spans="1:13" ht="14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9"/>
      <c r="L138" s="9"/>
      <c r="M138" s="9"/>
    </row>
    <row r="139" spans="1:13" ht="14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9"/>
      <c r="L139" s="9"/>
      <c r="M139" s="9"/>
    </row>
    <row r="140" spans="1:13" ht="14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9"/>
      <c r="L140" s="9"/>
      <c r="M140" s="9"/>
    </row>
    <row r="141" spans="1:13" ht="14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9"/>
      <c r="L141" s="9"/>
      <c r="M141" s="9"/>
    </row>
  </sheetData>
  <mergeCells count="25">
    <mergeCell ref="K66:K67"/>
    <mergeCell ref="B40:C40"/>
    <mergeCell ref="P3:P4"/>
    <mergeCell ref="R3:T3"/>
    <mergeCell ref="B7:C7"/>
    <mergeCell ref="B9:C9"/>
    <mergeCell ref="B3:C4"/>
    <mergeCell ref="B11:C11"/>
    <mergeCell ref="B29:C29"/>
    <mergeCell ref="B34:C34"/>
    <mergeCell ref="X3:Z3"/>
    <mergeCell ref="E3:G3"/>
    <mergeCell ref="H3:J3"/>
    <mergeCell ref="K3:M3"/>
    <mergeCell ref="U3:W3"/>
    <mergeCell ref="A1:M1"/>
    <mergeCell ref="H66:H67"/>
    <mergeCell ref="I66:I67"/>
    <mergeCell ref="E66:E67"/>
    <mergeCell ref="B45:C45"/>
    <mergeCell ref="F66:F67"/>
    <mergeCell ref="G66:G67"/>
    <mergeCell ref="J66:J67"/>
    <mergeCell ref="L66:L67"/>
    <mergeCell ref="M66:M67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2012-11-21T01:09:53Z</cp:lastPrinted>
  <dcterms:created xsi:type="dcterms:W3CDTF">2004-09-29T08:05:31Z</dcterms:created>
  <dcterms:modified xsi:type="dcterms:W3CDTF">2013-03-22T07:32:03Z</dcterms:modified>
  <cp:category/>
  <cp:version/>
  <cp:contentType/>
  <cp:contentStatus/>
</cp:coreProperties>
</file>