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80" activeTab="0"/>
  </bookViews>
  <sheets>
    <sheet name="Sheet1" sheetId="1" r:id="rId1"/>
  </sheets>
  <definedNames>
    <definedName name="_xlnm.Print_Area" localSheetId="0">'Sheet1'!$A$1:$J$31</definedName>
  </definedNames>
  <calcPr fullCalcOnLoad="1"/>
</workbook>
</file>

<file path=xl/sharedStrings.xml><?xml version="1.0" encoding="utf-8"?>
<sst xmlns="http://schemas.openxmlformats.org/spreadsheetml/2006/main" count="145" uniqueCount="40">
  <si>
    <t>総数</t>
  </si>
  <si>
    <t>#長崎営業所</t>
  </si>
  <si>
    <t>単位</t>
  </si>
  <si>
    <t xml:space="preserve">       《  電          灯  》</t>
  </si>
  <si>
    <t>定額電灯</t>
  </si>
  <si>
    <t xml:space="preserve">         一              般</t>
  </si>
  <si>
    <t xml:space="preserve">         小    型   機   器</t>
  </si>
  <si>
    <t xml:space="preserve">     《  電          力  》</t>
  </si>
  <si>
    <t>業務用電力</t>
  </si>
  <si>
    <t>小口電力</t>
  </si>
  <si>
    <t xml:space="preserve">      50 kW 未満（低    圧）</t>
  </si>
  <si>
    <t>大口電力</t>
  </si>
  <si>
    <t xml:space="preserve">     〃     以上（特別高圧）</t>
  </si>
  <si>
    <t xml:space="preserve">   特     約     電     力</t>
  </si>
  <si>
    <t>臨時電力</t>
  </si>
  <si>
    <t>農事用電力</t>
  </si>
  <si>
    <t>その他電力</t>
  </si>
  <si>
    <t>区分</t>
  </si>
  <si>
    <t>1)   契  約  口  数</t>
  </si>
  <si>
    <t>2)    契     約     数</t>
  </si>
  <si>
    <t>使 用 電 力 量 （MWh)</t>
  </si>
  <si>
    <t>灯個</t>
  </si>
  <si>
    <t>〃</t>
  </si>
  <si>
    <t>従    量    電    灯  Ａ・Ｂ</t>
  </si>
  <si>
    <t xml:space="preserve">           〃           Ｃ</t>
  </si>
  <si>
    <t>ｋＶＡ</t>
  </si>
  <si>
    <r>
      <t>その他電灯</t>
    </r>
    <r>
      <rPr>
        <sz val="11"/>
        <color indexed="8"/>
        <rFont val="ＭＳ 明朝"/>
        <family val="1"/>
      </rPr>
      <t>(公衆街路灯を含む)</t>
    </r>
  </si>
  <si>
    <t xml:space="preserve">       〃   以上（高 圧 Ａ）</t>
  </si>
  <si>
    <t xml:space="preserve">   2,000 kW 未満（高 圧 Ｂ）</t>
  </si>
  <si>
    <t xml:space="preserve">  1)，2)  年度末現在である。</t>
  </si>
  <si>
    <t>資料  九州電力（株）長崎支店調</t>
  </si>
  <si>
    <t>〃</t>
  </si>
  <si>
    <t xml:space="preserve">              16</t>
  </si>
  <si>
    <t>…</t>
  </si>
  <si>
    <t xml:space="preserve">             １１７     電  灯  電  力  需  要</t>
  </si>
  <si>
    <t>第116表の注参照。</t>
  </si>
  <si>
    <t>（平成17年度）</t>
  </si>
  <si>
    <t>平     成     15     年    度</t>
  </si>
  <si>
    <t xml:space="preserve">              17</t>
  </si>
  <si>
    <t>ｋＷ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</si>
</sst>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81" fontId="7" fillId="0" borderId="0" xfId="15" applyFont="1" applyFill="1" applyAlignment="1">
      <alignment/>
    </xf>
    <xf numFmtId="181" fontId="5" fillId="0" borderId="0" xfId="15" applyFont="1" applyFill="1" applyAlignment="1">
      <alignment/>
    </xf>
    <xf numFmtId="181" fontId="7" fillId="0" borderId="0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0" fontId="6" fillId="0" borderId="0" xfId="0" applyFont="1" applyFill="1" applyBorder="1" applyAlignment="1">
      <alignment/>
    </xf>
    <xf numFmtId="181" fontId="7" fillId="0" borderId="0" xfId="15" applyFont="1" applyFill="1" applyBorder="1" applyAlignment="1">
      <alignment horizontal="centerContinuous"/>
    </xf>
    <xf numFmtId="181" fontId="7" fillId="0" borderId="1" xfId="15" applyFont="1" applyFill="1" applyBorder="1" applyAlignment="1">
      <alignment/>
    </xf>
    <xf numFmtId="181" fontId="7" fillId="0" borderId="2" xfId="15" applyFont="1" applyFill="1" applyBorder="1" applyAlignment="1">
      <alignment/>
    </xf>
    <xf numFmtId="181" fontId="7" fillId="0" borderId="3" xfId="15" applyFont="1" applyFill="1" applyBorder="1" applyAlignment="1">
      <alignment/>
    </xf>
    <xf numFmtId="181" fontId="7" fillId="0" borderId="0" xfId="15" applyFont="1" applyFill="1" applyBorder="1" applyAlignment="1">
      <alignment horizontal="distributed"/>
    </xf>
    <xf numFmtId="181" fontId="7" fillId="0" borderId="0" xfId="15" applyFont="1" applyFill="1" applyBorder="1" applyAlignment="1">
      <alignment horizontal="center"/>
    </xf>
    <xf numFmtId="181" fontId="7" fillId="0" borderId="0" xfId="15" applyFont="1" applyFill="1" applyBorder="1" applyAlignment="1">
      <alignment horizontal="distributed"/>
    </xf>
    <xf numFmtId="181" fontId="7" fillId="0" borderId="4" xfId="15" applyFont="1" applyFill="1" applyBorder="1" applyAlignment="1">
      <alignment/>
    </xf>
    <xf numFmtId="181" fontId="7" fillId="0" borderId="0" xfId="15" applyFont="1" applyFill="1" applyAlignment="1">
      <alignment horizontal="distributed"/>
    </xf>
    <xf numFmtId="181" fontId="7" fillId="0" borderId="0" xfId="15" applyFont="1" applyFill="1" applyAlignment="1">
      <alignment horizontal="right"/>
    </xf>
    <xf numFmtId="181" fontId="7" fillId="0" borderId="0" xfId="15" applyFont="1" applyFill="1" applyBorder="1" applyAlignment="1" quotePrefix="1">
      <alignment horizontal="center"/>
    </xf>
    <xf numFmtId="181" fontId="7" fillId="0" borderId="0" xfId="15" applyFont="1" applyFill="1" applyBorder="1" applyAlignment="1">
      <alignment horizontal="right"/>
    </xf>
    <xf numFmtId="181" fontId="7" fillId="0" borderId="0" xfId="15" applyFont="1" applyFill="1" applyAlignment="1">
      <alignment/>
    </xf>
    <xf numFmtId="181" fontId="7" fillId="0" borderId="1" xfId="15" applyFont="1" applyFill="1" applyBorder="1" applyAlignment="1">
      <alignment horizontal="distributed"/>
    </xf>
    <xf numFmtId="181" fontId="7" fillId="0" borderId="5" xfId="15" applyFont="1" applyFill="1" applyBorder="1" applyAlignment="1">
      <alignment/>
    </xf>
    <xf numFmtId="181" fontId="7" fillId="0" borderId="1" xfId="15" applyFont="1" applyFill="1" applyBorder="1" applyAlignment="1">
      <alignment horizontal="right"/>
    </xf>
    <xf numFmtId="181" fontId="7" fillId="0" borderId="2" xfId="15" applyFont="1" applyFill="1" applyBorder="1" applyAlignment="1">
      <alignment horizontal="distributed" vertical="center"/>
    </xf>
    <xf numFmtId="181" fontId="7" fillId="0" borderId="6" xfId="15" applyFont="1" applyFill="1" applyBorder="1" applyAlignment="1">
      <alignment horizontal="distributed" vertical="center"/>
    </xf>
    <xf numFmtId="181" fontId="7" fillId="0" borderId="0" xfId="15" applyFont="1" applyFill="1" applyAlignment="1" quotePrefix="1">
      <alignment/>
    </xf>
    <xf numFmtId="181" fontId="7" fillId="0" borderId="7" xfId="15" applyFont="1" applyFill="1" applyBorder="1" applyAlignment="1">
      <alignment horizontal="right"/>
    </xf>
    <xf numFmtId="181" fontId="7" fillId="0" borderId="8" xfId="15" applyFont="1" applyFill="1" applyBorder="1" applyAlignment="1">
      <alignment horizontal="right"/>
    </xf>
    <xf numFmtId="181" fontId="7" fillId="0" borderId="9" xfId="15" applyFont="1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181" fontId="7" fillId="0" borderId="0" xfId="15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81" fontId="7" fillId="0" borderId="10" xfId="15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0" fillId="0" borderId="12" xfId="0" applyBorder="1" applyAlignment="1">
      <alignment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"/>
  <sheetViews>
    <sheetView showGridLines="0" tabSelected="1" zoomScale="75" zoomScaleNormal="75" workbookViewId="0" topLeftCell="A1">
      <selection activeCell="B3" sqref="B3:B4"/>
    </sheetView>
  </sheetViews>
  <sheetFormatPr defaultColWidth="8.625" defaultRowHeight="12.75"/>
  <cols>
    <col min="1" max="1" width="0.875" style="1" customWidth="1"/>
    <col min="2" max="2" width="34.625" style="1" customWidth="1"/>
    <col min="3" max="3" width="0.875" style="1" customWidth="1"/>
    <col min="4" max="10" width="16.625" style="1" customWidth="1"/>
    <col min="11" max="11" width="4.00390625" style="1" customWidth="1"/>
    <col min="12" max="12" width="5.75390625" style="1" customWidth="1"/>
    <col min="13" max="13" width="0.875" style="1" customWidth="1"/>
    <col min="14" max="14" width="14.25390625" style="1" customWidth="1"/>
    <col min="15" max="15" width="0.875" style="1" customWidth="1"/>
    <col min="16" max="16" width="13.875" style="1" customWidth="1"/>
    <col min="17" max="21" width="11.75390625" style="1" customWidth="1"/>
    <col min="22" max="22" width="13.875" style="1" customWidth="1"/>
    <col min="23" max="25" width="11.75390625" style="1" customWidth="1"/>
    <col min="26" max="26" width="4.00390625" style="1" customWidth="1"/>
    <col min="27" max="16384" width="8.625" style="1" customWidth="1"/>
  </cols>
  <sheetData>
    <row r="1" spans="2:26" ht="24">
      <c r="B1" s="2" t="s">
        <v>34</v>
      </c>
      <c r="H1" s="1" t="s">
        <v>36</v>
      </c>
      <c r="L1" s="3"/>
      <c r="M1" s="3"/>
      <c r="N1" s="4"/>
      <c r="O1" s="3"/>
      <c r="P1" s="3"/>
      <c r="Q1" s="3"/>
      <c r="R1" s="3"/>
      <c r="S1" s="3"/>
      <c r="T1" s="3"/>
      <c r="U1" s="3"/>
      <c r="V1" s="5"/>
      <c r="W1" s="5"/>
      <c r="X1" s="6"/>
      <c r="Y1" s="3"/>
      <c r="Z1" s="3"/>
    </row>
    <row r="2" spans="1:26" ht="28.5" customHeight="1" thickBot="1">
      <c r="A2" s="7"/>
      <c r="B2" s="7" t="s">
        <v>35</v>
      </c>
      <c r="C2" s="7"/>
      <c r="D2" s="7"/>
      <c r="E2" s="7"/>
      <c r="F2" s="7"/>
      <c r="G2" s="7"/>
      <c r="H2" s="7"/>
      <c r="I2" s="7"/>
      <c r="J2" s="7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6.5" customHeight="1">
      <c r="A3" s="3"/>
      <c r="B3" s="27" t="s">
        <v>17</v>
      </c>
      <c r="C3" s="3"/>
      <c r="D3" s="31" t="s">
        <v>18</v>
      </c>
      <c r="E3" s="32"/>
      <c r="F3" s="31" t="s">
        <v>19</v>
      </c>
      <c r="G3" s="33"/>
      <c r="H3" s="32"/>
      <c r="I3" s="31" t="s">
        <v>20</v>
      </c>
      <c r="J3" s="34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6"/>
      <c r="Y3" s="6"/>
      <c r="Z3" s="3"/>
    </row>
    <row r="4" spans="1:26" ht="16.5" customHeight="1">
      <c r="A4" s="8"/>
      <c r="B4" s="28"/>
      <c r="C4" s="9"/>
      <c r="D4" s="22" t="s">
        <v>0</v>
      </c>
      <c r="E4" s="23" t="s">
        <v>1</v>
      </c>
      <c r="F4" s="23" t="s">
        <v>2</v>
      </c>
      <c r="G4" s="23" t="s">
        <v>0</v>
      </c>
      <c r="H4" s="23" t="s">
        <v>1</v>
      </c>
      <c r="I4" s="23" t="s">
        <v>0</v>
      </c>
      <c r="J4" s="23" t="s">
        <v>1</v>
      </c>
      <c r="L4" s="3"/>
      <c r="M4" s="3"/>
      <c r="N4" s="10"/>
      <c r="O4" s="3"/>
      <c r="P4" s="11"/>
      <c r="Q4" s="12"/>
      <c r="R4" s="12"/>
      <c r="S4" s="12"/>
      <c r="T4" s="12"/>
      <c r="U4" s="12"/>
      <c r="V4" s="29"/>
      <c r="W4" s="29"/>
      <c r="X4" s="29"/>
      <c r="Y4" s="29"/>
      <c r="Z4" s="3"/>
    </row>
    <row r="5" spans="3:26" ht="14.25" customHeight="1">
      <c r="C5" s="13"/>
      <c r="D5" s="3" t="s">
        <v>3</v>
      </c>
      <c r="L5" s="3"/>
      <c r="M5" s="3"/>
      <c r="N5" s="3"/>
      <c r="O5" s="3"/>
      <c r="P5" s="3"/>
      <c r="Q5" s="12"/>
      <c r="R5" s="12"/>
      <c r="S5" s="12"/>
      <c r="T5" s="12"/>
      <c r="U5" s="12"/>
      <c r="V5" s="30"/>
      <c r="W5" s="30"/>
      <c r="X5" s="30"/>
      <c r="Y5" s="30"/>
      <c r="Z5" s="3"/>
    </row>
    <row r="6" spans="2:26" ht="14.25">
      <c r="B6" s="18" t="s">
        <v>37</v>
      </c>
      <c r="C6" s="13"/>
      <c r="D6" s="3">
        <v>799737</v>
      </c>
      <c r="E6" s="3">
        <v>278549</v>
      </c>
      <c r="F6" s="15"/>
      <c r="G6" s="17" t="s">
        <v>33</v>
      </c>
      <c r="H6" s="17" t="s">
        <v>33</v>
      </c>
      <c r="I6" s="1">
        <v>2887595</v>
      </c>
      <c r="J6" s="1">
        <v>1030899</v>
      </c>
      <c r="L6" s="3"/>
      <c r="M6" s="3"/>
      <c r="N6" s="16"/>
      <c r="O6" s="3"/>
      <c r="P6" s="3"/>
      <c r="Q6" s="3"/>
      <c r="R6" s="3"/>
      <c r="S6" s="3"/>
      <c r="T6" s="3"/>
      <c r="U6" s="3"/>
      <c r="V6" s="3"/>
      <c r="W6" s="3"/>
      <c r="X6" s="17"/>
      <c r="Y6" s="3"/>
      <c r="Z6" s="3"/>
    </row>
    <row r="7" spans="2:26" ht="14.25">
      <c r="B7" s="24" t="s">
        <v>32</v>
      </c>
      <c r="C7" s="13"/>
      <c r="D7" s="17" t="s">
        <v>33</v>
      </c>
      <c r="E7" s="17" t="s">
        <v>33</v>
      </c>
      <c r="F7" s="15"/>
      <c r="G7" s="17" t="s">
        <v>33</v>
      </c>
      <c r="H7" s="17" t="s">
        <v>33</v>
      </c>
      <c r="I7" s="1">
        <v>3007235</v>
      </c>
      <c r="J7" s="1">
        <v>1073899</v>
      </c>
      <c r="L7" s="3"/>
      <c r="M7" s="3"/>
      <c r="N7" s="16"/>
      <c r="O7" s="3"/>
      <c r="P7" s="3"/>
      <c r="Q7" s="3"/>
      <c r="R7" s="3"/>
      <c r="S7" s="3"/>
      <c r="T7" s="3"/>
      <c r="U7" s="3"/>
      <c r="V7" s="3"/>
      <c r="W7" s="3"/>
      <c r="X7" s="17"/>
      <c r="Y7" s="3"/>
      <c r="Z7" s="3"/>
    </row>
    <row r="8" spans="2:26" ht="24.75" customHeight="1">
      <c r="B8" s="24" t="s">
        <v>38</v>
      </c>
      <c r="C8" s="13"/>
      <c r="D8" s="17" t="s">
        <v>33</v>
      </c>
      <c r="E8" s="17" t="s">
        <v>33</v>
      </c>
      <c r="F8" s="15"/>
      <c r="G8" s="17" t="s">
        <v>33</v>
      </c>
      <c r="H8" s="17" t="s">
        <v>33</v>
      </c>
      <c r="I8" s="1">
        <f>SUM(I9,I12:I14)</f>
        <v>3063328</v>
      </c>
      <c r="J8" s="1">
        <f>SUM(J9,J12:J14)</f>
        <v>1095626</v>
      </c>
      <c r="L8" s="3"/>
      <c r="M8" s="3"/>
      <c r="N8" s="16"/>
      <c r="O8" s="3"/>
      <c r="P8" s="3"/>
      <c r="Q8" s="3"/>
      <c r="R8" s="3"/>
      <c r="S8" s="3"/>
      <c r="T8" s="3"/>
      <c r="U8" s="3"/>
      <c r="V8" s="3"/>
      <c r="W8" s="3"/>
      <c r="X8" s="17"/>
      <c r="Y8" s="3"/>
      <c r="Z8" s="3"/>
    </row>
    <row r="9" spans="2:26" ht="24.75" customHeight="1">
      <c r="B9" s="14" t="s">
        <v>4</v>
      </c>
      <c r="C9" s="13"/>
      <c r="D9" s="17" t="s">
        <v>33</v>
      </c>
      <c r="E9" s="17" t="s">
        <v>33</v>
      </c>
      <c r="F9" s="15" t="s">
        <v>21</v>
      </c>
      <c r="G9" s="17" t="s">
        <v>33</v>
      </c>
      <c r="H9" s="17" t="s">
        <v>33</v>
      </c>
      <c r="I9" s="3">
        <f>SUM(I10:I11)</f>
        <v>9446</v>
      </c>
      <c r="J9" s="3">
        <f>SUM(J10:J11)</f>
        <v>3135</v>
      </c>
      <c r="L9" s="3"/>
      <c r="M9" s="3"/>
      <c r="N9" s="5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26" ht="14.25" customHeight="1">
      <c r="B10" s="18" t="s">
        <v>5</v>
      </c>
      <c r="C10" s="13"/>
      <c r="D10" s="17" t="s">
        <v>33</v>
      </c>
      <c r="E10" s="17" t="s">
        <v>33</v>
      </c>
      <c r="F10" s="15" t="s">
        <v>22</v>
      </c>
      <c r="G10" s="17" t="s">
        <v>33</v>
      </c>
      <c r="H10" s="17" t="s">
        <v>33</v>
      </c>
      <c r="I10" s="1">
        <v>5042</v>
      </c>
      <c r="J10" s="1">
        <v>1703</v>
      </c>
      <c r="L10" s="3"/>
      <c r="M10" s="3"/>
      <c r="N10" s="16"/>
      <c r="O10" s="3"/>
      <c r="P10" s="3"/>
      <c r="Q10" s="3"/>
      <c r="R10" s="3"/>
      <c r="S10" s="3"/>
      <c r="T10" s="3"/>
      <c r="U10" s="3"/>
      <c r="V10" s="3"/>
      <c r="W10" s="3"/>
      <c r="X10" s="17"/>
      <c r="Y10" s="3"/>
      <c r="Z10" s="3"/>
    </row>
    <row r="11" spans="2:26" ht="14.25" customHeight="1">
      <c r="B11" s="18" t="s">
        <v>6</v>
      </c>
      <c r="C11" s="13"/>
      <c r="D11" s="17" t="s">
        <v>33</v>
      </c>
      <c r="E11" s="17" t="s">
        <v>33</v>
      </c>
      <c r="F11" s="15" t="s">
        <v>22</v>
      </c>
      <c r="G11" s="17" t="s">
        <v>33</v>
      </c>
      <c r="H11" s="17" t="s">
        <v>33</v>
      </c>
      <c r="I11" s="1">
        <v>4404</v>
      </c>
      <c r="J11" s="1">
        <v>1432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17"/>
      <c r="Y11" s="3"/>
      <c r="Z11" s="3"/>
    </row>
    <row r="12" spans="2:26" ht="24.75" customHeight="1">
      <c r="B12" s="18" t="s">
        <v>23</v>
      </c>
      <c r="C12" s="13"/>
      <c r="D12" s="17" t="s">
        <v>33</v>
      </c>
      <c r="E12" s="17" t="s">
        <v>33</v>
      </c>
      <c r="F12" s="15"/>
      <c r="G12" s="17" t="s">
        <v>33</v>
      </c>
      <c r="H12" s="17" t="s">
        <v>33</v>
      </c>
      <c r="I12" s="1">
        <v>2203048</v>
      </c>
      <c r="J12" s="1">
        <v>804916</v>
      </c>
      <c r="L12" s="3"/>
      <c r="M12" s="3"/>
      <c r="N12" s="16"/>
      <c r="O12" s="3"/>
      <c r="P12" s="3"/>
      <c r="Q12" s="3"/>
      <c r="R12" s="3"/>
      <c r="S12" s="3"/>
      <c r="T12" s="3"/>
      <c r="U12" s="3"/>
      <c r="V12" s="3"/>
      <c r="W12" s="3"/>
      <c r="X12" s="17"/>
      <c r="Y12" s="3"/>
      <c r="Z12" s="3"/>
    </row>
    <row r="13" spans="2:26" ht="14.25" customHeight="1">
      <c r="B13" s="18" t="s">
        <v>24</v>
      </c>
      <c r="C13" s="13"/>
      <c r="D13" s="17" t="s">
        <v>33</v>
      </c>
      <c r="E13" s="17" t="s">
        <v>33</v>
      </c>
      <c r="F13" s="15" t="s">
        <v>25</v>
      </c>
      <c r="G13" s="17" t="s">
        <v>33</v>
      </c>
      <c r="H13" s="17" t="s">
        <v>33</v>
      </c>
      <c r="I13" s="1">
        <v>772080</v>
      </c>
      <c r="J13" s="1">
        <v>262603</v>
      </c>
      <c r="L13" s="3"/>
      <c r="M13" s="3"/>
      <c r="N13" s="16"/>
      <c r="O13" s="3"/>
      <c r="P13" s="3"/>
      <c r="Q13" s="3"/>
      <c r="R13" s="17"/>
      <c r="S13" s="3"/>
      <c r="T13" s="3"/>
      <c r="U13" s="3"/>
      <c r="V13" s="3"/>
      <c r="W13" s="3"/>
      <c r="X13" s="17"/>
      <c r="Y13" s="3"/>
      <c r="Z13" s="3"/>
    </row>
    <row r="14" spans="2:26" ht="24.75" customHeight="1">
      <c r="B14" s="18" t="s">
        <v>26</v>
      </c>
      <c r="C14" s="13"/>
      <c r="D14" s="17" t="s">
        <v>33</v>
      </c>
      <c r="E14" s="17" t="s">
        <v>33</v>
      </c>
      <c r="F14" s="15"/>
      <c r="G14" s="17" t="s">
        <v>33</v>
      </c>
      <c r="H14" s="17" t="s">
        <v>33</v>
      </c>
      <c r="I14" s="1">
        <v>78754</v>
      </c>
      <c r="J14" s="1">
        <v>24972</v>
      </c>
      <c r="L14" s="3"/>
      <c r="M14" s="3"/>
      <c r="N14" s="16"/>
      <c r="O14" s="3"/>
      <c r="P14" s="3"/>
      <c r="Q14" s="3"/>
      <c r="R14" s="17"/>
      <c r="S14" s="3"/>
      <c r="T14" s="3"/>
      <c r="U14" s="3"/>
      <c r="V14" s="3"/>
      <c r="W14" s="3"/>
      <c r="X14" s="17"/>
      <c r="Y14" s="3"/>
      <c r="Z14" s="3"/>
    </row>
    <row r="15" spans="2:26" ht="30.75" customHeight="1">
      <c r="B15" s="14"/>
      <c r="C15" s="13"/>
      <c r="D15" s="3" t="s">
        <v>7</v>
      </c>
      <c r="L15" s="3"/>
      <c r="M15" s="3"/>
      <c r="N15" s="16"/>
      <c r="O15" s="3"/>
      <c r="P15" s="3"/>
      <c r="Q15" s="3"/>
      <c r="R15" s="17"/>
      <c r="S15" s="3"/>
      <c r="T15" s="3"/>
      <c r="U15" s="3"/>
      <c r="V15" s="3"/>
      <c r="W15" s="3"/>
      <c r="X15" s="17"/>
      <c r="Y15" s="3"/>
      <c r="Z15" s="3"/>
    </row>
    <row r="16" spans="2:26" ht="14.25" customHeight="1">
      <c r="B16" s="18" t="s">
        <v>37</v>
      </c>
      <c r="C16" s="13"/>
      <c r="D16" s="3">
        <v>114989</v>
      </c>
      <c r="E16" s="3">
        <v>33122</v>
      </c>
      <c r="F16" s="17" t="s">
        <v>39</v>
      </c>
      <c r="G16" s="3">
        <v>2001794</v>
      </c>
      <c r="H16" s="3">
        <v>630048</v>
      </c>
      <c r="I16" s="3">
        <v>4490813</v>
      </c>
      <c r="J16" s="3">
        <v>1322839</v>
      </c>
      <c r="L16" s="3"/>
      <c r="M16" s="3"/>
      <c r="N16" s="16"/>
      <c r="O16" s="3"/>
      <c r="P16" s="3"/>
      <c r="Q16" s="3"/>
      <c r="R16" s="3"/>
      <c r="S16" s="3"/>
      <c r="T16" s="3"/>
      <c r="U16" s="3"/>
      <c r="V16" s="3"/>
      <c r="W16" s="3"/>
      <c r="X16" s="17"/>
      <c r="Y16" s="3"/>
      <c r="Z16" s="3"/>
    </row>
    <row r="17" spans="2:26" ht="14.25" customHeight="1">
      <c r="B17" s="24" t="s">
        <v>32</v>
      </c>
      <c r="C17" s="13"/>
      <c r="D17" s="25" t="s">
        <v>33</v>
      </c>
      <c r="E17" s="17" t="s">
        <v>33</v>
      </c>
      <c r="F17" s="17" t="s">
        <v>31</v>
      </c>
      <c r="G17" s="17" t="s">
        <v>33</v>
      </c>
      <c r="H17" s="17" t="s">
        <v>33</v>
      </c>
      <c r="I17" s="3">
        <v>4705325</v>
      </c>
      <c r="J17" s="3">
        <v>1349668</v>
      </c>
      <c r="L17" s="3"/>
      <c r="M17" s="3"/>
      <c r="N17" s="16"/>
      <c r="O17" s="3"/>
      <c r="P17" s="3"/>
      <c r="Q17" s="3"/>
      <c r="R17" s="3"/>
      <c r="S17" s="3"/>
      <c r="T17" s="3"/>
      <c r="U17" s="3"/>
      <c r="V17" s="3"/>
      <c r="W17" s="3"/>
      <c r="X17" s="17"/>
      <c r="Y17" s="3"/>
      <c r="Z17" s="3"/>
    </row>
    <row r="18" spans="2:26" ht="24.75" customHeight="1">
      <c r="B18" s="24" t="s">
        <v>38</v>
      </c>
      <c r="C18" s="13"/>
      <c r="D18" s="25" t="s">
        <v>33</v>
      </c>
      <c r="E18" s="17" t="s">
        <v>33</v>
      </c>
      <c r="F18" s="17" t="s">
        <v>22</v>
      </c>
      <c r="G18" s="17" t="s">
        <v>33</v>
      </c>
      <c r="H18" s="17" t="s">
        <v>33</v>
      </c>
      <c r="I18" s="3">
        <f>SUM(I19,I20,I23,I27:I29)</f>
        <v>4924870</v>
      </c>
      <c r="J18" s="3">
        <f>SUM(J19,J20,J23,J27:J29)</f>
        <v>1381009</v>
      </c>
      <c r="L18" s="3"/>
      <c r="M18" s="3"/>
      <c r="N18" s="16"/>
      <c r="O18" s="3"/>
      <c r="P18" s="3"/>
      <c r="Q18" s="3"/>
      <c r="R18" s="3"/>
      <c r="S18" s="3"/>
      <c r="T18" s="3"/>
      <c r="U18" s="3"/>
      <c r="V18" s="3"/>
      <c r="W18" s="3"/>
      <c r="X18" s="17"/>
      <c r="Y18" s="3"/>
      <c r="Z18" s="3"/>
    </row>
    <row r="19" spans="2:26" ht="24.75" customHeight="1">
      <c r="B19" s="14" t="s">
        <v>8</v>
      </c>
      <c r="C19" s="13"/>
      <c r="D19" s="25" t="s">
        <v>33</v>
      </c>
      <c r="E19" s="17" t="s">
        <v>33</v>
      </c>
      <c r="F19" s="17" t="s">
        <v>22</v>
      </c>
      <c r="G19" s="17" t="s">
        <v>33</v>
      </c>
      <c r="H19" s="17" t="s">
        <v>33</v>
      </c>
      <c r="I19" s="1">
        <v>1996189</v>
      </c>
      <c r="J19" s="1">
        <v>741225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2:10" ht="24.75" customHeight="1">
      <c r="B20" s="14" t="s">
        <v>9</v>
      </c>
      <c r="C20" s="13"/>
      <c r="D20" s="25" t="s">
        <v>33</v>
      </c>
      <c r="E20" s="17" t="s">
        <v>33</v>
      </c>
      <c r="F20" s="17" t="s">
        <v>22</v>
      </c>
      <c r="G20" s="17" t="s">
        <v>33</v>
      </c>
      <c r="H20" s="17" t="s">
        <v>33</v>
      </c>
      <c r="I20" s="3">
        <f>SUM(I21:I22)</f>
        <v>1221787</v>
      </c>
      <c r="J20" s="3">
        <v>313000</v>
      </c>
    </row>
    <row r="21" spans="2:10" ht="14.25" customHeight="1">
      <c r="B21" s="18" t="s">
        <v>10</v>
      </c>
      <c r="C21" s="13"/>
      <c r="D21" s="25" t="s">
        <v>33</v>
      </c>
      <c r="E21" s="17" t="s">
        <v>33</v>
      </c>
      <c r="F21" s="17" t="s">
        <v>22</v>
      </c>
      <c r="G21" s="17" t="s">
        <v>33</v>
      </c>
      <c r="H21" s="17" t="s">
        <v>33</v>
      </c>
      <c r="I21" s="1">
        <v>620315</v>
      </c>
      <c r="J21" s="1">
        <v>169900</v>
      </c>
    </row>
    <row r="22" spans="2:10" ht="14.25" customHeight="1">
      <c r="B22" s="1" t="s">
        <v>27</v>
      </c>
      <c r="C22" s="13"/>
      <c r="D22" s="25" t="s">
        <v>33</v>
      </c>
      <c r="E22" s="17" t="s">
        <v>33</v>
      </c>
      <c r="F22" s="17" t="s">
        <v>22</v>
      </c>
      <c r="G22" s="17" t="s">
        <v>33</v>
      </c>
      <c r="H22" s="17" t="s">
        <v>33</v>
      </c>
      <c r="I22" s="1">
        <v>601472</v>
      </c>
      <c r="J22" s="1">
        <v>143099</v>
      </c>
    </row>
    <row r="23" spans="2:10" ht="24.75" customHeight="1">
      <c r="B23" s="14" t="s">
        <v>11</v>
      </c>
      <c r="C23" s="13"/>
      <c r="D23" s="25" t="s">
        <v>33</v>
      </c>
      <c r="E23" s="17" t="s">
        <v>33</v>
      </c>
      <c r="F23" s="17" t="s">
        <v>22</v>
      </c>
      <c r="G23" s="17" t="s">
        <v>33</v>
      </c>
      <c r="H23" s="17" t="s">
        <v>33</v>
      </c>
      <c r="I23" s="3">
        <f>SUM(I24:I26)</f>
        <v>1592394</v>
      </c>
      <c r="J23" s="3">
        <v>289739</v>
      </c>
    </row>
    <row r="24" spans="2:10" ht="14.25" customHeight="1">
      <c r="B24" s="18" t="s">
        <v>28</v>
      </c>
      <c r="C24" s="13"/>
      <c r="D24" s="25" t="s">
        <v>33</v>
      </c>
      <c r="E24" s="17" t="s">
        <v>33</v>
      </c>
      <c r="F24" s="17" t="s">
        <v>22</v>
      </c>
      <c r="G24" s="17" t="s">
        <v>33</v>
      </c>
      <c r="H24" s="17" t="s">
        <v>33</v>
      </c>
      <c r="I24" s="1">
        <v>378010</v>
      </c>
      <c r="J24" s="1">
        <v>97531</v>
      </c>
    </row>
    <row r="25" spans="2:10" ht="14.25" customHeight="1">
      <c r="B25" s="1" t="s">
        <v>12</v>
      </c>
      <c r="C25" s="13"/>
      <c r="D25" s="25" t="s">
        <v>33</v>
      </c>
      <c r="E25" s="17" t="s">
        <v>33</v>
      </c>
      <c r="F25" s="17" t="s">
        <v>22</v>
      </c>
      <c r="G25" s="17" t="s">
        <v>33</v>
      </c>
      <c r="H25" s="17" t="s">
        <v>33</v>
      </c>
      <c r="I25" s="1">
        <v>728157</v>
      </c>
      <c r="J25" s="1">
        <v>182395</v>
      </c>
    </row>
    <row r="26" spans="2:10" ht="14.25" customHeight="1">
      <c r="B26" s="1" t="s">
        <v>13</v>
      </c>
      <c r="C26" s="13"/>
      <c r="D26" s="25" t="s">
        <v>33</v>
      </c>
      <c r="E26" s="17" t="s">
        <v>33</v>
      </c>
      <c r="F26" s="17" t="s">
        <v>22</v>
      </c>
      <c r="G26" s="17" t="s">
        <v>33</v>
      </c>
      <c r="H26" s="17" t="s">
        <v>33</v>
      </c>
      <c r="I26" s="1">
        <v>486227</v>
      </c>
      <c r="J26" s="1">
        <v>9812</v>
      </c>
    </row>
    <row r="27" spans="2:10" ht="24.75" customHeight="1">
      <c r="B27" s="14" t="s">
        <v>14</v>
      </c>
      <c r="C27" s="13"/>
      <c r="D27" s="25" t="s">
        <v>33</v>
      </c>
      <c r="E27" s="17" t="s">
        <v>33</v>
      </c>
      <c r="F27" s="17" t="s">
        <v>22</v>
      </c>
      <c r="G27" s="17" t="s">
        <v>33</v>
      </c>
      <c r="H27" s="17" t="s">
        <v>33</v>
      </c>
      <c r="I27" s="1">
        <v>5862</v>
      </c>
      <c r="J27" s="1">
        <v>946</v>
      </c>
    </row>
    <row r="28" spans="2:10" ht="14.25">
      <c r="B28" s="14" t="s">
        <v>15</v>
      </c>
      <c r="C28" s="13"/>
      <c r="D28" s="25" t="s">
        <v>33</v>
      </c>
      <c r="E28" s="17" t="s">
        <v>33</v>
      </c>
      <c r="F28" s="17" t="s">
        <v>22</v>
      </c>
      <c r="G28" s="17" t="s">
        <v>33</v>
      </c>
      <c r="H28" s="17" t="s">
        <v>33</v>
      </c>
      <c r="I28" s="1">
        <v>15421</v>
      </c>
      <c r="J28" s="1">
        <v>1250</v>
      </c>
    </row>
    <row r="29" spans="1:10" ht="15" thickBot="1">
      <c r="A29" s="7"/>
      <c r="B29" s="19" t="s">
        <v>16</v>
      </c>
      <c r="C29" s="20"/>
      <c r="D29" s="26" t="s">
        <v>33</v>
      </c>
      <c r="E29" s="21" t="s">
        <v>33</v>
      </c>
      <c r="F29" s="21" t="s">
        <v>22</v>
      </c>
      <c r="G29" s="21" t="s">
        <v>33</v>
      </c>
      <c r="H29" s="21" t="s">
        <v>33</v>
      </c>
      <c r="I29" s="7">
        <v>93217</v>
      </c>
      <c r="J29" s="7">
        <v>34849</v>
      </c>
    </row>
    <row r="30" spans="2:4" ht="15" customHeight="1">
      <c r="B30" s="1" t="s">
        <v>29</v>
      </c>
      <c r="D30" s="3"/>
    </row>
    <row r="31" ht="15" customHeight="1">
      <c r="B31" s="1" t="s">
        <v>30</v>
      </c>
    </row>
  </sheetData>
  <mergeCells count="8">
    <mergeCell ref="B3:B4"/>
    <mergeCell ref="W4:W5"/>
    <mergeCell ref="X4:X5"/>
    <mergeCell ref="Y4:Y5"/>
    <mergeCell ref="D3:E3"/>
    <mergeCell ref="F3:H3"/>
    <mergeCell ref="I3:J3"/>
    <mergeCell ref="V4:V5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2007-07-12T09:22:39Z</cp:lastPrinted>
  <dcterms:modified xsi:type="dcterms:W3CDTF">2007-10-10T08:43:29Z</dcterms:modified>
  <cp:category/>
  <cp:version/>
  <cp:contentType/>
  <cp:contentStatus/>
</cp:coreProperties>
</file>