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156" sheetId="1" r:id="rId1"/>
  </sheets>
  <definedNames>
    <definedName name="_xlnm.Print_Area" localSheetId="0">'156'!$A$1:$M$32</definedName>
  </definedNames>
  <calcPr fullCalcOnLoad="1"/>
</workbook>
</file>

<file path=xl/sharedStrings.xml><?xml version="1.0" encoding="utf-8"?>
<sst xmlns="http://schemas.openxmlformats.org/spreadsheetml/2006/main" count="50" uniqueCount="32">
  <si>
    <t>年度、月</t>
  </si>
  <si>
    <t>貸付残高</t>
  </si>
  <si>
    <t>貸付実行額</t>
  </si>
  <si>
    <t>普通貸付</t>
  </si>
  <si>
    <t>総数</t>
  </si>
  <si>
    <t>直接貸付</t>
  </si>
  <si>
    <t>代理貸付</t>
  </si>
  <si>
    <t>（各年度末及び月末現在）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</si>
  <si>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</si>
  <si>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</si>
  <si>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</si>
  <si>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</si>
  <si>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11</t>
  </si>
  <si>
    <t xml:space="preserve">       12</t>
  </si>
  <si>
    <t>-</t>
  </si>
  <si>
    <t>1)　国民生活事業</t>
  </si>
  <si>
    <t>2)　中小企業事業</t>
  </si>
  <si>
    <t>資料  日本政策金融公庫長崎支店　国民生活事業・中小企業事業調</t>
  </si>
  <si>
    <t>　1）直接扱である。佐世保支店を含む。 2) 社債の取得を含む。</t>
  </si>
  <si>
    <t>単位： 百万円</t>
  </si>
  <si>
    <r>
      <t>１５６  日本政策金融公庫（国民生活事業・中小企業事業）貸付状況</t>
    </r>
    <r>
      <rPr>
        <sz val="12"/>
        <color indexed="8"/>
        <rFont val="ＭＳ 明朝"/>
        <family val="1"/>
      </rPr>
      <t xml:space="preserve"> （平成20年度）　　</t>
    </r>
  </si>
  <si>
    <t xml:space="preserve">        3</t>
  </si>
  <si>
    <t>平成</t>
  </si>
  <si>
    <t>年度</t>
  </si>
  <si>
    <t>20年</t>
  </si>
  <si>
    <t>月</t>
  </si>
  <si>
    <t>21年</t>
  </si>
  <si>
    <t xml:space="preserve">        5</t>
  </si>
  <si>
    <t xml:space="preserve">       10</t>
  </si>
  <si>
    <t xml:space="preserve">        2</t>
  </si>
  <si>
    <t>-</t>
  </si>
  <si>
    <t>　注）百万円未満は四捨五入のため合計が一致しない。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</si>
</sst>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1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vertical="center"/>
    </xf>
    <xf numFmtId="181" fontId="6" fillId="0" borderId="0" xfId="15" applyFont="1" applyFill="1" applyAlignment="1">
      <alignment vertical="center"/>
    </xf>
    <xf numFmtId="181" fontId="5" fillId="0" borderId="3" xfId="15" applyFont="1" applyFill="1" applyBorder="1" applyAlignment="1">
      <alignment vertical="center"/>
    </xf>
    <xf numFmtId="181" fontId="5" fillId="0" borderId="3" xfId="15" applyFont="1" applyFill="1" applyBorder="1" applyAlignment="1">
      <alignment horizontal="centerContinuous" vertical="center"/>
    </xf>
    <xf numFmtId="181" fontId="5" fillId="0" borderId="3" xfId="15" applyFont="1" applyFill="1" applyBorder="1" applyAlignment="1">
      <alignment horizontal="right" vertical="center"/>
    </xf>
    <xf numFmtId="181" fontId="5" fillId="0" borderId="0" xfId="15" applyFont="1" applyFill="1" applyBorder="1" applyAlignment="1">
      <alignment vertical="center"/>
    </xf>
    <xf numFmtId="181" fontId="5" fillId="0" borderId="4" xfId="15" applyFont="1" applyFill="1" applyBorder="1" applyAlignment="1">
      <alignment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Alignment="1">
      <alignment horizontal="right" vertical="center"/>
    </xf>
    <xf numFmtId="181" fontId="5" fillId="0" borderId="0" xfId="15" applyFont="1" applyFill="1" applyAlignment="1" quotePrefix="1">
      <alignment horizontal="center" vertical="center"/>
    </xf>
    <xf numFmtId="181" fontId="5" fillId="0" borderId="0" xfId="15" applyFont="1" applyFill="1" applyBorder="1" applyAlignment="1">
      <alignment horizontal="right" vertical="center"/>
    </xf>
    <xf numFmtId="181" fontId="7" fillId="0" borderId="0" xfId="15" applyFont="1" applyFill="1" applyAlignment="1">
      <alignment vertical="center"/>
    </xf>
    <xf numFmtId="181" fontId="5" fillId="0" borderId="0" xfId="15" applyFont="1" applyFill="1" applyAlignment="1" quotePrefix="1">
      <alignment vertical="center"/>
    </xf>
    <xf numFmtId="181" fontId="5" fillId="0" borderId="3" xfId="15" applyFont="1" applyFill="1" applyBorder="1" applyAlignment="1" quotePrefix="1">
      <alignment vertical="center"/>
    </xf>
    <xf numFmtId="181" fontId="5" fillId="0" borderId="5" xfId="15" applyFont="1" applyFill="1" applyBorder="1" applyAlignment="1">
      <alignment vertical="center"/>
    </xf>
    <xf numFmtId="182" fontId="5" fillId="0" borderId="0" xfId="15" applyNumberFormat="1" applyFont="1" applyFill="1" applyAlignment="1">
      <alignment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center" vertical="center"/>
    </xf>
    <xf numFmtId="181" fontId="5" fillId="0" borderId="0" xfId="15" applyFont="1" applyFill="1" applyBorder="1" applyAlignment="1">
      <alignment horizontal="right" vertical="center"/>
    </xf>
    <xf numFmtId="181" fontId="9" fillId="0" borderId="0" xfId="15" applyFont="1" applyFill="1" applyAlignment="1">
      <alignment vertical="center"/>
    </xf>
    <xf numFmtId="181" fontId="8" fillId="0" borderId="0" xfId="15" applyFont="1" applyFill="1" applyAlignment="1">
      <alignment horizontal="center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view="pageBreakPreview" zoomScale="85" zoomScaleNormal="75" zoomScaleSheetLayoutView="85" workbookViewId="0" topLeftCell="A1">
      <selection activeCell="A1" sqref="A1:M1"/>
    </sheetView>
  </sheetViews>
  <sheetFormatPr defaultColWidth="8.625" defaultRowHeight="12.75"/>
  <cols>
    <col min="1" max="1" width="1.00390625" style="4" customWidth="1"/>
    <col min="2" max="4" width="6.00390625" style="4" customWidth="1"/>
    <col min="5" max="5" width="0.875" style="4" customWidth="1"/>
    <col min="6" max="13" width="15.625" style="4" customWidth="1"/>
    <col min="14" max="117" width="4.875" style="4" customWidth="1"/>
    <col min="118" max="16384" width="8.625" style="4" customWidth="1"/>
  </cols>
  <sheetData>
    <row r="1" spans="1:13" ht="27.7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1" ht="19.5" customHeight="1">
      <c r="B2" s="5"/>
      <c r="C2" s="5"/>
      <c r="D2" s="5"/>
      <c r="K2" s="24"/>
    </row>
    <row r="3" spans="1:13" ht="19.5" customHeight="1" thickBot="1">
      <c r="A3" s="6"/>
      <c r="B3" s="6" t="s">
        <v>7</v>
      </c>
      <c r="C3" s="6"/>
      <c r="D3" s="6"/>
      <c r="E3" s="6"/>
      <c r="F3" s="6"/>
      <c r="G3" s="6"/>
      <c r="H3" s="6"/>
      <c r="I3" s="6"/>
      <c r="J3" s="6"/>
      <c r="K3" s="6"/>
      <c r="L3" s="7"/>
      <c r="M3" s="8" t="s">
        <v>19</v>
      </c>
    </row>
    <row r="4" spans="1:13" ht="22.5" customHeight="1">
      <c r="A4" s="33" t="s">
        <v>0</v>
      </c>
      <c r="B4" s="33"/>
      <c r="C4" s="33"/>
      <c r="D4" s="33"/>
      <c r="E4" s="27"/>
      <c r="F4" s="26" t="s">
        <v>15</v>
      </c>
      <c r="G4" s="27"/>
      <c r="H4" s="31" t="s">
        <v>16</v>
      </c>
      <c r="I4" s="32"/>
      <c r="J4" s="32"/>
      <c r="K4" s="32"/>
      <c r="L4" s="32"/>
      <c r="M4" s="32"/>
    </row>
    <row r="5" spans="1:13" ht="22.5" customHeight="1">
      <c r="A5" s="34"/>
      <c r="B5" s="34"/>
      <c r="C5" s="34"/>
      <c r="D5" s="34"/>
      <c r="E5" s="35"/>
      <c r="F5" s="1" t="s">
        <v>2</v>
      </c>
      <c r="G5" s="1" t="s">
        <v>1</v>
      </c>
      <c r="H5" s="28" t="s">
        <v>2</v>
      </c>
      <c r="I5" s="29"/>
      <c r="J5" s="30"/>
      <c r="K5" s="28" t="s">
        <v>1</v>
      </c>
      <c r="L5" s="29"/>
      <c r="M5" s="29"/>
    </row>
    <row r="6" spans="1:14" ht="22.5" customHeight="1">
      <c r="A6" s="29"/>
      <c r="B6" s="29"/>
      <c r="C6" s="29"/>
      <c r="D6" s="29"/>
      <c r="E6" s="30"/>
      <c r="F6" s="1" t="s">
        <v>3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4</v>
      </c>
      <c r="L6" s="1" t="s">
        <v>5</v>
      </c>
      <c r="M6" s="2" t="s">
        <v>6</v>
      </c>
      <c r="N6" s="9"/>
    </row>
    <row r="7" spans="1:14" ht="7.5" customHeight="1">
      <c r="A7" s="9"/>
      <c r="B7" s="3"/>
      <c r="C7" s="3"/>
      <c r="D7" s="3"/>
      <c r="E7" s="20"/>
      <c r="F7" s="3"/>
      <c r="G7" s="3"/>
      <c r="H7" s="3"/>
      <c r="I7" s="3"/>
      <c r="J7" s="3"/>
      <c r="K7" s="3"/>
      <c r="L7" s="3"/>
      <c r="M7" s="3"/>
      <c r="N7" s="9"/>
    </row>
    <row r="8" spans="1:14" ht="19.5" customHeight="1">
      <c r="A8" s="9"/>
      <c r="B8" s="21" t="s">
        <v>22</v>
      </c>
      <c r="C8" s="3">
        <v>17</v>
      </c>
      <c r="D8" s="21" t="s">
        <v>23</v>
      </c>
      <c r="E8" s="20"/>
      <c r="F8" s="23">
        <v>29424</v>
      </c>
      <c r="G8" s="23">
        <v>95966</v>
      </c>
      <c r="H8" s="23">
        <v>12345</v>
      </c>
      <c r="I8" s="23">
        <v>12227</v>
      </c>
      <c r="J8" s="23">
        <v>118</v>
      </c>
      <c r="K8" s="23">
        <v>77091</v>
      </c>
      <c r="L8" s="23">
        <v>74221</v>
      </c>
      <c r="M8" s="23">
        <v>2870</v>
      </c>
      <c r="N8" s="9"/>
    </row>
    <row r="9" spans="2:13" ht="19.5" customHeight="1">
      <c r="B9" s="11"/>
      <c r="C9" s="11">
        <v>18</v>
      </c>
      <c r="D9" s="11"/>
      <c r="E9" s="10"/>
      <c r="F9" s="4">
        <v>26078</v>
      </c>
      <c r="G9" s="4">
        <v>89628</v>
      </c>
      <c r="H9" s="4">
        <v>10159</v>
      </c>
      <c r="I9" s="4">
        <v>10159</v>
      </c>
      <c r="J9" s="14" t="s">
        <v>14</v>
      </c>
      <c r="K9" s="9">
        <v>68722</v>
      </c>
      <c r="L9" s="12">
        <v>66522</v>
      </c>
      <c r="M9" s="9">
        <v>2200</v>
      </c>
    </row>
    <row r="10" spans="2:16" ht="19.5" customHeight="1">
      <c r="B10" s="13"/>
      <c r="C10" s="13">
        <v>19</v>
      </c>
      <c r="D10" s="13"/>
      <c r="E10" s="10"/>
      <c r="F10" s="4">
        <v>27852</v>
      </c>
      <c r="G10" s="4">
        <v>86135</v>
      </c>
      <c r="H10" s="4">
        <v>10096</v>
      </c>
      <c r="I10" s="4">
        <v>10096</v>
      </c>
      <c r="J10" s="14" t="s">
        <v>14</v>
      </c>
      <c r="K10" s="9">
        <v>62114</v>
      </c>
      <c r="L10" s="12">
        <v>60364</v>
      </c>
      <c r="M10" s="9">
        <v>1751</v>
      </c>
      <c r="P10" s="15"/>
    </row>
    <row r="11" spans="2:16" ht="7.5" customHeight="1">
      <c r="B11" s="13"/>
      <c r="C11" s="13"/>
      <c r="D11" s="13"/>
      <c r="E11" s="10"/>
      <c r="J11" s="14"/>
      <c r="K11" s="9"/>
      <c r="L11" s="12"/>
      <c r="M11" s="9"/>
      <c r="P11" s="15"/>
    </row>
    <row r="12" spans="2:16" ht="19.5" customHeight="1">
      <c r="B12" s="13"/>
      <c r="C12" s="13">
        <v>20</v>
      </c>
      <c r="D12" s="13"/>
      <c r="E12" s="10"/>
      <c r="F12" s="4">
        <f>SUM(F14:F28)</f>
        <v>31324</v>
      </c>
      <c r="G12" s="4">
        <f>G28</f>
        <v>85277</v>
      </c>
      <c r="H12" s="4">
        <f>SUM(H14:H28)</f>
        <v>12418400</v>
      </c>
      <c r="I12" s="4">
        <f>SUM(I14:I28)</f>
        <v>12405400</v>
      </c>
      <c r="J12" s="4">
        <f>SUM(J14:J28)</f>
        <v>13000</v>
      </c>
      <c r="K12" s="4">
        <v>59248</v>
      </c>
      <c r="L12" s="4">
        <v>57975</v>
      </c>
      <c r="M12" s="4">
        <v>1274</v>
      </c>
      <c r="P12" s="15"/>
    </row>
    <row r="13" spans="2:16" ht="7.5" customHeight="1">
      <c r="B13" s="13"/>
      <c r="C13" s="13"/>
      <c r="D13" s="13"/>
      <c r="E13" s="10"/>
      <c r="J13" s="12"/>
      <c r="P13" s="15"/>
    </row>
    <row r="14" spans="2:13" ht="19.5" customHeight="1">
      <c r="B14" s="22" t="s">
        <v>24</v>
      </c>
      <c r="C14" s="22">
        <v>4</v>
      </c>
      <c r="D14" s="22" t="s">
        <v>25</v>
      </c>
      <c r="E14" s="10"/>
      <c r="F14" s="9">
        <v>2555</v>
      </c>
      <c r="G14" s="4">
        <v>86622</v>
      </c>
      <c r="H14" s="4">
        <f>SUM(I14:J14)</f>
        <v>518000</v>
      </c>
      <c r="I14" s="4">
        <v>505000</v>
      </c>
      <c r="J14" s="12">
        <v>13000</v>
      </c>
      <c r="K14" s="9">
        <f>SUM(L14:M14)</f>
        <v>61438</v>
      </c>
      <c r="L14" s="12">
        <v>59740</v>
      </c>
      <c r="M14" s="4">
        <v>1698</v>
      </c>
    </row>
    <row r="15" spans="2:13" ht="19.5" customHeight="1">
      <c r="B15" s="16" t="s">
        <v>27</v>
      </c>
      <c r="C15" s="22">
        <v>5</v>
      </c>
      <c r="D15" s="16"/>
      <c r="E15" s="10"/>
      <c r="F15" s="9">
        <v>2475</v>
      </c>
      <c r="G15" s="4">
        <v>85959</v>
      </c>
      <c r="H15" s="4">
        <f>SUM(I15:J15)</f>
        <v>971000</v>
      </c>
      <c r="I15" s="4">
        <v>971000</v>
      </c>
      <c r="J15" s="12" t="s">
        <v>30</v>
      </c>
      <c r="K15" s="9">
        <f>SUM(L15:M15)</f>
        <v>61378</v>
      </c>
      <c r="L15" s="12">
        <v>59716</v>
      </c>
      <c r="M15" s="4">
        <v>1662</v>
      </c>
    </row>
    <row r="16" spans="2:13" ht="19.5" customHeight="1">
      <c r="B16" s="16" t="s">
        <v>8</v>
      </c>
      <c r="C16" s="22">
        <v>6</v>
      </c>
      <c r="D16" s="16"/>
      <c r="E16" s="10"/>
      <c r="F16" s="9">
        <v>2543</v>
      </c>
      <c r="G16" s="4">
        <v>86483</v>
      </c>
      <c r="H16" s="4">
        <f>SUM(I16:J16)</f>
        <v>1178000</v>
      </c>
      <c r="I16" s="4">
        <v>1178000</v>
      </c>
      <c r="J16" s="12" t="s">
        <v>30</v>
      </c>
      <c r="K16" s="9">
        <f>SUM(L16:M16)</f>
        <v>61453</v>
      </c>
      <c r="L16" s="12">
        <v>59840</v>
      </c>
      <c r="M16" s="4">
        <v>1613</v>
      </c>
    </row>
    <row r="17" spans="2:12" ht="7.5" customHeight="1">
      <c r="B17" s="16"/>
      <c r="C17" s="13"/>
      <c r="D17" s="16"/>
      <c r="E17" s="10"/>
      <c r="F17" s="9"/>
      <c r="J17" s="12"/>
      <c r="K17" s="9"/>
      <c r="L17" s="12"/>
    </row>
    <row r="18" spans="2:13" ht="19.5" customHeight="1">
      <c r="B18" s="16" t="s">
        <v>9</v>
      </c>
      <c r="C18" s="13">
        <v>7</v>
      </c>
      <c r="D18" s="16"/>
      <c r="E18" s="10"/>
      <c r="F18" s="9">
        <v>2702</v>
      </c>
      <c r="G18" s="4">
        <v>86120</v>
      </c>
      <c r="H18" s="4">
        <f>SUM(I18:J18)</f>
        <v>430000</v>
      </c>
      <c r="I18" s="4">
        <v>430000</v>
      </c>
      <c r="J18" s="12" t="s">
        <v>30</v>
      </c>
      <c r="K18" s="9">
        <f>SUM(L18:M18)</f>
        <v>60591</v>
      </c>
      <c r="L18" s="12">
        <v>59000</v>
      </c>
      <c r="M18" s="4">
        <v>1591</v>
      </c>
    </row>
    <row r="19" spans="2:13" ht="19.5" customHeight="1">
      <c r="B19" s="16" t="s">
        <v>10</v>
      </c>
      <c r="C19" s="13">
        <v>8</v>
      </c>
      <c r="D19" s="16"/>
      <c r="E19" s="10"/>
      <c r="F19" s="9">
        <v>2473</v>
      </c>
      <c r="G19" s="4">
        <v>86066</v>
      </c>
      <c r="H19" s="4">
        <f>SUM(I19:J19)</f>
        <v>767000</v>
      </c>
      <c r="I19" s="4">
        <v>767000</v>
      </c>
      <c r="J19" s="12" t="s">
        <v>30</v>
      </c>
      <c r="K19" s="9">
        <f>SUM(L19:M19)</f>
        <v>60417</v>
      </c>
      <c r="L19" s="12">
        <v>58854</v>
      </c>
      <c r="M19" s="4">
        <v>1563</v>
      </c>
    </row>
    <row r="20" spans="2:13" ht="19.5" customHeight="1">
      <c r="B20" s="16" t="s">
        <v>11</v>
      </c>
      <c r="C20" s="13">
        <v>9</v>
      </c>
      <c r="D20" s="16"/>
      <c r="E20" s="10"/>
      <c r="F20" s="9">
        <v>2511</v>
      </c>
      <c r="G20" s="4">
        <v>85634</v>
      </c>
      <c r="H20" s="4">
        <f>SUM(I20:J20)</f>
        <v>1420000</v>
      </c>
      <c r="I20" s="4">
        <v>1420000</v>
      </c>
      <c r="J20" s="12" t="s">
        <v>30</v>
      </c>
      <c r="K20" s="9">
        <f>SUM(L20:M20)</f>
        <v>59787</v>
      </c>
      <c r="L20" s="12">
        <v>58276</v>
      </c>
      <c r="M20" s="4">
        <v>1511</v>
      </c>
    </row>
    <row r="21" spans="2:12" ht="7.5" customHeight="1">
      <c r="B21" s="16"/>
      <c r="C21" s="13"/>
      <c r="D21" s="16"/>
      <c r="E21" s="10"/>
      <c r="F21" s="9"/>
      <c r="J21" s="12"/>
      <c r="K21" s="9"/>
      <c r="L21" s="12"/>
    </row>
    <row r="22" spans="2:13" ht="19.5" customHeight="1">
      <c r="B22" s="16" t="s">
        <v>28</v>
      </c>
      <c r="C22" s="13">
        <v>10</v>
      </c>
      <c r="D22" s="16"/>
      <c r="E22" s="10"/>
      <c r="F22" s="9">
        <v>2828</v>
      </c>
      <c r="G22" s="4">
        <v>85972</v>
      </c>
      <c r="H22" s="4">
        <f>SUM(I22:J22)</f>
        <v>508000</v>
      </c>
      <c r="I22" s="4">
        <v>508000</v>
      </c>
      <c r="J22" s="12" t="s">
        <v>30</v>
      </c>
      <c r="K22" s="9">
        <f>SUM(L22:M22)</f>
        <v>59096</v>
      </c>
      <c r="L22" s="12">
        <v>57638</v>
      </c>
      <c r="M22" s="4">
        <v>1458</v>
      </c>
    </row>
    <row r="23" spans="2:13" ht="19.5" customHeight="1">
      <c r="B23" s="16" t="s">
        <v>12</v>
      </c>
      <c r="C23" s="13">
        <v>11</v>
      </c>
      <c r="D23" s="16"/>
      <c r="E23" s="10"/>
      <c r="F23" s="9">
        <v>2605</v>
      </c>
      <c r="G23" s="4">
        <v>86609</v>
      </c>
      <c r="H23" s="4">
        <f>SUM(I23:J23)</f>
        <v>1035000</v>
      </c>
      <c r="I23" s="4">
        <v>1035000</v>
      </c>
      <c r="J23" s="12" t="s">
        <v>30</v>
      </c>
      <c r="K23" s="9">
        <f>SUM(L23:M23)</f>
        <v>59234</v>
      </c>
      <c r="L23" s="12">
        <v>57796</v>
      </c>
      <c r="M23" s="4">
        <v>1438</v>
      </c>
    </row>
    <row r="24" spans="2:13" ht="19.5" customHeight="1">
      <c r="B24" s="16" t="s">
        <v>13</v>
      </c>
      <c r="C24" s="13">
        <v>12</v>
      </c>
      <c r="D24" s="16"/>
      <c r="E24" s="10"/>
      <c r="F24" s="9">
        <v>3646</v>
      </c>
      <c r="G24" s="4">
        <v>87274</v>
      </c>
      <c r="H24" s="4">
        <f>SUM(I24:J24)</f>
        <v>1532000</v>
      </c>
      <c r="I24" s="4">
        <v>1532000</v>
      </c>
      <c r="J24" s="12" t="s">
        <v>30</v>
      </c>
      <c r="K24" s="9">
        <f>SUM(L24:M24)</f>
        <v>59288</v>
      </c>
      <c r="L24" s="12">
        <v>57937</v>
      </c>
      <c r="M24" s="4">
        <v>1351</v>
      </c>
    </row>
    <row r="25" spans="2:12" ht="7.5" customHeight="1">
      <c r="B25" s="16"/>
      <c r="C25" s="16"/>
      <c r="D25" s="16"/>
      <c r="E25" s="10"/>
      <c r="F25" s="9"/>
      <c r="J25" s="12"/>
      <c r="K25" s="9"/>
      <c r="L25" s="12"/>
    </row>
    <row r="26" spans="2:13" ht="19.5" customHeight="1">
      <c r="B26" s="22" t="s">
        <v>26</v>
      </c>
      <c r="C26" s="22">
        <v>1</v>
      </c>
      <c r="D26" s="22" t="s">
        <v>25</v>
      </c>
      <c r="E26" s="10"/>
      <c r="F26" s="9">
        <v>1608</v>
      </c>
      <c r="G26" s="4">
        <v>86146</v>
      </c>
      <c r="H26" s="4">
        <f>SUM(I26:J26)</f>
        <v>1151000</v>
      </c>
      <c r="I26" s="4">
        <v>1151000</v>
      </c>
      <c r="J26" s="12" t="s">
        <v>30</v>
      </c>
      <c r="K26" s="9">
        <f>SUM(L26:M26)</f>
        <v>59615</v>
      </c>
      <c r="L26" s="12">
        <v>58282</v>
      </c>
      <c r="M26" s="4">
        <v>1333</v>
      </c>
    </row>
    <row r="27" spans="2:13" ht="19.5" customHeight="1">
      <c r="B27" s="16" t="s">
        <v>29</v>
      </c>
      <c r="C27" s="13">
        <v>2</v>
      </c>
      <c r="D27" s="16"/>
      <c r="E27" s="10"/>
      <c r="F27" s="9">
        <v>2385</v>
      </c>
      <c r="G27" s="4">
        <v>86406</v>
      </c>
      <c r="H27" s="4">
        <f>SUM(I27:J27)</f>
        <v>1288700</v>
      </c>
      <c r="I27" s="4">
        <v>1288700</v>
      </c>
      <c r="J27" s="12" t="s">
        <v>30</v>
      </c>
      <c r="K27" s="9">
        <f>SUM(L27:M27)</f>
        <v>59713</v>
      </c>
      <c r="L27" s="12">
        <v>58405</v>
      </c>
      <c r="M27" s="4">
        <v>1308</v>
      </c>
    </row>
    <row r="28" spans="2:13" ht="19.5" customHeight="1">
      <c r="B28" s="16" t="s">
        <v>21</v>
      </c>
      <c r="C28" s="13">
        <v>3</v>
      </c>
      <c r="D28" s="16"/>
      <c r="E28" s="10"/>
      <c r="F28" s="9">
        <v>2993</v>
      </c>
      <c r="G28" s="4">
        <v>85277</v>
      </c>
      <c r="H28" s="4">
        <f>SUM(I28:J28)</f>
        <v>1619700</v>
      </c>
      <c r="I28" s="4">
        <v>1619700</v>
      </c>
      <c r="J28" s="12" t="s">
        <v>30</v>
      </c>
      <c r="K28" s="9">
        <v>59248</v>
      </c>
      <c r="L28" s="12">
        <v>57975</v>
      </c>
      <c r="M28" s="4">
        <v>1274</v>
      </c>
    </row>
    <row r="29" spans="1:13" ht="7.5" customHeight="1" thickBot="1">
      <c r="A29" s="6"/>
      <c r="B29" s="17"/>
      <c r="C29" s="17"/>
      <c r="D29" s="17"/>
      <c r="E29" s="18"/>
      <c r="F29" s="6"/>
      <c r="G29" s="6"/>
      <c r="H29" s="6"/>
      <c r="I29" s="6"/>
      <c r="J29" s="8"/>
      <c r="K29" s="6"/>
      <c r="L29" s="8"/>
      <c r="M29" s="6"/>
    </row>
    <row r="30" spans="1:13" ht="15" customHeight="1">
      <c r="A30" s="9"/>
      <c r="B30" s="9" t="s">
        <v>18</v>
      </c>
      <c r="C30" s="9"/>
      <c r="D30" s="9"/>
      <c r="E30" s="9"/>
      <c r="F30" s="9"/>
      <c r="G30" s="9"/>
      <c r="H30" s="9"/>
      <c r="I30" s="9"/>
      <c r="J30" s="9"/>
      <c r="K30" s="9"/>
      <c r="L30" s="14"/>
      <c r="M30" s="9"/>
    </row>
    <row r="31" ht="15" customHeight="1">
      <c r="B31" s="4" t="s">
        <v>31</v>
      </c>
    </row>
    <row r="32" ht="15" customHeight="1">
      <c r="B32" s="4" t="s">
        <v>17</v>
      </c>
    </row>
    <row r="33" ht="16.5" customHeight="1"/>
    <row r="34" ht="14.25">
      <c r="H34" s="19"/>
    </row>
  </sheetData>
  <mergeCells count="6">
    <mergeCell ref="A1:M1"/>
    <mergeCell ref="F4:G4"/>
    <mergeCell ref="H5:J5"/>
    <mergeCell ref="K5:M5"/>
    <mergeCell ref="H4:M4"/>
    <mergeCell ref="A4:E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B15:C28" numberStoredAsText="1"/>
    <ignoredError sqref="G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2010-10-25T13:47:33Z</cp:lastPrinted>
  <dcterms:created xsi:type="dcterms:W3CDTF">1997-04-10T05:44:52Z</dcterms:created>
  <dcterms:modified xsi:type="dcterms:W3CDTF">2013-05-27T02:15:31Z</dcterms:modified>
  <cp:category/>
  <cp:version/>
  <cp:contentType/>
  <cp:contentStatus/>
</cp:coreProperties>
</file>