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  <sheet name="Sheet2" sheetId="2" r:id="rId2"/>
  </sheets>
  <definedNames>
    <definedName name="_xlnm.Print_Area" localSheetId="0">'Sheet1'!$A$1:$J$27</definedName>
    <definedName name="_xlnm.Print_Area" localSheetId="1">'Sheet2'!$A$1:$J$27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<sst xmlns="http://schemas.openxmlformats.org/spreadsheetml/2006/main" count="98" uniqueCount="48">
  <si>
    <t>市郡</t>
  </si>
  <si>
    <t>総数</t>
  </si>
  <si>
    <t>間伐</t>
  </si>
  <si>
    <t>針葉樹</t>
  </si>
  <si>
    <t>広葉樹</t>
  </si>
  <si>
    <t>計</t>
  </si>
  <si>
    <t>皆伐</t>
  </si>
  <si>
    <t>択伐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</si>
  <si>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</si>
  <si>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</si>
  <si>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</si>
  <si>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</si>
  <si>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</si>
  <si>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</si>
  <si>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</si>
  <si>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</si>
  <si>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</si>
  <si>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</si>
  <si>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</si>
  <si>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南高来郡</t>
  </si>
  <si>
    <t>北松浦郡</t>
  </si>
  <si>
    <t>南松浦郡</t>
  </si>
  <si>
    <t>面積</t>
  </si>
  <si>
    <t>材積</t>
  </si>
  <si>
    <t>主伐</t>
  </si>
  <si>
    <t xml:space="preserve">               ７７     民有林の伐採面積および材積</t>
  </si>
  <si>
    <t xml:space="preserve"> 伐採照査による。                  </t>
  </si>
  <si>
    <r>
      <t>単位：ha，m</t>
    </r>
    <r>
      <rPr>
        <vertAlign val="superscript"/>
        <sz val="12"/>
        <color indexed="8"/>
        <rFont val="ＭＳ 明朝"/>
        <family val="1"/>
      </rPr>
      <t>3</t>
    </r>
  </si>
  <si>
    <t xml:space="preserve"> 資料  県林務課調</t>
  </si>
  <si>
    <t xml:space="preserve">         15</t>
  </si>
  <si>
    <t>対馬市</t>
  </si>
  <si>
    <t>壱岐市</t>
  </si>
  <si>
    <t>-</t>
  </si>
  <si>
    <t xml:space="preserve">         16</t>
  </si>
  <si>
    <t>五島市</t>
  </si>
  <si>
    <t>平  成   14 年 度</t>
  </si>
  <si>
    <t xml:space="preserve">               ７７     民有林の伐採面積および材積</t>
  </si>
  <si>
    <t xml:space="preserve"> 伐採照査による。                  </t>
  </si>
  <si>
    <r>
      <t>単位：ha，m</t>
    </r>
    <r>
      <rPr>
        <vertAlign val="superscript"/>
        <sz val="12"/>
        <color indexed="8"/>
        <rFont val="ＭＳ 明朝"/>
        <family val="1"/>
      </rPr>
      <t>3</t>
    </r>
  </si>
  <si>
    <t>-</t>
  </si>
  <si>
    <t>-</t>
  </si>
  <si>
    <t xml:space="preserve"> 資料  県林務課調</t>
  </si>
  <si>
    <t xml:space="preserve">         17</t>
  </si>
  <si>
    <t>（平成17年度）</t>
  </si>
  <si>
    <t>西海市</t>
  </si>
  <si>
    <t>雲仙市</t>
  </si>
  <si>
    <t>南島原市</t>
  </si>
  <si>
    <t>（平成16・17年度）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</si>
</sst>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/>
    </xf>
    <xf numFmtId="38" fontId="1" fillId="0" borderId="0" xfId="16" applyFont="1" applyFill="1" applyAlignment="1">
      <alignment horizontal="centerContinuous"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38" fontId="1" fillId="0" borderId="3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>
      <alignment horizontal="right"/>
    </xf>
    <xf numFmtId="38" fontId="1" fillId="0" borderId="1" xfId="16" applyFont="1" applyFill="1" applyBorder="1" applyAlignment="1">
      <alignment horizontal="distributed"/>
    </xf>
    <xf numFmtId="38" fontId="1" fillId="0" borderId="4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5" xfId="16" applyFont="1" applyFill="1" applyBorder="1" applyAlignment="1">
      <alignment horizontal="distributed" vertical="center"/>
    </xf>
    <xf numFmtId="38" fontId="1" fillId="0" borderId="0" xfId="16" applyFont="1" applyFill="1" applyAlignment="1">
      <alignment/>
    </xf>
    <xf numFmtId="38" fontId="1" fillId="0" borderId="0" xfId="16" applyFont="1" applyFill="1" applyAlignment="1" quotePrefix="1">
      <alignment/>
    </xf>
    <xf numFmtId="38" fontId="1" fillId="0" borderId="6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distributed" vertical="distributed"/>
    </xf>
    <xf numFmtId="0" fontId="4" fillId="0" borderId="5" xfId="0" applyFont="1" applyFill="1" applyBorder="1" applyAlignment="1">
      <alignment horizontal="distributed" vertical="distributed"/>
    </xf>
    <xf numFmtId="38" fontId="1" fillId="0" borderId="14" xfId="16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distributed"/>
    </xf>
    <xf numFmtId="38" fontId="1" fillId="0" borderId="0" xfId="16" applyFont="1" applyFill="1" applyBorder="1" applyAlignment="1">
      <alignment horizontal="right"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="75" zoomScaleNormal="75" workbookViewId="0" topLeftCell="A1">
      <selection activeCell="D31" sqref="D31"/>
    </sheetView>
  </sheetViews>
  <sheetFormatPr defaultColWidth="9.00390625" defaultRowHeight="13.5"/>
  <cols>
    <col min="1" max="1" width="18.125" style="0" customWidth="1"/>
    <col min="2" max="2" width="1.37890625" style="0" customWidth="1"/>
    <col min="3" max="3" width="13.50390625" style="0" customWidth="1"/>
    <col min="4" max="7" width="12.875" style="0" customWidth="1"/>
    <col min="8" max="8" width="13.50390625" style="0" customWidth="1"/>
    <col min="9" max="10" width="13.375" style="0" customWidth="1"/>
    <col min="11" max="11" width="1.875" style="0" customWidth="1"/>
  </cols>
  <sheetData>
    <row r="1" spans="1:11" ht="24">
      <c r="A1" s="2" t="s">
        <v>25</v>
      </c>
      <c r="B1" s="3"/>
      <c r="C1" s="3"/>
      <c r="D1" s="3"/>
      <c r="E1" s="3"/>
      <c r="F1" s="3"/>
      <c r="G1" s="3"/>
      <c r="H1" s="4"/>
      <c r="I1" s="4" t="s">
        <v>47</v>
      </c>
      <c r="J1" s="3"/>
      <c r="K1" s="1"/>
    </row>
    <row r="2" spans="1:11" ht="17.25" thickBot="1">
      <c r="A2" s="5" t="s">
        <v>26</v>
      </c>
      <c r="B2" s="5"/>
      <c r="C2" s="5"/>
      <c r="D2" s="5"/>
      <c r="E2" s="5"/>
      <c r="F2" s="5"/>
      <c r="G2" s="5"/>
      <c r="H2" s="5"/>
      <c r="I2" s="5"/>
      <c r="J2" s="5" t="s">
        <v>27</v>
      </c>
      <c r="K2" s="1"/>
    </row>
    <row r="3" spans="1:11" ht="14.25">
      <c r="A3" s="17" t="s">
        <v>0</v>
      </c>
      <c r="B3" s="3"/>
      <c r="C3" s="20" t="s">
        <v>22</v>
      </c>
      <c r="D3" s="21"/>
      <c r="E3" s="21"/>
      <c r="F3" s="21"/>
      <c r="G3" s="22"/>
      <c r="H3" s="20" t="s">
        <v>23</v>
      </c>
      <c r="I3" s="21"/>
      <c r="J3" s="21"/>
      <c r="K3" s="1"/>
    </row>
    <row r="4" spans="1:11" ht="14.25">
      <c r="A4" s="18"/>
      <c r="B4" s="3"/>
      <c r="C4" s="28" t="s">
        <v>1</v>
      </c>
      <c r="D4" s="23" t="s">
        <v>24</v>
      </c>
      <c r="E4" s="24"/>
      <c r="F4" s="25"/>
      <c r="G4" s="28" t="s">
        <v>2</v>
      </c>
      <c r="H4" s="28" t="s">
        <v>1</v>
      </c>
      <c r="I4" s="28" t="s">
        <v>3</v>
      </c>
      <c r="J4" s="26" t="s">
        <v>4</v>
      </c>
      <c r="K4" s="1"/>
    </row>
    <row r="5" spans="1:11" ht="14.25">
      <c r="A5" s="19"/>
      <c r="B5" s="6"/>
      <c r="C5" s="29"/>
      <c r="D5" s="14" t="s">
        <v>5</v>
      </c>
      <c r="E5" s="14" t="s">
        <v>6</v>
      </c>
      <c r="F5" s="14" t="s">
        <v>7</v>
      </c>
      <c r="G5" s="29"/>
      <c r="H5" s="29"/>
      <c r="I5" s="29"/>
      <c r="J5" s="27"/>
      <c r="K5" s="1"/>
    </row>
    <row r="6" spans="1:11" ht="29.25" customHeight="1">
      <c r="A6" s="15" t="s">
        <v>35</v>
      </c>
      <c r="B6" s="3"/>
      <c r="C6" s="8">
        <v>3183</v>
      </c>
      <c r="D6" s="9">
        <v>244</v>
      </c>
      <c r="E6" s="9">
        <v>209</v>
      </c>
      <c r="F6" s="9">
        <v>35</v>
      </c>
      <c r="G6" s="9">
        <v>2939</v>
      </c>
      <c r="H6" s="9">
        <v>207962</v>
      </c>
      <c r="I6" s="9">
        <v>189676</v>
      </c>
      <c r="J6" s="9">
        <v>18286</v>
      </c>
      <c r="K6" s="1"/>
    </row>
    <row r="7" spans="1:11" ht="16.5" customHeight="1">
      <c r="A7" s="16" t="s">
        <v>29</v>
      </c>
      <c r="B7" s="3"/>
      <c r="C7" s="8">
        <v>2970</v>
      </c>
      <c r="D7" s="9">
        <v>245</v>
      </c>
      <c r="E7" s="9">
        <v>245</v>
      </c>
      <c r="F7" s="9">
        <v>0</v>
      </c>
      <c r="G7" s="9">
        <v>2726</v>
      </c>
      <c r="H7" s="9">
        <v>165286</v>
      </c>
      <c r="I7" s="9">
        <v>151616</v>
      </c>
      <c r="J7" s="9">
        <v>13671</v>
      </c>
      <c r="K7" s="1"/>
    </row>
    <row r="8" spans="1:11" ht="29.25" customHeight="1">
      <c r="A8" s="16" t="s">
        <v>33</v>
      </c>
      <c r="B8" s="3"/>
      <c r="C8" s="8">
        <f>SUM(C9:C10)</f>
        <v>2856.15</v>
      </c>
      <c r="D8" s="9">
        <f>SUM(D9:D10)</f>
        <v>275.28</v>
      </c>
      <c r="E8" s="9">
        <f>SUM(E9:E10)</f>
        <v>275.02</v>
      </c>
      <c r="F8" s="9">
        <f>SUM(F9:F10)</f>
        <v>0.26</v>
      </c>
      <c r="G8" s="9">
        <f>SUM(G9:G10)</f>
        <v>2580.87</v>
      </c>
      <c r="H8" s="9">
        <v>212204</v>
      </c>
      <c r="I8" s="9">
        <v>180440</v>
      </c>
      <c r="J8" s="9">
        <v>31765</v>
      </c>
      <c r="K8" s="1"/>
    </row>
    <row r="9" spans="1:11" ht="29.25" customHeight="1">
      <c r="A9" s="7" t="s">
        <v>8</v>
      </c>
      <c r="B9" s="3"/>
      <c r="C9" s="8">
        <f>SUM(C11:C20)</f>
        <v>2034.12</v>
      </c>
      <c r="D9" s="9">
        <f aca="true" t="shared" si="0" ref="D9:J9">SUM(D11:D20)</f>
        <v>222.53</v>
      </c>
      <c r="E9" s="9">
        <f t="shared" si="0"/>
        <v>222.53</v>
      </c>
      <c r="F9" s="9">
        <f t="shared" si="0"/>
        <v>0</v>
      </c>
      <c r="G9" s="9">
        <f t="shared" si="0"/>
        <v>1811.59</v>
      </c>
      <c r="H9" s="9">
        <f t="shared" si="0"/>
        <v>149847</v>
      </c>
      <c r="I9" s="9">
        <f t="shared" si="0"/>
        <v>122300</v>
      </c>
      <c r="J9" s="9">
        <f t="shared" si="0"/>
        <v>27549</v>
      </c>
      <c r="K9" s="1"/>
    </row>
    <row r="10" spans="1:11" ht="17.25" customHeight="1">
      <c r="A10" s="7" t="s">
        <v>9</v>
      </c>
      <c r="B10" s="3"/>
      <c r="C10" s="8">
        <f>SUM(C21:C25)</f>
        <v>822.0300000000001</v>
      </c>
      <c r="D10" s="9">
        <f aca="true" t="shared" si="1" ref="D10:J10">SUM(D21:D25)</f>
        <v>52.74999999999999</v>
      </c>
      <c r="E10" s="9">
        <f t="shared" si="1"/>
        <v>52.489999999999995</v>
      </c>
      <c r="F10" s="9">
        <f t="shared" si="1"/>
        <v>0.26</v>
      </c>
      <c r="G10" s="9">
        <f t="shared" si="1"/>
        <v>769.2800000000001</v>
      </c>
      <c r="H10" s="9">
        <f t="shared" si="1"/>
        <v>62362</v>
      </c>
      <c r="I10" s="9">
        <f t="shared" si="1"/>
        <v>58148</v>
      </c>
      <c r="J10" s="9">
        <f t="shared" si="1"/>
        <v>4218</v>
      </c>
      <c r="K10" s="1"/>
    </row>
    <row r="11" spans="1:11" ht="29.25" customHeight="1">
      <c r="A11" s="7" t="s">
        <v>10</v>
      </c>
      <c r="B11" s="3"/>
      <c r="C11" s="8">
        <f aca="true" t="shared" si="2" ref="C11:C25">SUM(D11,G11)</f>
        <v>158.41</v>
      </c>
      <c r="D11" s="9">
        <f>SUM(E11:F11)</f>
        <v>7.23</v>
      </c>
      <c r="E11" s="3">
        <v>7.23</v>
      </c>
      <c r="F11" s="10" t="s">
        <v>32</v>
      </c>
      <c r="G11" s="3">
        <v>151.18</v>
      </c>
      <c r="H11" s="3">
        <v>9298</v>
      </c>
      <c r="I11" s="3">
        <v>8769</v>
      </c>
      <c r="J11" s="3">
        <v>530</v>
      </c>
      <c r="K11" s="1"/>
    </row>
    <row r="12" spans="1:11" ht="16.5" customHeight="1">
      <c r="A12" s="7" t="s">
        <v>11</v>
      </c>
      <c r="B12" s="3"/>
      <c r="C12" s="8">
        <f t="shared" si="2"/>
        <v>87.08</v>
      </c>
      <c r="D12" s="9">
        <f aca="true" t="shared" si="3" ref="D12:D25">SUM(E12:F12)</f>
        <v>15.06</v>
      </c>
      <c r="E12" s="3">
        <v>15.06</v>
      </c>
      <c r="F12" s="10" t="s">
        <v>32</v>
      </c>
      <c r="G12" s="3">
        <v>72.02</v>
      </c>
      <c r="H12" s="3">
        <f>SUM(I12:J12)</f>
        <v>6084</v>
      </c>
      <c r="I12" s="3">
        <v>4144</v>
      </c>
      <c r="J12" s="3">
        <v>1940</v>
      </c>
      <c r="K12" s="1"/>
    </row>
    <row r="13" spans="1:11" ht="16.5" customHeight="1">
      <c r="A13" s="7" t="s">
        <v>12</v>
      </c>
      <c r="B13" s="3"/>
      <c r="C13" s="8">
        <f t="shared" si="2"/>
        <v>16.62</v>
      </c>
      <c r="D13" s="9">
        <f t="shared" si="3"/>
        <v>1.11</v>
      </c>
      <c r="E13" s="3">
        <v>1.11</v>
      </c>
      <c r="F13" s="10" t="s">
        <v>32</v>
      </c>
      <c r="G13" s="10">
        <v>15.51</v>
      </c>
      <c r="H13" s="3">
        <f>SUM(I13:J13)</f>
        <v>954</v>
      </c>
      <c r="I13" s="3">
        <v>820</v>
      </c>
      <c r="J13" s="10">
        <v>134</v>
      </c>
      <c r="K13" s="1"/>
    </row>
    <row r="14" spans="1:11" ht="16.5" customHeight="1">
      <c r="A14" s="7" t="s">
        <v>13</v>
      </c>
      <c r="B14" s="3"/>
      <c r="C14" s="8">
        <f t="shared" si="2"/>
        <v>303.62</v>
      </c>
      <c r="D14" s="9">
        <f t="shared" si="3"/>
        <v>20.82</v>
      </c>
      <c r="E14" s="3">
        <v>20.82</v>
      </c>
      <c r="F14" s="10" t="s">
        <v>32</v>
      </c>
      <c r="G14" s="3">
        <v>282.8</v>
      </c>
      <c r="H14" s="3">
        <f>SUM(I14:J14)</f>
        <v>22946</v>
      </c>
      <c r="I14" s="3">
        <v>20811</v>
      </c>
      <c r="J14" s="3">
        <v>2135</v>
      </c>
      <c r="K14" s="1"/>
    </row>
    <row r="15" spans="1:11" ht="16.5" customHeight="1">
      <c r="A15" s="7" t="s">
        <v>14</v>
      </c>
      <c r="B15" s="3"/>
      <c r="C15" s="8">
        <f t="shared" si="2"/>
        <v>109.78</v>
      </c>
      <c r="D15" s="9">
        <f t="shared" si="3"/>
        <v>1.88</v>
      </c>
      <c r="E15" s="3">
        <v>1.88</v>
      </c>
      <c r="F15" s="10" t="s">
        <v>32</v>
      </c>
      <c r="G15" s="3">
        <v>107.9</v>
      </c>
      <c r="H15" s="3">
        <v>10413</v>
      </c>
      <c r="I15" s="3">
        <v>10269</v>
      </c>
      <c r="J15" s="3">
        <v>145</v>
      </c>
      <c r="K15" s="1"/>
    </row>
    <row r="16" spans="1:11" ht="16.5" customHeight="1">
      <c r="A16" s="7" t="s">
        <v>15</v>
      </c>
      <c r="B16" s="3"/>
      <c r="C16" s="8">
        <f t="shared" si="2"/>
        <v>105.91000000000001</v>
      </c>
      <c r="D16" s="9">
        <f t="shared" si="3"/>
        <v>6.54</v>
      </c>
      <c r="E16" s="10">
        <v>6.54</v>
      </c>
      <c r="F16" s="10" t="s">
        <v>32</v>
      </c>
      <c r="G16" s="3">
        <v>99.37</v>
      </c>
      <c r="H16" s="3">
        <f>SUM(I16:J16)</f>
        <v>6047</v>
      </c>
      <c r="I16" s="3">
        <v>5870</v>
      </c>
      <c r="J16" s="3">
        <v>177</v>
      </c>
      <c r="K16" s="1"/>
    </row>
    <row r="17" spans="1:11" ht="16.5" customHeight="1">
      <c r="A17" s="7" t="s">
        <v>16</v>
      </c>
      <c r="B17" s="3"/>
      <c r="C17" s="8">
        <f t="shared" si="2"/>
        <v>82.51</v>
      </c>
      <c r="D17" s="9">
        <f t="shared" si="3"/>
        <v>6.37</v>
      </c>
      <c r="E17" s="3">
        <v>6.37</v>
      </c>
      <c r="F17" s="10" t="s">
        <v>32</v>
      </c>
      <c r="G17" s="3">
        <v>76.14</v>
      </c>
      <c r="H17" s="3">
        <f>SUM(I17:J17)</f>
        <v>5206</v>
      </c>
      <c r="I17" s="3">
        <v>4953</v>
      </c>
      <c r="J17" s="3">
        <v>253</v>
      </c>
      <c r="K17" s="1"/>
    </row>
    <row r="18" spans="1:11" ht="16.5" customHeight="1">
      <c r="A18" s="7" t="s">
        <v>30</v>
      </c>
      <c r="B18" s="3"/>
      <c r="C18" s="8">
        <f t="shared" si="2"/>
        <v>879.04</v>
      </c>
      <c r="D18" s="9">
        <f t="shared" si="3"/>
        <v>154.78</v>
      </c>
      <c r="E18" s="10">
        <v>154.78</v>
      </c>
      <c r="F18" s="10" t="s">
        <v>32</v>
      </c>
      <c r="G18" s="3">
        <v>724.26</v>
      </c>
      <c r="H18" s="3">
        <v>73655</v>
      </c>
      <c r="I18" s="3">
        <v>51869</v>
      </c>
      <c r="J18" s="3">
        <v>21787</v>
      </c>
      <c r="K18" s="1"/>
    </row>
    <row r="19" spans="1:11" ht="16.5" customHeight="1">
      <c r="A19" s="7" t="s">
        <v>31</v>
      </c>
      <c r="B19" s="3"/>
      <c r="C19" s="8">
        <f t="shared" si="2"/>
        <v>18.02</v>
      </c>
      <c r="D19" s="9">
        <f t="shared" si="3"/>
        <v>2.78</v>
      </c>
      <c r="E19" s="10">
        <v>2.78</v>
      </c>
      <c r="F19" s="10" t="s">
        <v>32</v>
      </c>
      <c r="G19" s="3">
        <v>15.24</v>
      </c>
      <c r="H19" s="3">
        <f>SUM(I19:J19)</f>
        <v>685</v>
      </c>
      <c r="I19" s="3">
        <v>444</v>
      </c>
      <c r="J19" s="10">
        <v>241</v>
      </c>
      <c r="K19" s="1"/>
    </row>
    <row r="20" spans="1:11" ht="16.5" customHeight="1">
      <c r="A20" s="7" t="s">
        <v>34</v>
      </c>
      <c r="B20" s="3"/>
      <c r="C20" s="8">
        <f t="shared" si="2"/>
        <v>273.13</v>
      </c>
      <c r="D20" s="9">
        <f t="shared" si="3"/>
        <v>5.96</v>
      </c>
      <c r="E20" s="10">
        <v>5.96</v>
      </c>
      <c r="F20" s="10" t="s">
        <v>32</v>
      </c>
      <c r="G20" s="3">
        <v>267.17</v>
      </c>
      <c r="H20" s="3">
        <v>14559</v>
      </c>
      <c r="I20" s="3">
        <v>14351</v>
      </c>
      <c r="J20" s="10">
        <v>207</v>
      </c>
      <c r="K20" s="1"/>
    </row>
    <row r="21" spans="1:11" ht="29.25" customHeight="1">
      <c r="A21" s="7" t="s">
        <v>17</v>
      </c>
      <c r="B21" s="3"/>
      <c r="C21" s="8">
        <f t="shared" si="2"/>
        <v>219.5</v>
      </c>
      <c r="D21" s="9">
        <f t="shared" si="3"/>
        <v>11.37</v>
      </c>
      <c r="E21" s="3">
        <v>11.37</v>
      </c>
      <c r="F21" s="10" t="s">
        <v>32</v>
      </c>
      <c r="G21" s="3">
        <v>208.13</v>
      </c>
      <c r="H21" s="3">
        <v>14058</v>
      </c>
      <c r="I21" s="3">
        <v>12899</v>
      </c>
      <c r="J21" s="3">
        <v>1158</v>
      </c>
      <c r="K21" s="1"/>
    </row>
    <row r="22" spans="1:11" ht="16.5" customHeight="1">
      <c r="A22" s="7" t="s">
        <v>18</v>
      </c>
      <c r="B22" s="3"/>
      <c r="C22" s="8">
        <f t="shared" si="2"/>
        <v>105.91</v>
      </c>
      <c r="D22" s="9">
        <f t="shared" si="3"/>
        <v>11.07</v>
      </c>
      <c r="E22" s="3">
        <v>11.07</v>
      </c>
      <c r="F22" s="10" t="s">
        <v>32</v>
      </c>
      <c r="G22" s="3">
        <v>94.84</v>
      </c>
      <c r="H22" s="3">
        <v>10620</v>
      </c>
      <c r="I22" s="3">
        <v>9715</v>
      </c>
      <c r="J22" s="3">
        <v>906</v>
      </c>
      <c r="K22" s="1"/>
    </row>
    <row r="23" spans="1:11" ht="16.5" customHeight="1">
      <c r="A23" s="7" t="s">
        <v>19</v>
      </c>
      <c r="B23" s="3"/>
      <c r="C23" s="8">
        <f t="shared" si="2"/>
        <v>214.33</v>
      </c>
      <c r="D23" s="9">
        <f t="shared" si="3"/>
        <v>12.47</v>
      </c>
      <c r="E23" s="3">
        <v>12.47</v>
      </c>
      <c r="F23" s="10" t="s">
        <v>32</v>
      </c>
      <c r="G23" s="3">
        <v>201.86</v>
      </c>
      <c r="H23" s="3">
        <v>19792</v>
      </c>
      <c r="I23" s="3">
        <v>19480</v>
      </c>
      <c r="J23" s="3">
        <v>313</v>
      </c>
      <c r="K23" s="1"/>
    </row>
    <row r="24" spans="1:11" ht="16.5" customHeight="1">
      <c r="A24" s="7" t="s">
        <v>20</v>
      </c>
      <c r="B24" s="3"/>
      <c r="C24" s="8">
        <f t="shared" si="2"/>
        <v>192.93</v>
      </c>
      <c r="D24" s="9">
        <f t="shared" si="3"/>
        <v>15.93</v>
      </c>
      <c r="E24" s="3">
        <v>15.67</v>
      </c>
      <c r="F24" s="10">
        <v>0.26</v>
      </c>
      <c r="G24" s="3">
        <v>177</v>
      </c>
      <c r="H24" s="3">
        <v>13098</v>
      </c>
      <c r="I24" s="3">
        <v>11377</v>
      </c>
      <c r="J24" s="3">
        <v>1723</v>
      </c>
      <c r="K24" s="1"/>
    </row>
    <row r="25" spans="1:11" ht="16.5" customHeight="1">
      <c r="A25" s="7" t="s">
        <v>21</v>
      </c>
      <c r="B25" s="3"/>
      <c r="C25" s="8">
        <f t="shared" si="2"/>
        <v>89.36</v>
      </c>
      <c r="D25" s="9">
        <f t="shared" si="3"/>
        <v>1.91</v>
      </c>
      <c r="E25" s="3">
        <v>1.91</v>
      </c>
      <c r="F25" s="10" t="s">
        <v>32</v>
      </c>
      <c r="G25" s="3">
        <v>87.45</v>
      </c>
      <c r="H25" s="3">
        <v>4794</v>
      </c>
      <c r="I25" s="3">
        <v>4677</v>
      </c>
      <c r="J25" s="3">
        <v>118</v>
      </c>
      <c r="K25" s="1"/>
    </row>
    <row r="26" spans="1:11" ht="6.75" customHeight="1">
      <c r="A26" s="30"/>
      <c r="B26" s="9"/>
      <c r="C26" s="8"/>
      <c r="D26" s="9"/>
      <c r="E26" s="9"/>
      <c r="F26" s="31"/>
      <c r="G26" s="9"/>
      <c r="H26" s="9"/>
      <c r="I26" s="9"/>
      <c r="J26" s="9"/>
      <c r="K26" s="1"/>
    </row>
    <row r="27" spans="1:11" ht="15" customHeight="1">
      <c r="A27" s="9" t="s">
        <v>28</v>
      </c>
      <c r="B27" s="9"/>
      <c r="C27" s="9"/>
      <c r="D27" s="9"/>
      <c r="E27" s="9"/>
      <c r="F27" s="9"/>
      <c r="G27" s="9"/>
      <c r="H27" s="9"/>
      <c r="I27" s="9"/>
      <c r="J27" s="9"/>
      <c r="K27" s="1"/>
    </row>
    <row r="28" spans="1:10" ht="13.5">
      <c r="A28" s="32"/>
      <c r="B28" s="32"/>
      <c r="C28" s="32"/>
      <c r="D28" s="32"/>
      <c r="E28" s="32"/>
      <c r="F28" s="32"/>
      <c r="G28" s="32"/>
      <c r="H28" s="32"/>
      <c r="I28" s="32"/>
      <c r="J28" s="32"/>
    </row>
  </sheetData>
  <mergeCells count="9">
    <mergeCell ref="A3:A5"/>
    <mergeCell ref="C3:G3"/>
    <mergeCell ref="D4:F4"/>
    <mergeCell ref="H3:J3"/>
    <mergeCell ref="J4:J5"/>
    <mergeCell ref="C4:C5"/>
    <mergeCell ref="G4:G5"/>
    <mergeCell ref="H4:H5"/>
    <mergeCell ref="I4:I5"/>
  </mergeCells>
  <printOptions/>
  <pageMargins left="0.58" right="0.3937007874015748" top="0.984251968503937" bottom="0.984251968503937" header="0.5118110236220472" footer="0.5118110236220472"/>
  <pageSetup horizontalDpi="400" verticalDpi="4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75" zoomScaleNormal="75" workbookViewId="0" topLeftCell="A1">
      <selection activeCell="C22" sqref="C22"/>
    </sheetView>
  </sheetViews>
  <sheetFormatPr defaultColWidth="9.00390625" defaultRowHeight="13.5"/>
  <cols>
    <col min="1" max="1" width="18.125" style="0" customWidth="1"/>
    <col min="2" max="2" width="1.37890625" style="0" customWidth="1"/>
    <col min="3" max="3" width="13.50390625" style="0" customWidth="1"/>
    <col min="4" max="7" width="12.875" style="0" customWidth="1"/>
    <col min="8" max="8" width="13.50390625" style="0" customWidth="1"/>
    <col min="9" max="10" width="13.375" style="0" customWidth="1"/>
    <col min="11" max="11" width="1.875" style="0" customWidth="1"/>
  </cols>
  <sheetData>
    <row r="1" spans="1:11" ht="24">
      <c r="A1" s="2" t="s">
        <v>36</v>
      </c>
      <c r="B1" s="3"/>
      <c r="C1" s="3"/>
      <c r="D1" s="3"/>
      <c r="E1" s="3"/>
      <c r="F1" s="3"/>
      <c r="G1" s="3"/>
      <c r="H1" s="4"/>
      <c r="I1" s="4" t="s">
        <v>43</v>
      </c>
      <c r="J1" s="3"/>
      <c r="K1" s="1"/>
    </row>
    <row r="2" spans="1:11" ht="17.25" thickBot="1">
      <c r="A2" s="5" t="s">
        <v>37</v>
      </c>
      <c r="B2" s="5"/>
      <c r="C2" s="5"/>
      <c r="D2" s="5"/>
      <c r="E2" s="5"/>
      <c r="F2" s="5"/>
      <c r="G2" s="5"/>
      <c r="H2" s="5"/>
      <c r="I2" s="5"/>
      <c r="J2" s="5" t="s">
        <v>38</v>
      </c>
      <c r="K2" s="1"/>
    </row>
    <row r="3" spans="1:11" ht="14.25">
      <c r="A3" s="17" t="s">
        <v>0</v>
      </c>
      <c r="B3" s="3"/>
      <c r="C3" s="20" t="s">
        <v>22</v>
      </c>
      <c r="D3" s="21"/>
      <c r="E3" s="21"/>
      <c r="F3" s="21"/>
      <c r="G3" s="22"/>
      <c r="H3" s="20" t="s">
        <v>23</v>
      </c>
      <c r="I3" s="21"/>
      <c r="J3" s="21"/>
      <c r="K3" s="1"/>
    </row>
    <row r="4" spans="1:11" ht="14.25">
      <c r="A4" s="18"/>
      <c r="B4" s="3"/>
      <c r="C4" s="28" t="s">
        <v>1</v>
      </c>
      <c r="D4" s="23" t="s">
        <v>24</v>
      </c>
      <c r="E4" s="24"/>
      <c r="F4" s="25"/>
      <c r="G4" s="28" t="s">
        <v>2</v>
      </c>
      <c r="H4" s="28" t="s">
        <v>1</v>
      </c>
      <c r="I4" s="28" t="s">
        <v>3</v>
      </c>
      <c r="J4" s="26" t="s">
        <v>4</v>
      </c>
      <c r="K4" s="1"/>
    </row>
    <row r="5" spans="1:11" ht="14.25">
      <c r="A5" s="19"/>
      <c r="B5" s="6"/>
      <c r="C5" s="29"/>
      <c r="D5" s="14" t="s">
        <v>5</v>
      </c>
      <c r="E5" s="14" t="s">
        <v>6</v>
      </c>
      <c r="F5" s="14" t="s">
        <v>7</v>
      </c>
      <c r="G5" s="29"/>
      <c r="H5" s="29"/>
      <c r="I5" s="29"/>
      <c r="J5" s="27"/>
      <c r="K5" s="1"/>
    </row>
    <row r="6" spans="1:11" ht="29.25" customHeight="1">
      <c r="A6" s="16" t="s">
        <v>42</v>
      </c>
      <c r="B6" s="3"/>
      <c r="C6" s="8">
        <f>SUM(C7:C8)</f>
        <v>2871.57</v>
      </c>
      <c r="D6" s="9">
        <f>SUM(D7:D8)</f>
        <v>477.3300000000001</v>
      </c>
      <c r="E6" s="9">
        <f>SUM(E7:E8)</f>
        <v>241.78000000000003</v>
      </c>
      <c r="F6" s="9">
        <f>SUM(F7:F8)</f>
        <v>235.54999999999998</v>
      </c>
      <c r="G6" s="9">
        <f>SUM(G7:G8)</f>
        <v>2394.24</v>
      </c>
      <c r="H6" s="9">
        <v>227930</v>
      </c>
      <c r="I6" s="9">
        <v>196087</v>
      </c>
      <c r="J6" s="9">
        <v>31843</v>
      </c>
      <c r="K6" s="1"/>
    </row>
    <row r="7" spans="1:11" ht="29.25" customHeight="1">
      <c r="A7" s="7" t="s">
        <v>8</v>
      </c>
      <c r="B7" s="3"/>
      <c r="C7" s="8">
        <f aca="true" t="shared" si="0" ref="C7:I7">SUM(C9:C21)</f>
        <v>2555.48</v>
      </c>
      <c r="D7" s="9">
        <f t="shared" si="0"/>
        <v>446.7200000000001</v>
      </c>
      <c r="E7" s="9">
        <f t="shared" si="0"/>
        <v>211.54000000000002</v>
      </c>
      <c r="F7" s="9">
        <f t="shared" si="0"/>
        <v>235.17999999999998</v>
      </c>
      <c r="G7" s="9">
        <f t="shared" si="0"/>
        <v>2108.7599999999998</v>
      </c>
      <c r="H7" s="9">
        <f t="shared" si="0"/>
        <v>203029</v>
      </c>
      <c r="I7" s="9">
        <f t="shared" si="0"/>
        <v>173571</v>
      </c>
      <c r="J7" s="9">
        <f>SUM(J9:K21)</f>
        <v>29461</v>
      </c>
      <c r="K7" s="1"/>
    </row>
    <row r="8" spans="1:11" ht="17.25" customHeight="1">
      <c r="A8" s="7" t="s">
        <v>9</v>
      </c>
      <c r="B8" s="3"/>
      <c r="C8" s="8">
        <f aca="true" t="shared" si="1" ref="C8:J8">SUM(C22:C25)</f>
        <v>316.09000000000003</v>
      </c>
      <c r="D8" s="9">
        <f t="shared" si="1"/>
        <v>30.609999999999996</v>
      </c>
      <c r="E8" s="9">
        <f t="shared" si="1"/>
        <v>30.24</v>
      </c>
      <c r="F8" s="9">
        <f t="shared" si="1"/>
        <v>0.37</v>
      </c>
      <c r="G8" s="9">
        <f t="shared" si="1"/>
        <v>285.48</v>
      </c>
      <c r="H8" s="9">
        <f t="shared" si="1"/>
        <v>24905</v>
      </c>
      <c r="I8" s="9">
        <f t="shared" si="1"/>
        <v>22523</v>
      </c>
      <c r="J8" s="9">
        <f t="shared" si="1"/>
        <v>2384</v>
      </c>
      <c r="K8" s="1"/>
    </row>
    <row r="9" spans="1:11" ht="29.25" customHeight="1">
      <c r="A9" s="7" t="s">
        <v>10</v>
      </c>
      <c r="B9" s="3"/>
      <c r="C9" s="8">
        <f aca="true" t="shared" si="2" ref="C9:C25">SUM(D9,G9)</f>
        <v>368.26</v>
      </c>
      <c r="D9" s="9">
        <f aca="true" t="shared" si="3" ref="D9:D25">SUM(E9:F9)</f>
        <v>74.06</v>
      </c>
      <c r="E9" s="3">
        <v>16.31</v>
      </c>
      <c r="F9" s="10">
        <v>57.75</v>
      </c>
      <c r="G9" s="3">
        <v>294.2</v>
      </c>
      <c r="H9" s="3">
        <f aca="true" t="shared" si="4" ref="H9:H23">SUM(I9:J9)</f>
        <v>21828</v>
      </c>
      <c r="I9" s="3">
        <v>20493</v>
      </c>
      <c r="J9" s="3">
        <v>1335</v>
      </c>
      <c r="K9" s="1"/>
    </row>
    <row r="10" spans="1:11" ht="16.5" customHeight="1">
      <c r="A10" s="7" t="s">
        <v>11</v>
      </c>
      <c r="B10" s="3"/>
      <c r="C10" s="8">
        <f t="shared" si="2"/>
        <v>114.68</v>
      </c>
      <c r="D10" s="9">
        <f t="shared" si="3"/>
        <v>36.31</v>
      </c>
      <c r="E10" s="3">
        <v>36.31</v>
      </c>
      <c r="F10" s="10" t="s">
        <v>39</v>
      </c>
      <c r="G10" s="3">
        <v>78.37</v>
      </c>
      <c r="H10" s="3">
        <v>12855</v>
      </c>
      <c r="I10" s="3">
        <v>10618</v>
      </c>
      <c r="J10" s="3">
        <v>2236</v>
      </c>
      <c r="K10" s="1"/>
    </row>
    <row r="11" spans="1:11" ht="16.5" customHeight="1">
      <c r="A11" s="7" t="s">
        <v>12</v>
      </c>
      <c r="B11" s="3"/>
      <c r="C11" s="8">
        <f t="shared" si="2"/>
        <v>14.299999999999999</v>
      </c>
      <c r="D11" s="9">
        <f t="shared" si="3"/>
        <v>0.1</v>
      </c>
      <c r="E11" s="3">
        <v>0.1</v>
      </c>
      <c r="F11" s="10" t="s">
        <v>39</v>
      </c>
      <c r="G11" s="10">
        <v>14.2</v>
      </c>
      <c r="H11" s="3">
        <f t="shared" si="4"/>
        <v>947</v>
      </c>
      <c r="I11" s="3">
        <v>947</v>
      </c>
      <c r="J11" s="10" t="s">
        <v>32</v>
      </c>
      <c r="K11" s="1"/>
    </row>
    <row r="12" spans="1:11" ht="16.5" customHeight="1">
      <c r="A12" s="7" t="s">
        <v>13</v>
      </c>
      <c r="B12" s="3"/>
      <c r="C12" s="8">
        <f t="shared" si="2"/>
        <v>229.65999999999997</v>
      </c>
      <c r="D12" s="9">
        <f t="shared" si="3"/>
        <v>50.519999999999996</v>
      </c>
      <c r="E12" s="3">
        <v>22.15</v>
      </c>
      <c r="F12" s="10">
        <v>28.37</v>
      </c>
      <c r="G12" s="3">
        <v>179.14</v>
      </c>
      <c r="H12" s="3">
        <v>24174</v>
      </c>
      <c r="I12" s="3">
        <v>23689</v>
      </c>
      <c r="J12" s="3">
        <v>486</v>
      </c>
      <c r="K12" s="1"/>
    </row>
    <row r="13" spans="1:11" ht="16.5" customHeight="1">
      <c r="A13" s="7" t="s">
        <v>14</v>
      </c>
      <c r="B13" s="3"/>
      <c r="C13" s="8">
        <f t="shared" si="2"/>
        <v>128.14</v>
      </c>
      <c r="D13" s="9">
        <f t="shared" si="3"/>
        <v>75.06</v>
      </c>
      <c r="E13" s="3">
        <v>1.3</v>
      </c>
      <c r="F13" s="10">
        <v>73.76</v>
      </c>
      <c r="G13" s="3">
        <v>53.08</v>
      </c>
      <c r="H13" s="3">
        <v>13456</v>
      </c>
      <c r="I13" s="3">
        <v>13389</v>
      </c>
      <c r="J13" s="3">
        <v>68</v>
      </c>
      <c r="K13" s="1"/>
    </row>
    <row r="14" spans="1:11" ht="16.5" customHeight="1">
      <c r="A14" s="7" t="s">
        <v>15</v>
      </c>
      <c r="B14" s="3"/>
      <c r="C14" s="8">
        <f t="shared" si="2"/>
        <v>86.5</v>
      </c>
      <c r="D14" s="9">
        <f t="shared" si="3"/>
        <v>5.880000000000001</v>
      </c>
      <c r="E14" s="10">
        <v>5.07</v>
      </c>
      <c r="F14" s="10">
        <v>0.81</v>
      </c>
      <c r="G14" s="3">
        <v>80.62</v>
      </c>
      <c r="H14" s="3">
        <f t="shared" si="4"/>
        <v>5185</v>
      </c>
      <c r="I14" s="3">
        <v>4592</v>
      </c>
      <c r="J14" s="3">
        <v>593</v>
      </c>
      <c r="K14" s="1"/>
    </row>
    <row r="15" spans="1:11" ht="16.5" customHeight="1">
      <c r="A15" s="7" t="s">
        <v>16</v>
      </c>
      <c r="B15" s="3"/>
      <c r="C15" s="8">
        <f t="shared" si="2"/>
        <v>34.61</v>
      </c>
      <c r="D15" s="9">
        <f t="shared" si="3"/>
        <v>2.18</v>
      </c>
      <c r="E15" s="3">
        <v>2.18</v>
      </c>
      <c r="F15" s="10" t="s">
        <v>39</v>
      </c>
      <c r="G15" s="3">
        <v>32.43</v>
      </c>
      <c r="H15" s="3">
        <f t="shared" si="4"/>
        <v>2152</v>
      </c>
      <c r="I15" s="3">
        <v>1848</v>
      </c>
      <c r="J15" s="3">
        <v>304</v>
      </c>
      <c r="K15" s="1"/>
    </row>
    <row r="16" spans="1:11" ht="16.5" customHeight="1">
      <c r="A16" s="7" t="s">
        <v>30</v>
      </c>
      <c r="B16" s="3"/>
      <c r="C16" s="8">
        <f t="shared" si="2"/>
        <v>944.08</v>
      </c>
      <c r="D16" s="9">
        <f t="shared" si="3"/>
        <v>111.99</v>
      </c>
      <c r="E16" s="10">
        <v>111.99</v>
      </c>
      <c r="F16" s="10" t="s">
        <v>40</v>
      </c>
      <c r="G16" s="3">
        <v>832.09</v>
      </c>
      <c r="H16" s="3">
        <f t="shared" si="4"/>
        <v>76095</v>
      </c>
      <c r="I16" s="3">
        <v>52518</v>
      </c>
      <c r="J16" s="3">
        <v>23577</v>
      </c>
      <c r="K16" s="1"/>
    </row>
    <row r="17" spans="1:11" ht="16.5" customHeight="1">
      <c r="A17" s="7" t="s">
        <v>31</v>
      </c>
      <c r="B17" s="3"/>
      <c r="C17" s="8">
        <f t="shared" si="2"/>
        <v>13.4</v>
      </c>
      <c r="D17" s="9">
        <f t="shared" si="3"/>
        <v>0.48</v>
      </c>
      <c r="E17" s="10">
        <v>0.48</v>
      </c>
      <c r="F17" s="10" t="s">
        <v>32</v>
      </c>
      <c r="G17" s="3">
        <v>12.92</v>
      </c>
      <c r="H17" s="3">
        <f t="shared" si="4"/>
        <v>384</v>
      </c>
      <c r="I17" s="3">
        <v>272</v>
      </c>
      <c r="J17" s="10">
        <v>112</v>
      </c>
      <c r="K17" s="1"/>
    </row>
    <row r="18" spans="1:11" ht="16.5" customHeight="1">
      <c r="A18" s="7" t="s">
        <v>34</v>
      </c>
      <c r="B18" s="3"/>
      <c r="C18" s="8">
        <f t="shared" si="2"/>
        <v>206.07</v>
      </c>
      <c r="D18" s="9">
        <f t="shared" si="3"/>
        <v>1.82</v>
      </c>
      <c r="E18" s="10">
        <v>1.82</v>
      </c>
      <c r="F18" s="10" t="s">
        <v>32</v>
      </c>
      <c r="G18" s="3">
        <v>204.25</v>
      </c>
      <c r="H18" s="3">
        <f t="shared" si="4"/>
        <v>12633</v>
      </c>
      <c r="I18" s="3">
        <v>12566</v>
      </c>
      <c r="J18" s="10">
        <v>67</v>
      </c>
      <c r="K18" s="1"/>
    </row>
    <row r="19" spans="1:11" ht="16.5" customHeight="1">
      <c r="A19" s="7" t="s">
        <v>44</v>
      </c>
      <c r="B19" s="3"/>
      <c r="C19" s="8">
        <f>SUM(D19,G19)</f>
        <v>208.39</v>
      </c>
      <c r="D19" s="9">
        <f>SUM(E19:F19)</f>
        <v>59.85</v>
      </c>
      <c r="E19" s="10">
        <v>8.81</v>
      </c>
      <c r="F19" s="10">
        <v>51.04</v>
      </c>
      <c r="G19" s="3">
        <v>148.54</v>
      </c>
      <c r="H19" s="3">
        <v>14572</v>
      </c>
      <c r="I19" s="3">
        <v>14253</v>
      </c>
      <c r="J19" s="10">
        <v>320</v>
      </c>
      <c r="K19" s="1"/>
    </row>
    <row r="20" spans="1:11" ht="16.5" customHeight="1">
      <c r="A20" s="7" t="s">
        <v>45</v>
      </c>
      <c r="B20" s="3"/>
      <c r="C20" s="8">
        <f>SUM(D20,G20)</f>
        <v>184.48000000000002</v>
      </c>
      <c r="D20" s="9">
        <f>SUM(E20:F20)</f>
        <v>26.3</v>
      </c>
      <c r="E20" s="10">
        <v>3.44</v>
      </c>
      <c r="F20" s="10">
        <v>22.86</v>
      </c>
      <c r="G20" s="3">
        <v>158.18</v>
      </c>
      <c r="H20" s="3">
        <f t="shared" si="4"/>
        <v>16847</v>
      </c>
      <c r="I20" s="3">
        <v>16596</v>
      </c>
      <c r="J20" s="10">
        <v>251</v>
      </c>
      <c r="K20" s="1"/>
    </row>
    <row r="21" spans="1:11" ht="16.5" customHeight="1">
      <c r="A21" s="7" t="s">
        <v>46</v>
      </c>
      <c r="B21" s="3"/>
      <c r="C21" s="8">
        <f>SUM(D21,G21)</f>
        <v>22.909999999999997</v>
      </c>
      <c r="D21" s="9">
        <f>SUM(E21:F21)</f>
        <v>2.17</v>
      </c>
      <c r="E21" s="10">
        <v>1.58</v>
      </c>
      <c r="F21" s="10">
        <v>0.59</v>
      </c>
      <c r="G21" s="3">
        <v>20.74</v>
      </c>
      <c r="H21" s="3">
        <v>1901</v>
      </c>
      <c r="I21" s="3">
        <v>1790</v>
      </c>
      <c r="J21" s="10">
        <v>112</v>
      </c>
      <c r="K21" s="1"/>
    </row>
    <row r="22" spans="1:11" ht="29.25" customHeight="1">
      <c r="A22" s="7" t="s">
        <v>17</v>
      </c>
      <c r="B22" s="3"/>
      <c r="C22" s="8">
        <f t="shared" si="2"/>
        <v>8.23</v>
      </c>
      <c r="D22" s="9">
        <f t="shared" si="3"/>
        <v>1.27</v>
      </c>
      <c r="E22" s="3">
        <v>1.27</v>
      </c>
      <c r="F22" s="10" t="s">
        <v>32</v>
      </c>
      <c r="G22" s="3">
        <v>6.96</v>
      </c>
      <c r="H22" s="3">
        <f t="shared" si="4"/>
        <v>756</v>
      </c>
      <c r="I22" s="3">
        <v>702</v>
      </c>
      <c r="J22" s="3">
        <v>54</v>
      </c>
      <c r="K22" s="1"/>
    </row>
    <row r="23" spans="1:11" ht="16.5" customHeight="1">
      <c r="A23" s="7" t="s">
        <v>18</v>
      </c>
      <c r="B23" s="3"/>
      <c r="C23" s="8">
        <f t="shared" si="2"/>
        <v>123.19</v>
      </c>
      <c r="D23" s="9">
        <f t="shared" si="3"/>
        <v>15.989999999999998</v>
      </c>
      <c r="E23" s="3">
        <v>15.62</v>
      </c>
      <c r="F23" s="10">
        <v>0.37</v>
      </c>
      <c r="G23" s="3">
        <v>107.2</v>
      </c>
      <c r="H23" s="3">
        <f t="shared" si="4"/>
        <v>13454</v>
      </c>
      <c r="I23" s="3">
        <v>12374</v>
      </c>
      <c r="J23" s="3">
        <v>1080</v>
      </c>
      <c r="K23" s="1"/>
    </row>
    <row r="24" spans="1:11" ht="16.5" customHeight="1">
      <c r="A24" s="7" t="s">
        <v>20</v>
      </c>
      <c r="B24" s="3"/>
      <c r="C24" s="8">
        <f t="shared" si="2"/>
        <v>77.51</v>
      </c>
      <c r="D24" s="9">
        <f t="shared" si="3"/>
        <v>11.83</v>
      </c>
      <c r="E24" s="3">
        <v>11.83</v>
      </c>
      <c r="F24" s="10" t="s">
        <v>40</v>
      </c>
      <c r="G24" s="3">
        <v>65.68</v>
      </c>
      <c r="H24" s="3">
        <v>5527</v>
      </c>
      <c r="I24" s="3">
        <v>4408</v>
      </c>
      <c r="J24" s="3">
        <v>1120</v>
      </c>
      <c r="K24" s="1"/>
    </row>
    <row r="25" spans="1:11" ht="16.5" customHeight="1">
      <c r="A25" s="7" t="s">
        <v>21</v>
      </c>
      <c r="B25" s="3"/>
      <c r="C25" s="8">
        <f t="shared" si="2"/>
        <v>107.16</v>
      </c>
      <c r="D25" s="9">
        <f t="shared" si="3"/>
        <v>1.52</v>
      </c>
      <c r="E25" s="3">
        <v>1.52</v>
      </c>
      <c r="F25" s="10" t="s">
        <v>40</v>
      </c>
      <c r="G25" s="3">
        <v>105.64</v>
      </c>
      <c r="H25" s="3">
        <v>5168</v>
      </c>
      <c r="I25" s="3">
        <v>5039</v>
      </c>
      <c r="J25" s="3">
        <v>130</v>
      </c>
      <c r="K25" s="1"/>
    </row>
    <row r="26" spans="1:11" ht="6.75" customHeight="1" thickBot="1">
      <c r="A26" s="11"/>
      <c r="B26" s="5"/>
      <c r="C26" s="12"/>
      <c r="D26" s="5"/>
      <c r="E26" s="5"/>
      <c r="F26" s="13"/>
      <c r="G26" s="5"/>
      <c r="H26" s="5"/>
      <c r="I26" s="5"/>
      <c r="J26" s="5"/>
      <c r="K26" s="1"/>
    </row>
    <row r="27" spans="1:11" ht="15" customHeight="1">
      <c r="A27" s="3" t="s">
        <v>41</v>
      </c>
      <c r="B27" s="3"/>
      <c r="C27" s="3"/>
      <c r="D27" s="3"/>
      <c r="E27" s="3"/>
      <c r="F27" s="3"/>
      <c r="G27" s="3"/>
      <c r="H27" s="3"/>
      <c r="I27" s="3"/>
      <c r="J27" s="3"/>
      <c r="K27" s="1"/>
    </row>
  </sheetData>
  <mergeCells count="9">
    <mergeCell ref="A3:A5"/>
    <mergeCell ref="C3:G3"/>
    <mergeCell ref="D4:F4"/>
    <mergeCell ref="H3:J3"/>
    <mergeCell ref="J4:J5"/>
    <mergeCell ref="C4:C5"/>
    <mergeCell ref="G4:G5"/>
    <mergeCell ref="H4:H5"/>
    <mergeCell ref="I4:I5"/>
  </mergeCells>
  <printOptions/>
  <pageMargins left="0.58" right="0.3937007874015748" top="0.984251968503937" bottom="0.984251968503937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2002-10-11T05:11:15Z</cp:lastPrinted>
  <dcterms:created xsi:type="dcterms:W3CDTF">1999-12-17T07:05:13Z</dcterms:created>
  <dcterms:modified xsi:type="dcterms:W3CDTF">2006-11-10T02:59:51Z</dcterms:modified>
  <cp:category/>
  <cp:version/>
  <cp:contentType/>
  <cp:contentStatus/>
</cp:coreProperties>
</file>