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Sheet1" sheetId="1" r:id="rId1"/>
  </sheets>
  <definedNames>
    <definedName name="_xlnm.Print_Area" localSheetId="0">'Sheet1'!$A$1:$T$70</definedName>
  </definedNames>
  <calcPr fullCalcOnLoad="1" iterate="1" iterateCount="1" iterateDelta="0"/>
</workbook>
</file>

<file path=xl/sharedStrings.xml><?xml version="1.0" encoding="utf-8"?>
<sst xmlns="http://schemas.openxmlformats.org/spreadsheetml/2006/main" count="265" uniqueCount="87">
  <si>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</si>
  <si>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</si>
  <si>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</si>
  <si>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</si>
  <si>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</si>
  <si>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</si>
  <si>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</si>
  <si>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</si>
  <si>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</si>
  <si>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</si>
  <si>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</si>
  <si>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</si>
  <si>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</si>
  <si>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</si>
  <si>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</si>
  <si>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</si>
  <si>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</si>
  <si>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</si>
  <si>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</si>
  <si>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</si>
  <si>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</si>
  <si>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</si>
  <si>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</si>
  <si>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</si>
  <si>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江    迎    町</t>
  </si>
  <si>
    <t>平戸市</t>
  </si>
  <si>
    <t>鹿    町    町</t>
  </si>
  <si>
    <t>松浦市</t>
  </si>
  <si>
    <t>小  佐  々  町</t>
  </si>
  <si>
    <t>西彼杵郡</t>
  </si>
  <si>
    <t>佐    々    町</t>
  </si>
  <si>
    <t>吉    井    町</t>
  </si>
  <si>
    <t>世  知  原  町</t>
  </si>
  <si>
    <t>南松浦郡</t>
  </si>
  <si>
    <t>長    与    町</t>
  </si>
  <si>
    <t>時    津    町</t>
  </si>
  <si>
    <t>琴    海    町</t>
  </si>
  <si>
    <t>西    彼    町</t>
  </si>
  <si>
    <t>西    海    町</t>
  </si>
  <si>
    <t>大    島    町</t>
  </si>
  <si>
    <t>崎    戸    町</t>
  </si>
  <si>
    <t>大  瀬  戸  町</t>
  </si>
  <si>
    <t>東彼杵郡</t>
  </si>
  <si>
    <t>東  彼  杵  町</t>
  </si>
  <si>
    <t>川    棚    町</t>
  </si>
  <si>
    <t>波  佐  見  町</t>
  </si>
  <si>
    <t>南高来郡</t>
  </si>
  <si>
    <t>有    明    町</t>
  </si>
  <si>
    <t>国    見    町</t>
  </si>
  <si>
    <t>瑞    穂    町</t>
  </si>
  <si>
    <t>吾    妻    町</t>
  </si>
  <si>
    <t>愛    野    町</t>
  </si>
  <si>
    <t>千  々  石  町</t>
  </si>
  <si>
    <t>小    浜    町</t>
  </si>
  <si>
    <t>南  串  山  町</t>
  </si>
  <si>
    <t>加  津  佐  町</t>
  </si>
  <si>
    <t>口  之  津  町</t>
  </si>
  <si>
    <t>南  有  馬  町</t>
  </si>
  <si>
    <t>北  有  馬  町</t>
  </si>
  <si>
    <t>現在給水人口</t>
  </si>
  <si>
    <t>(</t>
  </si>
  <si>
    <t>)</t>
  </si>
  <si>
    <t>(</t>
  </si>
  <si>
    <t>)</t>
  </si>
  <si>
    <t>（各年 3月31日現在）</t>
  </si>
  <si>
    <t>資料  県生活衛生課「長崎県水道事業概要」</t>
  </si>
  <si>
    <t xml:space="preserve">  注）（  ）は、箇所数のうち隣接市町村から行政区域外給水を受けている地域の内数。</t>
  </si>
  <si>
    <t>2)  上   水   道</t>
  </si>
  <si>
    <t>3)  簡  易  水  道</t>
  </si>
  <si>
    <t>4)  専  用  水  道</t>
  </si>
  <si>
    <t>1)  総           数</t>
  </si>
  <si>
    <t>箇所数</t>
  </si>
  <si>
    <t>(</t>
  </si>
  <si>
    <t>)</t>
  </si>
  <si>
    <t>対馬市</t>
  </si>
  <si>
    <t>壱岐市</t>
  </si>
  <si>
    <t xml:space="preserve">     16</t>
  </si>
  <si>
    <t>五島市</t>
  </si>
  <si>
    <t>新 上 五 島 町</t>
  </si>
  <si>
    <t xml:space="preserve">  1) 総数の箇所数の中には、専用水道中自己水源以外も含まれる。  2) 計画給水人口が5001人以上の上水道。</t>
  </si>
  <si>
    <t xml:space="preserve">  3)計画給水人口が 101人以上5000人以下の水道。  4) 計画給水人口が 101人以上の自家用水道をいう。（自己水源のみによるもの）</t>
  </si>
  <si>
    <t>（ 平成 17 年 ）</t>
  </si>
  <si>
    <t>平成 15年</t>
  </si>
  <si>
    <t xml:space="preserve">     17</t>
  </si>
  <si>
    <t>-</t>
  </si>
  <si>
    <t>-</t>
  </si>
  <si>
    <t xml:space="preserve">        １２０     水  道  施  設  お よ び  給  水  人  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</si>
</sst>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38">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5" fillId="0" borderId="6" xfId="15" applyFont="1" applyFill="1" applyBorder="1" applyAlignment="1">
      <alignment horizontal="distributed" vertical="center"/>
    </xf>
    <xf numFmtId="181" fontId="5" fillId="0" borderId="7" xfId="15" applyFont="1" applyFill="1" applyBorder="1" applyAlignment="1">
      <alignment horizontal="center" vertical="center"/>
    </xf>
    <xf numFmtId="0" fontId="6" fillId="0" borderId="8"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9" xfId="0" applyFont="1" applyFill="1" applyBorder="1" applyAlignment="1">
      <alignment vertical="center"/>
    </xf>
    <xf numFmtId="181" fontId="5" fillId="0" borderId="6"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86"/>
  <sheetViews>
    <sheetView showGridLines="0" tabSelected="1" zoomScale="75" zoomScaleNormal="75" workbookViewId="0" topLeftCell="A1">
      <selection activeCell="B2" sqref="B2"/>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8" customWidth="1"/>
    <col min="24" max="24" width="13.375" style="3" customWidth="1"/>
    <col min="25" max="25" width="13.375" style="18" customWidth="1"/>
    <col min="26" max="26" width="0.875" style="18" customWidth="1"/>
    <col min="27" max="27" width="0.875" style="3" customWidth="1"/>
    <col min="28" max="28" width="16.25390625" style="3" customWidth="1"/>
    <col min="29" max="29" width="0.875" style="3" customWidth="1"/>
    <col min="30" max="30" width="13.375" style="3" customWidth="1"/>
    <col min="31" max="31" width="13.375" style="18" customWidth="1"/>
    <col min="32" max="32" width="13.375" style="3" customWidth="1"/>
    <col min="33" max="33" width="13.375" style="18" customWidth="1"/>
    <col min="34" max="34" width="4.00390625" style="3" customWidth="1"/>
    <col min="35" max="16384" width="8.625" style="3" customWidth="1"/>
  </cols>
  <sheetData>
    <row r="1" spans="1:64" ht="24">
      <c r="A1" s="1"/>
      <c r="B1" s="2" t="s">
        <v>86</v>
      </c>
      <c r="O1" s="4"/>
      <c r="P1" s="4"/>
      <c r="Q1" s="4"/>
      <c r="S1" s="3" t="s">
        <v>81</v>
      </c>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6" t="s">
        <v>64</v>
      </c>
      <c r="B2" s="6"/>
      <c r="C2" s="6"/>
      <c r="D2" s="6"/>
      <c r="E2" s="6"/>
      <c r="F2" s="6"/>
      <c r="G2" s="6"/>
      <c r="H2" s="6"/>
      <c r="I2" s="6"/>
      <c r="J2" s="6"/>
      <c r="K2" s="6"/>
      <c r="L2" s="6"/>
      <c r="M2" s="6"/>
      <c r="N2" s="6"/>
      <c r="O2" s="6"/>
      <c r="P2" s="6"/>
      <c r="Q2" s="6"/>
      <c r="R2" s="6"/>
      <c r="S2" s="6"/>
      <c r="T2" s="6" t="s">
        <v>0</v>
      </c>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7"/>
      <c r="B3" s="30" t="s">
        <v>1</v>
      </c>
      <c r="C3" s="4"/>
      <c r="D3" s="28" t="s">
        <v>70</v>
      </c>
      <c r="E3" s="29"/>
      <c r="F3" s="29"/>
      <c r="G3" s="29"/>
      <c r="H3" s="32"/>
      <c r="I3" s="28" t="s">
        <v>67</v>
      </c>
      <c r="J3" s="29"/>
      <c r="K3" s="29"/>
      <c r="L3" s="29"/>
      <c r="M3" s="32"/>
      <c r="N3" s="28" t="s">
        <v>68</v>
      </c>
      <c r="O3" s="29"/>
      <c r="P3" s="29"/>
      <c r="Q3" s="29"/>
      <c r="R3" s="32"/>
      <c r="S3" s="28" t="s">
        <v>69</v>
      </c>
      <c r="T3" s="29"/>
      <c r="U3" s="4"/>
      <c r="V3" s="4"/>
      <c r="W3" s="5"/>
      <c r="X3" s="4"/>
      <c r="Y3" s="5"/>
      <c r="Z3" s="5"/>
      <c r="AA3" s="4"/>
      <c r="AB3" s="8"/>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 customHeight="1">
      <c r="A4" s="9"/>
      <c r="B4" s="31"/>
      <c r="C4" s="10"/>
      <c r="D4" s="33" t="s">
        <v>71</v>
      </c>
      <c r="E4" s="34"/>
      <c r="F4" s="34"/>
      <c r="G4" s="35"/>
      <c r="H4" s="27" t="s">
        <v>59</v>
      </c>
      <c r="I4" s="33" t="s">
        <v>71</v>
      </c>
      <c r="J4" s="36"/>
      <c r="K4" s="36"/>
      <c r="L4" s="37"/>
      <c r="M4" s="27" t="s">
        <v>59</v>
      </c>
      <c r="N4" s="33" t="s">
        <v>2</v>
      </c>
      <c r="O4" s="36"/>
      <c r="P4" s="36"/>
      <c r="Q4" s="37"/>
      <c r="R4" s="27" t="s">
        <v>59</v>
      </c>
      <c r="S4" s="27" t="s">
        <v>2</v>
      </c>
      <c r="T4" s="27" t="s">
        <v>59</v>
      </c>
      <c r="U4" s="4"/>
      <c r="V4" s="11"/>
      <c r="W4" s="12"/>
      <c r="X4" s="11"/>
      <c r="Y4" s="12"/>
      <c r="Z4" s="12"/>
      <c r="AA4" s="4"/>
      <c r="AB4" s="4"/>
      <c r="AC4" s="4"/>
      <c r="AD4" s="11"/>
      <c r="AE4" s="12"/>
      <c r="AF4" s="11"/>
      <c r="AG4" s="12"/>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24" customHeight="1">
      <c r="A5" s="1"/>
      <c r="B5" s="13" t="s">
        <v>82</v>
      </c>
      <c r="C5" s="14"/>
      <c r="D5" s="4">
        <v>442</v>
      </c>
      <c r="E5" s="4" t="s">
        <v>3</v>
      </c>
      <c r="F5" s="4">
        <v>3</v>
      </c>
      <c r="G5" s="4" t="s">
        <v>4</v>
      </c>
      <c r="H5" s="4">
        <v>1466427</v>
      </c>
      <c r="I5" s="4">
        <v>37</v>
      </c>
      <c r="J5" s="3" t="s">
        <v>3</v>
      </c>
      <c r="K5" s="3">
        <v>2</v>
      </c>
      <c r="L5" s="3" t="s">
        <v>4</v>
      </c>
      <c r="M5" s="4">
        <v>1132636</v>
      </c>
      <c r="N5" s="4">
        <v>297</v>
      </c>
      <c r="O5" s="3" t="s">
        <v>3</v>
      </c>
      <c r="P5" s="3">
        <v>1</v>
      </c>
      <c r="Q5" s="3" t="s">
        <v>4</v>
      </c>
      <c r="R5" s="4">
        <v>323930</v>
      </c>
      <c r="S5" s="4">
        <v>78</v>
      </c>
      <c r="T5" s="4">
        <v>9861</v>
      </c>
      <c r="U5" s="4"/>
      <c r="V5" s="4"/>
      <c r="W5" s="5"/>
      <c r="X5" s="4"/>
      <c r="Y5" s="5"/>
      <c r="Z5" s="5"/>
      <c r="AA5" s="4"/>
      <c r="AB5" s="16"/>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5" t="s">
        <v>76</v>
      </c>
      <c r="C6" s="14"/>
      <c r="D6" s="4">
        <v>448</v>
      </c>
      <c r="E6" s="4" t="s">
        <v>3</v>
      </c>
      <c r="F6" s="4">
        <v>3</v>
      </c>
      <c r="G6" s="4" t="s">
        <v>4</v>
      </c>
      <c r="H6" s="4">
        <v>1461998</v>
      </c>
      <c r="I6" s="4">
        <v>37</v>
      </c>
      <c r="J6" s="3" t="s">
        <v>3</v>
      </c>
      <c r="K6" s="3">
        <v>2</v>
      </c>
      <c r="L6" s="3" t="s">
        <v>4</v>
      </c>
      <c r="M6" s="4">
        <v>1131861</v>
      </c>
      <c r="N6" s="4">
        <v>290</v>
      </c>
      <c r="O6" s="3" t="s">
        <v>3</v>
      </c>
      <c r="P6" s="3">
        <v>1</v>
      </c>
      <c r="Q6" s="3" t="s">
        <v>4</v>
      </c>
      <c r="R6" s="4">
        <v>319589</v>
      </c>
      <c r="S6" s="4">
        <v>96</v>
      </c>
      <c r="T6" s="4">
        <v>10548</v>
      </c>
      <c r="U6" s="4"/>
      <c r="V6" s="4"/>
      <c r="W6" s="5"/>
      <c r="X6" s="4"/>
      <c r="Y6" s="5"/>
      <c r="Z6" s="5"/>
      <c r="AA6" s="4"/>
      <c r="AB6" s="16"/>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0" customHeight="1">
      <c r="A7" s="1"/>
      <c r="B7" s="15" t="s">
        <v>83</v>
      </c>
      <c r="C7" s="14"/>
      <c r="D7" s="4">
        <f>SUM(D8:D9)</f>
        <v>448</v>
      </c>
      <c r="E7" s="4" t="s">
        <v>72</v>
      </c>
      <c r="F7" s="4">
        <f>SUM(F8:F9)</f>
        <v>3</v>
      </c>
      <c r="G7" s="4" t="s">
        <v>73</v>
      </c>
      <c r="H7" s="4">
        <f>SUM(H8:H9)</f>
        <v>1453348</v>
      </c>
      <c r="I7" s="4">
        <f>SUM(I8:I9)</f>
        <v>38</v>
      </c>
      <c r="J7" s="3" t="s">
        <v>3</v>
      </c>
      <c r="K7" s="3">
        <f>SUM(K8:K9)</f>
        <v>2</v>
      </c>
      <c r="L7" s="3" t="s">
        <v>4</v>
      </c>
      <c r="M7" s="4">
        <f>SUM(M8:M9)</f>
        <v>1134737</v>
      </c>
      <c r="N7" s="4">
        <f>SUM(N8:N9)</f>
        <v>284</v>
      </c>
      <c r="O7" s="3" t="s">
        <v>3</v>
      </c>
      <c r="P7" s="3">
        <f>SUM(P8:P9)</f>
        <v>1</v>
      </c>
      <c r="Q7" s="3" t="s">
        <v>4</v>
      </c>
      <c r="R7" s="4">
        <f>SUM(R8:R9)</f>
        <v>308859</v>
      </c>
      <c r="S7" s="4">
        <f>SUM(S8:S9)</f>
        <v>103</v>
      </c>
      <c r="T7" s="4">
        <f>SUM(T8:T9)</f>
        <v>9752</v>
      </c>
      <c r="U7" s="4"/>
      <c r="V7" s="4"/>
      <c r="W7" s="5"/>
      <c r="X7" s="4"/>
      <c r="Y7" s="5"/>
      <c r="Z7" s="5"/>
      <c r="AA7" s="4"/>
      <c r="AB7" s="16"/>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0" customHeight="1">
      <c r="A8" s="1"/>
      <c r="B8" s="13" t="s">
        <v>10</v>
      </c>
      <c r="C8" s="14"/>
      <c r="D8" s="4">
        <f>SUM(D10:D19)</f>
        <v>286</v>
      </c>
      <c r="E8" s="4"/>
      <c r="F8" s="4"/>
      <c r="G8" s="4"/>
      <c r="H8" s="4">
        <f>SUM(H10:H19)</f>
        <v>1092918</v>
      </c>
      <c r="I8" s="4">
        <f>SUM(I10:I19)</f>
        <v>18</v>
      </c>
      <c r="M8" s="4">
        <f>SUM(M10:M19)</f>
        <v>945749</v>
      </c>
      <c r="N8" s="4">
        <f>SUM(N10:N19)</f>
        <v>161</v>
      </c>
      <c r="R8" s="4">
        <f>SUM(R10:R19)</f>
        <v>138008</v>
      </c>
      <c r="S8" s="4">
        <f>SUM(S10:S19)</f>
        <v>89</v>
      </c>
      <c r="T8" s="4">
        <f>SUM(T10:T19)</f>
        <v>9161</v>
      </c>
      <c r="U8" s="4"/>
      <c r="V8" s="4"/>
      <c r="W8" s="26"/>
      <c r="X8" s="4"/>
      <c r="Y8" s="5"/>
      <c r="Z8" s="5"/>
      <c r="AA8" s="4"/>
      <c r="AB8" s="16"/>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5.75" customHeight="1">
      <c r="A9" s="1"/>
      <c r="B9" s="13" t="s">
        <v>14</v>
      </c>
      <c r="C9" s="14"/>
      <c r="D9" s="4">
        <f>SUM(D20,D29,D33,D50,D64)</f>
        <v>162</v>
      </c>
      <c r="E9" s="4" t="s">
        <v>3</v>
      </c>
      <c r="F9" s="4">
        <f>SUM(F20,F29,F33,F50,F64)</f>
        <v>3</v>
      </c>
      <c r="G9" s="4" t="s">
        <v>4</v>
      </c>
      <c r="H9" s="4">
        <f>SUM(H20,H29,H33,H50,H64)</f>
        <v>360430</v>
      </c>
      <c r="I9" s="4">
        <f>SUM(I20,I29,I33,I50,I64)</f>
        <v>20</v>
      </c>
      <c r="J9" s="3" t="s">
        <v>60</v>
      </c>
      <c r="K9" s="4">
        <f>SUM(K20,K29,K33,K50,K64)</f>
        <v>2</v>
      </c>
      <c r="L9" s="3" t="s">
        <v>61</v>
      </c>
      <c r="M9" s="4">
        <f>SUM(M20,M29,M33,M50,M64)</f>
        <v>188988</v>
      </c>
      <c r="N9" s="4">
        <f>SUM(N20,N29,N33,N50,N64)</f>
        <v>123</v>
      </c>
      <c r="O9" s="3" t="s">
        <v>3</v>
      </c>
      <c r="P9" s="4">
        <f>SUM(P20,P29,P33,P50,P64)</f>
        <v>1</v>
      </c>
      <c r="Q9" s="3" t="s">
        <v>4</v>
      </c>
      <c r="R9" s="4">
        <f>SUM(R20,R29,R33,R50,R64)</f>
        <v>170851</v>
      </c>
      <c r="S9" s="4">
        <f>SUM(S20,S29,S33,S50,S64)</f>
        <v>14</v>
      </c>
      <c r="T9" s="4">
        <f>SUM(T20,T29,T33,T50,T64)</f>
        <v>591</v>
      </c>
      <c r="U9" s="4"/>
      <c r="V9" s="4"/>
      <c r="W9" s="26"/>
      <c r="X9" s="4"/>
      <c r="Y9" s="5"/>
      <c r="Z9" s="5"/>
      <c r="AA9" s="4"/>
      <c r="AB9" s="16"/>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24" customHeight="1">
      <c r="A10" s="1"/>
      <c r="B10" s="13" t="s">
        <v>9</v>
      </c>
      <c r="C10" s="14"/>
      <c r="D10" s="4">
        <v>73</v>
      </c>
      <c r="E10" s="4"/>
      <c r="F10" s="4"/>
      <c r="G10" s="4"/>
      <c r="H10" s="3">
        <v>434676</v>
      </c>
      <c r="I10" s="3">
        <v>3</v>
      </c>
      <c r="M10" s="3">
        <v>415428</v>
      </c>
      <c r="N10" s="3">
        <v>10</v>
      </c>
      <c r="R10" s="3">
        <v>13291</v>
      </c>
      <c r="S10" s="3">
        <v>53</v>
      </c>
      <c r="T10" s="3">
        <v>5957</v>
      </c>
      <c r="U10" s="17"/>
      <c r="V10" s="17"/>
      <c r="W10" s="17"/>
      <c r="X10" s="17"/>
      <c r="Y10" s="17"/>
      <c r="Z10" s="17"/>
      <c r="AA10" s="17"/>
      <c r="AB10" s="17"/>
      <c r="AC10" s="17"/>
      <c r="AD10" s="17"/>
      <c r="AE10" s="17"/>
      <c r="AF10" s="17"/>
      <c r="AG10" s="17"/>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3" t="s">
        <v>12</v>
      </c>
      <c r="C11" s="14"/>
      <c r="D11" s="4">
        <v>28</v>
      </c>
      <c r="E11" s="4"/>
      <c r="F11" s="4"/>
      <c r="G11" s="4"/>
      <c r="H11" s="3">
        <v>236943</v>
      </c>
      <c r="I11" s="3">
        <v>1</v>
      </c>
      <c r="M11" s="3">
        <v>233380</v>
      </c>
      <c r="N11" s="3">
        <v>14</v>
      </c>
      <c r="R11" s="3">
        <v>3303</v>
      </c>
      <c r="S11" s="3">
        <v>11</v>
      </c>
      <c r="T11" s="3">
        <v>260</v>
      </c>
      <c r="Y11" s="5"/>
      <c r="Z11" s="5"/>
      <c r="AB11" s="4"/>
      <c r="AD11" s="4"/>
      <c r="AE11" s="5"/>
      <c r="AF11" s="4"/>
    </row>
    <row r="12" spans="1:20" ht="15.75" customHeight="1">
      <c r="A12" s="1"/>
      <c r="B12" s="13" t="s">
        <v>20</v>
      </c>
      <c r="C12" s="14"/>
      <c r="D12" s="4">
        <v>6</v>
      </c>
      <c r="E12" s="4"/>
      <c r="F12" s="4"/>
      <c r="G12" s="4"/>
      <c r="H12" s="3">
        <v>38444</v>
      </c>
      <c r="I12" s="3">
        <v>1</v>
      </c>
      <c r="M12" s="3">
        <v>35614</v>
      </c>
      <c r="N12" s="3">
        <v>2</v>
      </c>
      <c r="R12" s="3">
        <v>2464</v>
      </c>
      <c r="S12" s="3">
        <v>3</v>
      </c>
      <c r="T12" s="3">
        <v>366</v>
      </c>
    </row>
    <row r="13" spans="1:20" ht="15.75" customHeight="1">
      <c r="A13" s="1"/>
      <c r="B13" s="13" t="s">
        <v>13</v>
      </c>
      <c r="C13" s="14"/>
      <c r="D13" s="4">
        <v>45</v>
      </c>
      <c r="E13" s="4"/>
      <c r="F13" s="4"/>
      <c r="G13" s="4"/>
      <c r="H13" s="3">
        <v>140873</v>
      </c>
      <c r="I13" s="3">
        <v>5</v>
      </c>
      <c r="M13" s="3">
        <v>108005</v>
      </c>
      <c r="N13" s="3">
        <v>25</v>
      </c>
      <c r="R13" s="3">
        <v>30844</v>
      </c>
      <c r="S13" s="3">
        <v>12</v>
      </c>
      <c r="T13" s="3">
        <v>2024</v>
      </c>
    </row>
    <row r="14" spans="1:20" ht="15.75" customHeight="1">
      <c r="A14" s="1"/>
      <c r="B14" s="13" t="s">
        <v>16</v>
      </c>
      <c r="C14" s="14"/>
      <c r="D14" s="4">
        <v>11</v>
      </c>
      <c r="E14" s="4"/>
      <c r="F14" s="4"/>
      <c r="G14" s="4"/>
      <c r="H14" s="3">
        <v>85413</v>
      </c>
      <c r="I14" s="3">
        <v>1</v>
      </c>
      <c r="M14" s="3">
        <v>83174</v>
      </c>
      <c r="N14" s="3">
        <v>2</v>
      </c>
      <c r="R14" s="3">
        <v>1846</v>
      </c>
      <c r="S14" s="3">
        <v>4</v>
      </c>
      <c r="T14" s="3">
        <v>393</v>
      </c>
    </row>
    <row r="15" spans="1:20" ht="15.75" customHeight="1">
      <c r="A15" s="1"/>
      <c r="B15" s="13" t="s">
        <v>25</v>
      </c>
      <c r="C15" s="14"/>
      <c r="D15" s="4">
        <v>12</v>
      </c>
      <c r="E15" s="4"/>
      <c r="F15" s="4"/>
      <c r="G15" s="4"/>
      <c r="H15" s="3">
        <v>21844</v>
      </c>
      <c r="I15" s="3">
        <v>2</v>
      </c>
      <c r="M15" s="3">
        <v>15485</v>
      </c>
      <c r="N15" s="3">
        <v>8</v>
      </c>
      <c r="R15" s="3">
        <v>6334</v>
      </c>
      <c r="S15" s="19">
        <v>2</v>
      </c>
      <c r="T15" s="19">
        <v>25</v>
      </c>
    </row>
    <row r="16" spans="1:20" ht="15.75" customHeight="1">
      <c r="A16" s="1"/>
      <c r="B16" s="13" t="s">
        <v>27</v>
      </c>
      <c r="C16" s="14"/>
      <c r="D16" s="4">
        <v>13</v>
      </c>
      <c r="E16" s="4"/>
      <c r="F16" s="4"/>
      <c r="G16" s="4"/>
      <c r="H16" s="3">
        <v>20967</v>
      </c>
      <c r="I16" s="3">
        <v>1</v>
      </c>
      <c r="M16" s="3">
        <v>14667</v>
      </c>
      <c r="N16" s="3">
        <v>11</v>
      </c>
      <c r="R16" s="3">
        <v>6300</v>
      </c>
      <c r="S16" s="19" t="s">
        <v>84</v>
      </c>
      <c r="T16" s="19" t="s">
        <v>84</v>
      </c>
    </row>
    <row r="17" spans="1:20" ht="15.75" customHeight="1">
      <c r="A17" s="1"/>
      <c r="B17" s="13" t="s">
        <v>74</v>
      </c>
      <c r="C17" s="14"/>
      <c r="D17" s="4">
        <v>48</v>
      </c>
      <c r="E17" s="4"/>
      <c r="F17" s="4"/>
      <c r="G17" s="4"/>
      <c r="H17" s="3">
        <v>38731</v>
      </c>
      <c r="I17" s="3">
        <v>1</v>
      </c>
      <c r="M17" s="3">
        <v>6364</v>
      </c>
      <c r="N17" s="3">
        <v>45</v>
      </c>
      <c r="R17" s="3">
        <v>32232</v>
      </c>
      <c r="S17" s="19">
        <v>2</v>
      </c>
      <c r="T17" s="19">
        <v>135</v>
      </c>
    </row>
    <row r="18" spans="1:20" ht="15.75" customHeight="1">
      <c r="A18" s="1"/>
      <c r="B18" s="13" t="s">
        <v>75</v>
      </c>
      <c r="C18" s="14"/>
      <c r="D18" s="4">
        <v>11</v>
      </c>
      <c r="E18" s="4"/>
      <c r="F18" s="4"/>
      <c r="G18" s="4"/>
      <c r="H18" s="3">
        <v>30687</v>
      </c>
      <c r="I18" s="3">
        <v>1</v>
      </c>
      <c r="M18" s="3">
        <v>6874</v>
      </c>
      <c r="N18" s="3">
        <v>10</v>
      </c>
      <c r="R18" s="3">
        <v>23813</v>
      </c>
      <c r="S18" s="19" t="s">
        <v>84</v>
      </c>
      <c r="T18" s="19" t="s">
        <v>84</v>
      </c>
    </row>
    <row r="19" spans="1:20" ht="15.75" customHeight="1">
      <c r="A19" s="1"/>
      <c r="B19" s="13" t="s">
        <v>77</v>
      </c>
      <c r="C19" s="14"/>
      <c r="D19" s="4">
        <v>39</v>
      </c>
      <c r="E19" s="4"/>
      <c r="F19" s="4"/>
      <c r="G19" s="4"/>
      <c r="H19" s="3">
        <v>44340</v>
      </c>
      <c r="I19" s="3">
        <v>2</v>
      </c>
      <c r="M19" s="3">
        <v>26758</v>
      </c>
      <c r="N19" s="3">
        <v>34</v>
      </c>
      <c r="R19" s="3">
        <v>17581</v>
      </c>
      <c r="S19" s="19">
        <v>2</v>
      </c>
      <c r="T19" s="19">
        <v>1</v>
      </c>
    </row>
    <row r="20" spans="1:20" ht="24" customHeight="1">
      <c r="A20" s="1"/>
      <c r="B20" s="13" t="s">
        <v>29</v>
      </c>
      <c r="C20" s="14"/>
      <c r="D20" s="4">
        <f>SUM(D21:D28)</f>
        <v>35</v>
      </c>
      <c r="E20" s="4" t="s">
        <v>3</v>
      </c>
      <c r="F20" s="4">
        <f>SUM(F21:F28)</f>
        <v>1</v>
      </c>
      <c r="G20" s="4" t="s">
        <v>4</v>
      </c>
      <c r="H20" s="4">
        <v>115764</v>
      </c>
      <c r="I20" s="4">
        <f>SUM(I21:I28)</f>
        <v>6</v>
      </c>
      <c r="J20" s="3" t="s">
        <v>62</v>
      </c>
      <c r="K20" s="3">
        <f>SUM(K21:K29)</f>
        <v>1</v>
      </c>
      <c r="L20" s="3" t="s">
        <v>63</v>
      </c>
      <c r="M20" s="4">
        <f>SUM(M21:M28)</f>
        <v>92020</v>
      </c>
      <c r="N20" s="4">
        <f>SUM(N21:N28)</f>
        <v>19</v>
      </c>
      <c r="R20" s="4">
        <f>SUM(R21:R28)</f>
        <v>23465</v>
      </c>
      <c r="S20" s="4">
        <f>SUM(S21:S28)</f>
        <v>6</v>
      </c>
      <c r="T20" s="4">
        <f>SUM(T21:T28)</f>
        <v>279</v>
      </c>
    </row>
    <row r="21" spans="1:20" ht="15.75" customHeight="1">
      <c r="A21" s="1"/>
      <c r="B21" s="20" t="s">
        <v>34</v>
      </c>
      <c r="C21" s="14"/>
      <c r="D21" s="4">
        <v>7</v>
      </c>
      <c r="E21" s="4" t="s">
        <v>72</v>
      </c>
      <c r="F21" s="4">
        <v>1</v>
      </c>
      <c r="G21" s="4" t="s">
        <v>73</v>
      </c>
      <c r="H21" s="3">
        <v>41983</v>
      </c>
      <c r="I21" s="3">
        <v>2</v>
      </c>
      <c r="J21" s="3" t="s">
        <v>72</v>
      </c>
      <c r="K21" s="3">
        <v>1</v>
      </c>
      <c r="L21" s="3" t="s">
        <v>73</v>
      </c>
      <c r="M21" s="3">
        <v>41331</v>
      </c>
      <c r="N21" s="3">
        <v>2</v>
      </c>
      <c r="R21" s="3">
        <v>531</v>
      </c>
      <c r="S21" s="3">
        <v>3</v>
      </c>
      <c r="T21" s="3">
        <v>121</v>
      </c>
    </row>
    <row r="22" spans="1:20" ht="15.75" customHeight="1">
      <c r="A22" s="1"/>
      <c r="B22" s="20" t="s">
        <v>35</v>
      </c>
      <c r="C22" s="14"/>
      <c r="D22" s="4">
        <v>2</v>
      </c>
      <c r="E22" s="4"/>
      <c r="F22" s="4"/>
      <c r="G22" s="4"/>
      <c r="H22" s="3">
        <v>28548</v>
      </c>
      <c r="I22" s="3">
        <v>1</v>
      </c>
      <c r="M22" s="3">
        <v>28548</v>
      </c>
      <c r="N22" s="19" t="s">
        <v>84</v>
      </c>
      <c r="O22" s="19"/>
      <c r="P22" s="19"/>
      <c r="Q22" s="19"/>
      <c r="R22" s="19" t="s">
        <v>84</v>
      </c>
      <c r="S22" s="19" t="s">
        <v>84</v>
      </c>
      <c r="T22" s="19" t="s">
        <v>84</v>
      </c>
    </row>
    <row r="23" spans="1:20" ht="15.75" customHeight="1">
      <c r="A23" s="1"/>
      <c r="B23" s="20" t="s">
        <v>36</v>
      </c>
      <c r="C23" s="14"/>
      <c r="D23" s="4">
        <v>3</v>
      </c>
      <c r="E23" s="4"/>
      <c r="F23" s="4"/>
      <c r="G23" s="4"/>
      <c r="H23" s="3">
        <v>12093</v>
      </c>
      <c r="I23" s="19">
        <v>1</v>
      </c>
      <c r="J23" s="19"/>
      <c r="K23" s="19"/>
      <c r="L23" s="19"/>
      <c r="M23" s="19">
        <v>11959</v>
      </c>
      <c r="N23" s="3">
        <v>1</v>
      </c>
      <c r="R23" s="3">
        <v>134</v>
      </c>
      <c r="S23" s="19" t="s">
        <v>84</v>
      </c>
      <c r="T23" s="19" t="s">
        <v>84</v>
      </c>
    </row>
    <row r="24" spans="1:20" ht="15.75" customHeight="1">
      <c r="A24" s="1"/>
      <c r="B24" s="20" t="s">
        <v>37</v>
      </c>
      <c r="C24" s="14"/>
      <c r="D24" s="4">
        <v>5</v>
      </c>
      <c r="E24" s="4"/>
      <c r="F24" s="4"/>
      <c r="G24" s="4"/>
      <c r="H24" s="3">
        <v>9207</v>
      </c>
      <c r="I24" s="19" t="s">
        <v>84</v>
      </c>
      <c r="J24" s="19"/>
      <c r="K24" s="19"/>
      <c r="L24" s="19"/>
      <c r="M24" s="19" t="s">
        <v>84</v>
      </c>
      <c r="N24" s="3">
        <v>3</v>
      </c>
      <c r="R24" s="3">
        <v>9049</v>
      </c>
      <c r="S24" s="3">
        <v>2</v>
      </c>
      <c r="T24" s="3">
        <v>158</v>
      </c>
    </row>
    <row r="25" spans="1:20" ht="15.75" customHeight="1">
      <c r="A25" s="1"/>
      <c r="B25" s="20" t="s">
        <v>38</v>
      </c>
      <c r="C25" s="14"/>
      <c r="D25" s="4">
        <v>6</v>
      </c>
      <c r="E25" s="4"/>
      <c r="F25" s="4"/>
      <c r="G25" s="4"/>
      <c r="H25" s="3">
        <v>8654</v>
      </c>
      <c r="I25" s="19" t="s">
        <v>84</v>
      </c>
      <c r="J25" s="19"/>
      <c r="K25" s="19"/>
      <c r="L25" s="19"/>
      <c r="M25" s="19" t="s">
        <v>84</v>
      </c>
      <c r="N25" s="3">
        <v>5</v>
      </c>
      <c r="R25" s="3">
        <v>8654</v>
      </c>
      <c r="S25" s="19">
        <v>1</v>
      </c>
      <c r="T25" s="19" t="s">
        <v>84</v>
      </c>
    </row>
    <row r="26" spans="1:20" ht="15.75" customHeight="1">
      <c r="A26" s="1"/>
      <c r="B26" s="20" t="s">
        <v>39</v>
      </c>
      <c r="C26" s="14"/>
      <c r="D26" s="4">
        <v>2</v>
      </c>
      <c r="E26" s="4"/>
      <c r="F26" s="4"/>
      <c r="G26" s="4"/>
      <c r="H26" s="3">
        <v>5774</v>
      </c>
      <c r="I26" s="3">
        <v>1</v>
      </c>
      <c r="M26" s="3">
        <v>5774</v>
      </c>
      <c r="N26" s="19" t="s">
        <v>84</v>
      </c>
      <c r="R26" s="19" t="s">
        <v>84</v>
      </c>
      <c r="S26" s="19" t="s">
        <v>84</v>
      </c>
      <c r="T26" s="19" t="s">
        <v>84</v>
      </c>
    </row>
    <row r="27" spans="1:20" ht="15.75" customHeight="1">
      <c r="A27" s="1"/>
      <c r="B27" s="20" t="s">
        <v>40</v>
      </c>
      <c r="C27" s="14"/>
      <c r="D27" s="4">
        <v>3</v>
      </c>
      <c r="E27" s="4"/>
      <c r="F27" s="4"/>
      <c r="G27" s="4"/>
      <c r="H27" s="3">
        <v>2178</v>
      </c>
      <c r="I27" s="19" t="s">
        <v>84</v>
      </c>
      <c r="J27" s="19"/>
      <c r="K27" s="19"/>
      <c r="L27" s="19"/>
      <c r="M27" s="19" t="s">
        <v>84</v>
      </c>
      <c r="N27" s="3">
        <v>3</v>
      </c>
      <c r="R27" s="3">
        <v>2178</v>
      </c>
      <c r="S27" s="19" t="s">
        <v>84</v>
      </c>
      <c r="T27" s="19" t="s">
        <v>84</v>
      </c>
    </row>
    <row r="28" spans="1:20" ht="15.75" customHeight="1">
      <c r="A28" s="1"/>
      <c r="B28" s="20" t="s">
        <v>41</v>
      </c>
      <c r="C28" s="14"/>
      <c r="D28" s="4">
        <v>7</v>
      </c>
      <c r="E28" s="4"/>
      <c r="F28" s="4"/>
      <c r="G28" s="4"/>
      <c r="H28" s="3">
        <v>7327</v>
      </c>
      <c r="I28" s="3">
        <v>1</v>
      </c>
      <c r="M28" s="3">
        <v>4408</v>
      </c>
      <c r="N28" s="3">
        <v>5</v>
      </c>
      <c r="R28" s="3">
        <v>2919</v>
      </c>
      <c r="S28" s="19" t="s">
        <v>84</v>
      </c>
      <c r="T28" s="19" t="s">
        <v>84</v>
      </c>
    </row>
    <row r="29" spans="1:20" ht="24" customHeight="1">
      <c r="A29" s="1"/>
      <c r="B29" s="21" t="s">
        <v>42</v>
      </c>
      <c r="C29" s="14"/>
      <c r="D29" s="4">
        <v>18</v>
      </c>
      <c r="E29" s="4"/>
      <c r="F29" s="4"/>
      <c r="G29" s="4"/>
      <c r="H29" s="4">
        <f>SUM(H30:H32)</f>
        <v>39214</v>
      </c>
      <c r="I29" s="4">
        <f>SUM(I30:I32)</f>
        <v>2</v>
      </c>
      <c r="M29" s="4">
        <f>SUM(M30:M32)</f>
        <v>29340</v>
      </c>
      <c r="N29" s="4">
        <f>SUM(N30:N32)</f>
        <v>12</v>
      </c>
      <c r="R29" s="4">
        <f>SUM(R30:R32)</f>
        <v>9651</v>
      </c>
      <c r="S29" s="4">
        <f>SUM(S30:S32)</f>
        <v>4</v>
      </c>
      <c r="T29" s="4">
        <f>SUM(T30:T32)</f>
        <v>223</v>
      </c>
    </row>
    <row r="30" spans="1:20" ht="15.75" customHeight="1">
      <c r="A30" s="1"/>
      <c r="B30" s="20" t="s">
        <v>43</v>
      </c>
      <c r="C30" s="14"/>
      <c r="D30" s="4">
        <v>11</v>
      </c>
      <c r="E30" s="4"/>
      <c r="F30" s="4"/>
      <c r="G30" s="4"/>
      <c r="H30" s="3">
        <v>9013</v>
      </c>
      <c r="I30" s="19" t="s">
        <v>84</v>
      </c>
      <c r="J30" s="19"/>
      <c r="K30" s="19"/>
      <c r="L30" s="19"/>
      <c r="M30" s="19" t="s">
        <v>84</v>
      </c>
      <c r="N30" s="3">
        <v>10</v>
      </c>
      <c r="R30" s="3">
        <v>9013</v>
      </c>
      <c r="S30" s="19">
        <v>1</v>
      </c>
      <c r="T30" s="19" t="s">
        <v>84</v>
      </c>
    </row>
    <row r="31" spans="1:20" ht="15.75" customHeight="1">
      <c r="A31" s="1"/>
      <c r="B31" s="20" t="s">
        <v>44</v>
      </c>
      <c r="C31" s="14"/>
      <c r="D31" s="4">
        <v>5</v>
      </c>
      <c r="E31" s="4"/>
      <c r="F31" s="4"/>
      <c r="G31" s="4"/>
      <c r="H31" s="3">
        <v>14977</v>
      </c>
      <c r="I31" s="3">
        <v>1</v>
      </c>
      <c r="M31" s="3">
        <v>14603</v>
      </c>
      <c r="N31" s="3">
        <v>1</v>
      </c>
      <c r="R31" s="3">
        <v>151</v>
      </c>
      <c r="S31" s="3">
        <v>3</v>
      </c>
      <c r="T31" s="3">
        <v>223</v>
      </c>
    </row>
    <row r="32" spans="1:20" ht="15.75" customHeight="1">
      <c r="A32" s="1"/>
      <c r="B32" s="20" t="s">
        <v>45</v>
      </c>
      <c r="C32" s="14"/>
      <c r="D32" s="4">
        <v>2</v>
      </c>
      <c r="E32" s="4"/>
      <c r="F32" s="4"/>
      <c r="G32" s="4"/>
      <c r="H32" s="3">
        <v>15224</v>
      </c>
      <c r="I32" s="3">
        <v>1</v>
      </c>
      <c r="M32" s="3">
        <v>14737</v>
      </c>
      <c r="N32" s="3">
        <v>1</v>
      </c>
      <c r="R32" s="3">
        <v>487</v>
      </c>
      <c r="S32" s="19" t="s">
        <v>84</v>
      </c>
      <c r="T32" s="19" t="s">
        <v>84</v>
      </c>
    </row>
    <row r="33" spans="1:20" ht="24" customHeight="1">
      <c r="A33" s="1"/>
      <c r="B33" s="21" t="s">
        <v>46</v>
      </c>
      <c r="C33" s="14"/>
      <c r="D33" s="4">
        <f>SUM(D34:D49)</f>
        <v>59</v>
      </c>
      <c r="E33" s="4" t="s">
        <v>72</v>
      </c>
      <c r="F33" s="4">
        <f aca="true" t="shared" si="0" ref="F33:T33">SUM(F34:F49)</f>
        <v>1</v>
      </c>
      <c r="G33" s="4" t="s">
        <v>73</v>
      </c>
      <c r="H33" s="4">
        <f t="shared" si="0"/>
        <v>109847</v>
      </c>
      <c r="I33" s="4">
        <f t="shared" si="0"/>
        <v>6</v>
      </c>
      <c r="K33" s="4"/>
      <c r="M33" s="4">
        <f t="shared" si="0"/>
        <v>29544</v>
      </c>
      <c r="N33" s="4">
        <f t="shared" si="0"/>
        <v>50</v>
      </c>
      <c r="O33" s="3" t="s">
        <v>3</v>
      </c>
      <c r="P33" s="4">
        <f t="shared" si="0"/>
        <v>1</v>
      </c>
      <c r="Q33" s="3" t="s">
        <v>4</v>
      </c>
      <c r="R33" s="4">
        <f t="shared" si="0"/>
        <v>80214</v>
      </c>
      <c r="S33" s="4">
        <f t="shared" si="0"/>
        <v>3</v>
      </c>
      <c r="T33" s="4">
        <f t="shared" si="0"/>
        <v>89</v>
      </c>
    </row>
    <row r="34" spans="1:20" ht="15.75" customHeight="1">
      <c r="A34" s="1"/>
      <c r="B34" s="20" t="s">
        <v>47</v>
      </c>
      <c r="C34" s="14"/>
      <c r="D34" s="4">
        <v>3</v>
      </c>
      <c r="E34" s="4"/>
      <c r="F34" s="4"/>
      <c r="G34" s="4"/>
      <c r="H34" s="4">
        <v>11371</v>
      </c>
      <c r="I34" s="19" t="s">
        <v>84</v>
      </c>
      <c r="M34" s="19" t="s">
        <v>84</v>
      </c>
      <c r="N34" s="4">
        <v>3</v>
      </c>
      <c r="R34" s="4">
        <v>11371</v>
      </c>
      <c r="S34" s="19" t="s">
        <v>84</v>
      </c>
      <c r="T34" s="19" t="s">
        <v>84</v>
      </c>
    </row>
    <row r="35" spans="1:20" ht="15.75" customHeight="1">
      <c r="A35" s="1"/>
      <c r="B35" s="20" t="s">
        <v>48</v>
      </c>
      <c r="C35" s="14"/>
      <c r="D35" s="4">
        <v>2</v>
      </c>
      <c r="E35" s="4"/>
      <c r="F35" s="4"/>
      <c r="G35" s="4"/>
      <c r="H35" s="4">
        <v>10099</v>
      </c>
      <c r="I35" s="4">
        <v>1</v>
      </c>
      <c r="M35" s="4">
        <v>8725</v>
      </c>
      <c r="N35" s="4">
        <v>1</v>
      </c>
      <c r="R35" s="4">
        <v>1374</v>
      </c>
      <c r="S35" s="19" t="s">
        <v>84</v>
      </c>
      <c r="T35" s="19" t="s">
        <v>84</v>
      </c>
    </row>
    <row r="36" spans="1:20" ht="15.75" customHeight="1">
      <c r="A36" s="1"/>
      <c r="B36" s="20" t="s">
        <v>49</v>
      </c>
      <c r="C36" s="14"/>
      <c r="D36" s="4">
        <v>2</v>
      </c>
      <c r="E36" s="4"/>
      <c r="F36" s="4"/>
      <c r="G36" s="4"/>
      <c r="H36" s="4">
        <v>5422</v>
      </c>
      <c r="I36" s="19" t="s">
        <v>84</v>
      </c>
      <c r="M36" s="19" t="s">
        <v>84</v>
      </c>
      <c r="N36" s="4">
        <v>2</v>
      </c>
      <c r="R36" s="4">
        <v>5422</v>
      </c>
      <c r="S36" s="19" t="s">
        <v>84</v>
      </c>
      <c r="T36" s="19" t="s">
        <v>84</v>
      </c>
    </row>
    <row r="37" spans="1:20" ht="15.75" customHeight="1">
      <c r="A37" s="1"/>
      <c r="B37" s="20" t="s">
        <v>50</v>
      </c>
      <c r="C37" s="14"/>
      <c r="D37" s="4">
        <v>3</v>
      </c>
      <c r="E37" s="4"/>
      <c r="F37" s="4"/>
      <c r="G37" s="4"/>
      <c r="H37" s="4">
        <v>7057</v>
      </c>
      <c r="I37" s="4">
        <v>1</v>
      </c>
      <c r="M37" s="4">
        <v>5812</v>
      </c>
      <c r="N37" s="4">
        <v>2</v>
      </c>
      <c r="R37" s="4">
        <v>1245</v>
      </c>
      <c r="S37" s="19" t="s">
        <v>84</v>
      </c>
      <c r="T37" s="19" t="s">
        <v>84</v>
      </c>
    </row>
    <row r="38" spans="1:20" ht="15.75" customHeight="1">
      <c r="A38" s="1"/>
      <c r="B38" s="20" t="s">
        <v>51</v>
      </c>
      <c r="C38" s="14"/>
      <c r="D38" s="4">
        <v>3</v>
      </c>
      <c r="E38" s="4"/>
      <c r="F38" s="4"/>
      <c r="G38" s="4"/>
      <c r="H38" s="4">
        <v>5134</v>
      </c>
      <c r="I38" s="19" t="s">
        <v>84</v>
      </c>
      <c r="J38" s="4"/>
      <c r="K38" s="4"/>
      <c r="L38" s="4"/>
      <c r="M38" s="19" t="s">
        <v>84</v>
      </c>
      <c r="N38" s="4">
        <v>2</v>
      </c>
      <c r="R38" s="4">
        <v>5134</v>
      </c>
      <c r="S38" s="19">
        <v>1</v>
      </c>
      <c r="T38" s="19" t="s">
        <v>84</v>
      </c>
    </row>
    <row r="39" spans="1:20" ht="15.75" customHeight="1">
      <c r="A39" s="1"/>
      <c r="B39" s="24" t="s">
        <v>52</v>
      </c>
      <c r="C39" s="14"/>
      <c r="D39" s="4">
        <v>2</v>
      </c>
      <c r="E39" s="4"/>
      <c r="F39" s="4"/>
      <c r="G39" s="4"/>
      <c r="H39" s="4">
        <v>5331</v>
      </c>
      <c r="I39" s="19" t="s">
        <v>84</v>
      </c>
      <c r="J39" s="4"/>
      <c r="K39" s="4"/>
      <c r="L39" s="4"/>
      <c r="M39" s="19" t="s">
        <v>84</v>
      </c>
      <c r="N39" s="4">
        <v>2</v>
      </c>
      <c r="R39" s="4">
        <v>5331</v>
      </c>
      <c r="S39" s="19" t="s">
        <v>84</v>
      </c>
      <c r="T39" s="19" t="s">
        <v>84</v>
      </c>
    </row>
    <row r="40" spans="1:20" ht="15.75" customHeight="1">
      <c r="A40" s="1"/>
      <c r="B40" s="20" t="s">
        <v>53</v>
      </c>
      <c r="C40" s="14"/>
      <c r="D40" s="4">
        <v>10</v>
      </c>
      <c r="E40" s="4"/>
      <c r="F40" s="4"/>
      <c r="G40" s="4"/>
      <c r="H40" s="4">
        <v>9067</v>
      </c>
      <c r="I40" s="4">
        <v>2</v>
      </c>
      <c r="M40" s="4">
        <v>3870</v>
      </c>
      <c r="N40" s="4">
        <v>6</v>
      </c>
      <c r="R40" s="4">
        <v>5108</v>
      </c>
      <c r="S40" s="4">
        <v>2</v>
      </c>
      <c r="T40" s="4">
        <v>89</v>
      </c>
    </row>
    <row r="41" spans="1:20" ht="15.75" customHeight="1">
      <c r="A41" s="1"/>
      <c r="B41" s="24" t="s">
        <v>54</v>
      </c>
      <c r="C41" s="14"/>
      <c r="D41" s="4">
        <v>5</v>
      </c>
      <c r="E41" s="4"/>
      <c r="F41" s="4"/>
      <c r="G41" s="4"/>
      <c r="H41" s="4">
        <v>4440</v>
      </c>
      <c r="I41" s="19" t="s">
        <v>84</v>
      </c>
      <c r="J41" s="4"/>
      <c r="K41" s="4"/>
      <c r="L41" s="4"/>
      <c r="M41" s="19" t="s">
        <v>84</v>
      </c>
      <c r="N41" s="4">
        <v>5</v>
      </c>
      <c r="R41" s="4">
        <v>4440</v>
      </c>
      <c r="S41" s="19" t="s">
        <v>84</v>
      </c>
      <c r="T41" s="19" t="s">
        <v>84</v>
      </c>
    </row>
    <row r="42" spans="1:20" ht="15.75" customHeight="1">
      <c r="A42" s="1"/>
      <c r="B42" s="20" t="s">
        <v>55</v>
      </c>
      <c r="C42" s="14"/>
      <c r="D42" s="4">
        <v>4</v>
      </c>
      <c r="E42" s="4"/>
      <c r="F42" s="4"/>
      <c r="G42" s="4"/>
      <c r="H42" s="4">
        <v>6747</v>
      </c>
      <c r="I42" s="4">
        <v>1</v>
      </c>
      <c r="M42" s="4">
        <v>5726</v>
      </c>
      <c r="N42" s="4">
        <v>3</v>
      </c>
      <c r="R42" s="4">
        <v>1021</v>
      </c>
      <c r="S42" s="19" t="s">
        <v>84</v>
      </c>
      <c r="T42" s="19" t="s">
        <v>84</v>
      </c>
    </row>
    <row r="43" spans="1:20" ht="15.75" customHeight="1">
      <c r="A43" s="1"/>
      <c r="B43" s="24" t="s">
        <v>56</v>
      </c>
      <c r="C43" s="14"/>
      <c r="D43" s="4">
        <v>3</v>
      </c>
      <c r="E43" s="4"/>
      <c r="F43" s="4"/>
      <c r="G43" s="4"/>
      <c r="H43" s="4">
        <v>6145</v>
      </c>
      <c r="I43" s="19" t="s">
        <v>84</v>
      </c>
      <c r="J43" s="4"/>
      <c r="K43" s="4"/>
      <c r="L43" s="4"/>
      <c r="M43" s="19" t="s">
        <v>84</v>
      </c>
      <c r="N43" s="4">
        <v>3</v>
      </c>
      <c r="R43" s="4">
        <v>6145</v>
      </c>
      <c r="S43" s="19" t="s">
        <v>84</v>
      </c>
      <c r="T43" s="19" t="s">
        <v>84</v>
      </c>
    </row>
    <row r="44" spans="1:20" ht="15.75" customHeight="1">
      <c r="A44" s="1"/>
      <c r="B44" s="20" t="s">
        <v>57</v>
      </c>
      <c r="C44" s="14"/>
      <c r="D44" s="4">
        <v>4</v>
      </c>
      <c r="E44" s="4" t="s">
        <v>72</v>
      </c>
      <c r="F44" s="4">
        <v>1</v>
      </c>
      <c r="G44" s="4" t="s">
        <v>73</v>
      </c>
      <c r="H44" s="4">
        <v>5869</v>
      </c>
      <c r="I44" s="19" t="s">
        <v>84</v>
      </c>
      <c r="J44" s="4"/>
      <c r="K44" s="4"/>
      <c r="L44" s="4"/>
      <c r="M44" s="19" t="s">
        <v>84</v>
      </c>
      <c r="N44" s="4">
        <v>4</v>
      </c>
      <c r="O44" s="4" t="s">
        <v>72</v>
      </c>
      <c r="P44" s="4">
        <v>1</v>
      </c>
      <c r="Q44" s="4" t="s">
        <v>73</v>
      </c>
      <c r="R44" s="4">
        <v>5869</v>
      </c>
      <c r="S44" s="19" t="s">
        <v>84</v>
      </c>
      <c r="T44" s="19" t="s">
        <v>84</v>
      </c>
    </row>
    <row r="45" spans="1:20" ht="15.75" customHeight="1">
      <c r="A45" s="1"/>
      <c r="B45" s="24" t="s">
        <v>58</v>
      </c>
      <c r="C45" s="14"/>
      <c r="D45" s="4">
        <v>6</v>
      </c>
      <c r="E45" s="4"/>
      <c r="F45" s="4"/>
      <c r="G45" s="4"/>
      <c r="H45" s="4">
        <v>3865</v>
      </c>
      <c r="I45" s="19" t="s">
        <v>84</v>
      </c>
      <c r="J45" s="4"/>
      <c r="K45" s="4"/>
      <c r="L45" s="4"/>
      <c r="M45" s="19" t="s">
        <v>84</v>
      </c>
      <c r="N45" s="4">
        <v>6</v>
      </c>
      <c r="R45" s="4">
        <v>3865</v>
      </c>
      <c r="S45" s="19" t="s">
        <v>84</v>
      </c>
      <c r="T45" s="19" t="s">
        <v>84</v>
      </c>
    </row>
    <row r="46" spans="1:20" ht="15.75" customHeight="1">
      <c r="A46" s="1"/>
      <c r="B46" s="20" t="s">
        <v>5</v>
      </c>
      <c r="C46" s="14"/>
      <c r="D46" s="4">
        <v>4</v>
      </c>
      <c r="E46" s="4"/>
      <c r="F46" s="4"/>
      <c r="G46" s="4"/>
      <c r="H46" s="4">
        <v>8354</v>
      </c>
      <c r="I46" s="4">
        <v>1</v>
      </c>
      <c r="M46" s="4">
        <v>5411</v>
      </c>
      <c r="N46" s="4">
        <v>3</v>
      </c>
      <c r="R46" s="4">
        <v>2943</v>
      </c>
      <c r="S46" s="19" t="s">
        <v>84</v>
      </c>
      <c r="T46" s="19" t="s">
        <v>84</v>
      </c>
    </row>
    <row r="47" spans="1:20" ht="15.75" customHeight="1">
      <c r="A47" s="1"/>
      <c r="B47" s="20" t="s">
        <v>6</v>
      </c>
      <c r="C47" s="14"/>
      <c r="D47" s="4">
        <v>3</v>
      </c>
      <c r="E47" s="4"/>
      <c r="F47" s="4"/>
      <c r="G47" s="4"/>
      <c r="H47" s="4">
        <v>8240</v>
      </c>
      <c r="I47" s="19" t="s">
        <v>84</v>
      </c>
      <c r="J47" s="4"/>
      <c r="K47" s="4"/>
      <c r="L47" s="4"/>
      <c r="M47" s="19" t="s">
        <v>84</v>
      </c>
      <c r="N47" s="4">
        <v>3</v>
      </c>
      <c r="R47" s="4">
        <v>8240</v>
      </c>
      <c r="S47" s="19" t="s">
        <v>84</v>
      </c>
      <c r="T47" s="19" t="s">
        <v>84</v>
      </c>
    </row>
    <row r="48" spans="1:20" ht="15.75" customHeight="1">
      <c r="A48" s="1"/>
      <c r="B48" s="20" t="s">
        <v>7</v>
      </c>
      <c r="C48" s="14"/>
      <c r="D48" s="4">
        <v>2</v>
      </c>
      <c r="E48" s="4"/>
      <c r="F48" s="4"/>
      <c r="G48" s="4"/>
      <c r="H48" s="4">
        <v>4587</v>
      </c>
      <c r="I48" s="19" t="s">
        <v>84</v>
      </c>
      <c r="J48" s="4"/>
      <c r="K48" s="4"/>
      <c r="L48" s="4"/>
      <c r="M48" s="19" t="s">
        <v>84</v>
      </c>
      <c r="N48" s="4">
        <v>2</v>
      </c>
      <c r="R48" s="4">
        <v>4587</v>
      </c>
      <c r="S48" s="19" t="s">
        <v>84</v>
      </c>
      <c r="T48" s="19" t="s">
        <v>84</v>
      </c>
    </row>
    <row r="49" spans="1:20" ht="15.75" customHeight="1">
      <c r="A49" s="1"/>
      <c r="B49" s="20" t="s">
        <v>8</v>
      </c>
      <c r="C49" s="14"/>
      <c r="D49" s="4">
        <v>3</v>
      </c>
      <c r="E49" s="4"/>
      <c r="F49" s="4"/>
      <c r="G49" s="4"/>
      <c r="H49" s="4">
        <v>8119</v>
      </c>
      <c r="I49" s="19" t="s">
        <v>84</v>
      </c>
      <c r="J49" s="4"/>
      <c r="K49" s="4"/>
      <c r="L49" s="4"/>
      <c r="M49" s="19" t="s">
        <v>84</v>
      </c>
      <c r="N49" s="4">
        <v>3</v>
      </c>
      <c r="R49" s="4">
        <v>8119</v>
      </c>
      <c r="S49" s="19" t="s">
        <v>84</v>
      </c>
      <c r="T49" s="19" t="s">
        <v>84</v>
      </c>
    </row>
    <row r="50" spans="1:20" ht="24" customHeight="1">
      <c r="A50" s="1"/>
      <c r="B50" s="21" t="s">
        <v>11</v>
      </c>
      <c r="C50" s="14"/>
      <c r="D50" s="4">
        <f>SUM(D51:D63)</f>
        <v>33</v>
      </c>
      <c r="E50" s="4" t="s">
        <v>72</v>
      </c>
      <c r="F50" s="4">
        <f aca="true" t="shared" si="1" ref="F50:S50">SUM(F51:F63)</f>
        <v>1</v>
      </c>
      <c r="G50" s="4" t="s">
        <v>73</v>
      </c>
      <c r="H50" s="4">
        <v>70319</v>
      </c>
      <c r="I50" s="4">
        <f t="shared" si="1"/>
        <v>6</v>
      </c>
      <c r="J50" s="4" t="s">
        <v>72</v>
      </c>
      <c r="K50" s="4">
        <f t="shared" si="1"/>
        <v>1</v>
      </c>
      <c r="L50" s="4" t="s">
        <v>73</v>
      </c>
      <c r="M50" s="4">
        <f t="shared" si="1"/>
        <v>38084</v>
      </c>
      <c r="N50" s="4">
        <f t="shared" si="1"/>
        <v>25</v>
      </c>
      <c r="O50" s="4"/>
      <c r="P50" s="4"/>
      <c r="Q50" s="4"/>
      <c r="R50" s="4">
        <f t="shared" si="1"/>
        <v>32235</v>
      </c>
      <c r="S50" s="4">
        <f t="shared" si="1"/>
        <v>1</v>
      </c>
      <c r="T50" s="11" t="s">
        <v>85</v>
      </c>
    </row>
    <row r="51" spans="1:20" ht="15.75" customHeight="1">
      <c r="A51" s="1"/>
      <c r="B51" s="20" t="s">
        <v>15</v>
      </c>
      <c r="C51" s="14"/>
      <c r="D51" s="4">
        <v>1</v>
      </c>
      <c r="E51" s="4"/>
      <c r="F51" s="4"/>
      <c r="G51" s="4"/>
      <c r="H51" s="4">
        <v>1595</v>
      </c>
      <c r="I51" s="19" t="s">
        <v>84</v>
      </c>
      <c r="J51" s="19"/>
      <c r="M51" s="19" t="s">
        <v>84</v>
      </c>
      <c r="N51" s="4">
        <v>1</v>
      </c>
      <c r="R51" s="4">
        <v>1595</v>
      </c>
      <c r="S51" s="19" t="s">
        <v>84</v>
      </c>
      <c r="T51" s="19" t="s">
        <v>84</v>
      </c>
    </row>
    <row r="52" spans="1:20" ht="15.75" customHeight="1">
      <c r="A52" s="1"/>
      <c r="B52" s="20" t="s">
        <v>17</v>
      </c>
      <c r="C52" s="14"/>
      <c r="D52" s="4">
        <v>2</v>
      </c>
      <c r="E52" s="4"/>
      <c r="F52" s="4"/>
      <c r="G52" s="4"/>
      <c r="H52" s="4">
        <v>7240</v>
      </c>
      <c r="I52" s="4">
        <v>1</v>
      </c>
      <c r="M52" s="4">
        <v>6976</v>
      </c>
      <c r="N52" s="4">
        <v>1</v>
      </c>
      <c r="R52" s="4">
        <v>264</v>
      </c>
      <c r="S52" s="19" t="s">
        <v>84</v>
      </c>
      <c r="T52" s="19" t="s">
        <v>84</v>
      </c>
    </row>
    <row r="53" spans="1:20" ht="15.75" customHeight="1">
      <c r="A53" s="1"/>
      <c r="B53" s="20" t="s">
        <v>18</v>
      </c>
      <c r="C53" s="14"/>
      <c r="D53" s="4">
        <v>2</v>
      </c>
      <c r="E53" s="4"/>
      <c r="F53" s="4"/>
      <c r="G53" s="4"/>
      <c r="H53" s="4">
        <v>3334</v>
      </c>
      <c r="I53" s="19" t="s">
        <v>84</v>
      </c>
      <c r="J53" s="4"/>
      <c r="K53" s="4"/>
      <c r="L53" s="4"/>
      <c r="M53" s="19" t="s">
        <v>84</v>
      </c>
      <c r="N53" s="4">
        <v>2</v>
      </c>
      <c r="R53" s="4">
        <v>3334</v>
      </c>
      <c r="S53" s="19" t="s">
        <v>84</v>
      </c>
      <c r="T53" s="19" t="s">
        <v>84</v>
      </c>
    </row>
    <row r="54" spans="1:20" ht="15.75" customHeight="1">
      <c r="A54" s="1"/>
      <c r="B54" s="20" t="s">
        <v>19</v>
      </c>
      <c r="C54" s="14"/>
      <c r="D54" s="4">
        <v>3</v>
      </c>
      <c r="E54" s="4"/>
      <c r="F54" s="4"/>
      <c r="G54" s="4"/>
      <c r="H54" s="4">
        <v>3441</v>
      </c>
      <c r="I54" s="19" t="s">
        <v>84</v>
      </c>
      <c r="J54" s="4"/>
      <c r="K54" s="4"/>
      <c r="L54" s="4"/>
      <c r="M54" s="19" t="s">
        <v>84</v>
      </c>
      <c r="N54" s="4">
        <v>3</v>
      </c>
      <c r="R54" s="4">
        <v>3441</v>
      </c>
      <c r="S54" s="19" t="s">
        <v>84</v>
      </c>
      <c r="T54" s="19" t="s">
        <v>84</v>
      </c>
    </row>
    <row r="55" spans="1:20" ht="15.75" customHeight="1">
      <c r="A55" s="1"/>
      <c r="B55" s="20" t="s">
        <v>21</v>
      </c>
      <c r="C55" s="14"/>
      <c r="D55" s="4">
        <v>3</v>
      </c>
      <c r="E55" s="4"/>
      <c r="F55" s="4"/>
      <c r="G55" s="4"/>
      <c r="H55" s="4">
        <v>6913</v>
      </c>
      <c r="I55" s="19" t="s">
        <v>84</v>
      </c>
      <c r="J55" s="4"/>
      <c r="K55" s="4"/>
      <c r="L55" s="4"/>
      <c r="M55" s="19" t="s">
        <v>84</v>
      </c>
      <c r="N55" s="4">
        <v>3</v>
      </c>
      <c r="R55" s="4">
        <v>6913</v>
      </c>
      <c r="S55" s="19" t="s">
        <v>84</v>
      </c>
      <c r="T55" s="19" t="s">
        <v>84</v>
      </c>
    </row>
    <row r="56" spans="1:20" ht="15.75" customHeight="1">
      <c r="A56" s="1"/>
      <c r="B56" s="20" t="s">
        <v>22</v>
      </c>
      <c r="C56" s="14"/>
      <c r="D56" s="4">
        <v>5</v>
      </c>
      <c r="E56" s="4"/>
      <c r="F56" s="4"/>
      <c r="G56" s="4"/>
      <c r="H56" s="4">
        <v>3224</v>
      </c>
      <c r="I56" s="19" t="s">
        <v>84</v>
      </c>
      <c r="J56" s="4"/>
      <c r="K56" s="4"/>
      <c r="L56" s="4"/>
      <c r="M56" s="19" t="s">
        <v>84</v>
      </c>
      <c r="N56" s="4">
        <v>4</v>
      </c>
      <c r="R56" s="4">
        <v>3224</v>
      </c>
      <c r="S56" s="19" t="s">
        <v>84</v>
      </c>
      <c r="T56" s="19" t="s">
        <v>84</v>
      </c>
    </row>
    <row r="57" spans="1:20" ht="15.75" customHeight="1">
      <c r="A57" s="1"/>
      <c r="B57" s="20" t="s">
        <v>23</v>
      </c>
      <c r="C57" s="14"/>
      <c r="D57" s="4">
        <v>3</v>
      </c>
      <c r="E57" s="4"/>
      <c r="F57" s="4"/>
      <c r="G57" s="4"/>
      <c r="H57" s="4">
        <v>2719</v>
      </c>
      <c r="I57" s="19" t="s">
        <v>84</v>
      </c>
      <c r="J57" s="4"/>
      <c r="K57" s="4"/>
      <c r="L57" s="4"/>
      <c r="M57" s="19" t="s">
        <v>84</v>
      </c>
      <c r="N57" s="4">
        <v>2</v>
      </c>
      <c r="R57" s="4">
        <v>2719</v>
      </c>
      <c r="S57" s="4">
        <v>1</v>
      </c>
      <c r="T57" s="11" t="s">
        <v>85</v>
      </c>
    </row>
    <row r="58" spans="1:20" ht="15.75" customHeight="1">
      <c r="A58" s="1"/>
      <c r="B58" s="20" t="s">
        <v>24</v>
      </c>
      <c r="C58" s="14"/>
      <c r="D58" s="4">
        <v>4</v>
      </c>
      <c r="E58" s="4" t="s">
        <v>72</v>
      </c>
      <c r="F58" s="4">
        <v>1</v>
      </c>
      <c r="G58" s="4" t="s">
        <v>73</v>
      </c>
      <c r="H58" s="4">
        <v>5977</v>
      </c>
      <c r="I58" s="4">
        <v>2</v>
      </c>
      <c r="J58" s="4" t="s">
        <v>72</v>
      </c>
      <c r="K58" s="4">
        <v>1</v>
      </c>
      <c r="L58" s="4" t="s">
        <v>73</v>
      </c>
      <c r="M58" s="4">
        <v>4945</v>
      </c>
      <c r="N58" s="4">
        <v>2</v>
      </c>
      <c r="R58" s="4">
        <v>1032</v>
      </c>
      <c r="S58" s="19" t="s">
        <v>84</v>
      </c>
      <c r="T58" s="19" t="s">
        <v>84</v>
      </c>
    </row>
    <row r="59" spans="1:20" ht="15.75" customHeight="1">
      <c r="A59" s="1"/>
      <c r="B59" s="20" t="s">
        <v>26</v>
      </c>
      <c r="C59" s="14"/>
      <c r="D59" s="4">
        <v>4</v>
      </c>
      <c r="E59" s="4"/>
      <c r="F59" s="4"/>
      <c r="G59" s="4"/>
      <c r="H59" s="4">
        <v>5302</v>
      </c>
      <c r="I59" s="19" t="s">
        <v>84</v>
      </c>
      <c r="M59" s="19" t="s">
        <v>84</v>
      </c>
      <c r="N59" s="4">
        <v>4</v>
      </c>
      <c r="R59" s="4">
        <v>5302</v>
      </c>
      <c r="S59" s="19" t="s">
        <v>84</v>
      </c>
      <c r="T59" s="19" t="s">
        <v>84</v>
      </c>
    </row>
    <row r="60" spans="1:20" ht="15.75" customHeight="1">
      <c r="A60" s="1"/>
      <c r="B60" s="20" t="s">
        <v>28</v>
      </c>
      <c r="C60" s="14"/>
      <c r="D60" s="4">
        <v>2</v>
      </c>
      <c r="E60" s="4"/>
      <c r="F60" s="4"/>
      <c r="G60" s="4"/>
      <c r="H60" s="4">
        <v>6992</v>
      </c>
      <c r="I60" s="4">
        <v>1</v>
      </c>
      <c r="M60" s="4">
        <v>6581</v>
      </c>
      <c r="N60" s="4">
        <v>1</v>
      </c>
      <c r="R60" s="4">
        <v>411</v>
      </c>
      <c r="S60" s="19" t="s">
        <v>84</v>
      </c>
      <c r="T60" s="19" t="s">
        <v>84</v>
      </c>
    </row>
    <row r="61" spans="1:20" ht="15.75" customHeight="1">
      <c r="A61" s="1"/>
      <c r="B61" s="20" t="s">
        <v>30</v>
      </c>
      <c r="C61" s="14"/>
      <c r="D61" s="4">
        <v>1</v>
      </c>
      <c r="E61" s="4"/>
      <c r="F61" s="4"/>
      <c r="G61" s="4"/>
      <c r="H61" s="4">
        <v>13687</v>
      </c>
      <c r="I61" s="4">
        <v>1</v>
      </c>
      <c r="M61" s="4">
        <v>13687</v>
      </c>
      <c r="N61" s="19" t="s">
        <v>84</v>
      </c>
      <c r="O61" s="19"/>
      <c r="P61" s="19"/>
      <c r="Q61" s="19"/>
      <c r="R61" s="19" t="s">
        <v>84</v>
      </c>
      <c r="S61" s="19" t="s">
        <v>84</v>
      </c>
      <c r="T61" s="19" t="s">
        <v>84</v>
      </c>
    </row>
    <row r="62" spans="1:20" ht="15.75" customHeight="1">
      <c r="A62" s="1"/>
      <c r="B62" s="20" t="s">
        <v>31</v>
      </c>
      <c r="C62" s="14"/>
      <c r="D62" s="4">
        <v>1</v>
      </c>
      <c r="E62" s="4"/>
      <c r="F62" s="4"/>
      <c r="G62" s="4"/>
      <c r="H62" s="4">
        <v>5895</v>
      </c>
      <c r="I62" s="4">
        <v>1</v>
      </c>
      <c r="M62" s="4">
        <v>5895</v>
      </c>
      <c r="N62" s="19" t="s">
        <v>84</v>
      </c>
      <c r="O62" s="19"/>
      <c r="P62" s="19"/>
      <c r="Q62" s="19"/>
      <c r="R62" s="19" t="s">
        <v>84</v>
      </c>
      <c r="S62" s="19" t="s">
        <v>84</v>
      </c>
      <c r="T62" s="19" t="s">
        <v>84</v>
      </c>
    </row>
    <row r="63" spans="1:20" ht="15.75" customHeight="1">
      <c r="A63" s="1"/>
      <c r="B63" s="20" t="s">
        <v>32</v>
      </c>
      <c r="C63" s="14"/>
      <c r="D63" s="4">
        <v>2</v>
      </c>
      <c r="E63" s="4"/>
      <c r="F63" s="4"/>
      <c r="G63" s="4"/>
      <c r="H63" s="4">
        <v>4000</v>
      </c>
      <c r="I63" s="19" t="s">
        <v>84</v>
      </c>
      <c r="J63" s="4"/>
      <c r="K63" s="4"/>
      <c r="L63" s="4"/>
      <c r="M63" s="19" t="s">
        <v>84</v>
      </c>
      <c r="N63" s="4">
        <v>2</v>
      </c>
      <c r="R63" s="4">
        <v>4000</v>
      </c>
      <c r="S63" s="19" t="s">
        <v>84</v>
      </c>
      <c r="T63" s="19" t="s">
        <v>84</v>
      </c>
    </row>
    <row r="64" spans="1:20" ht="24" customHeight="1">
      <c r="A64" s="1"/>
      <c r="B64" s="21" t="s">
        <v>33</v>
      </c>
      <c r="C64" s="14"/>
      <c r="D64" s="4">
        <f>SUM(D65)</f>
        <v>17</v>
      </c>
      <c r="E64" s="4"/>
      <c r="F64" s="4"/>
      <c r="G64" s="4"/>
      <c r="H64" s="4">
        <f>SUM(H65)</f>
        <v>25286</v>
      </c>
      <c r="I64" s="19" t="s">
        <v>84</v>
      </c>
      <c r="J64" s="4"/>
      <c r="K64" s="4"/>
      <c r="L64" s="4"/>
      <c r="M64" s="19" t="s">
        <v>84</v>
      </c>
      <c r="N64" s="4">
        <f>SUM(N65)</f>
        <v>17</v>
      </c>
      <c r="O64" s="4"/>
      <c r="P64" s="4"/>
      <c r="Q64" s="4"/>
      <c r="R64" s="4">
        <f>SUM(R65)</f>
        <v>25286</v>
      </c>
      <c r="S64" s="19" t="s">
        <v>84</v>
      </c>
      <c r="T64" s="19" t="s">
        <v>84</v>
      </c>
    </row>
    <row r="65" spans="1:20" ht="15.75" customHeight="1">
      <c r="A65" s="1"/>
      <c r="B65" s="20" t="s">
        <v>78</v>
      </c>
      <c r="C65" s="14"/>
      <c r="D65" s="4">
        <v>17</v>
      </c>
      <c r="E65" s="4"/>
      <c r="F65" s="4"/>
      <c r="G65" s="4"/>
      <c r="H65" s="3">
        <v>25286</v>
      </c>
      <c r="I65" s="19" t="s">
        <v>84</v>
      </c>
      <c r="J65" s="19"/>
      <c r="K65" s="19"/>
      <c r="L65" s="19"/>
      <c r="M65" s="19" t="s">
        <v>84</v>
      </c>
      <c r="N65" s="3">
        <v>17</v>
      </c>
      <c r="R65" s="3">
        <v>25286</v>
      </c>
      <c r="S65" s="19" t="s">
        <v>84</v>
      </c>
      <c r="T65" s="19" t="s">
        <v>84</v>
      </c>
    </row>
    <row r="66" spans="1:23" ht="5.25" customHeight="1" thickBot="1">
      <c r="A66" s="1"/>
      <c r="B66" s="24"/>
      <c r="C66" s="14"/>
      <c r="D66" s="4"/>
      <c r="E66" s="4"/>
      <c r="F66" s="4"/>
      <c r="G66" s="4"/>
      <c r="H66" s="22"/>
      <c r="I66" s="19"/>
      <c r="J66" s="19"/>
      <c r="K66" s="19"/>
      <c r="L66" s="19"/>
      <c r="M66" s="19"/>
      <c r="N66" s="19"/>
      <c r="S66" s="19"/>
      <c r="T66" s="19"/>
      <c r="U66" s="1"/>
      <c r="V66" s="1"/>
      <c r="W66" s="23"/>
    </row>
    <row r="67" spans="1:23" ht="15" customHeight="1">
      <c r="A67" s="25" t="s">
        <v>66</v>
      </c>
      <c r="B67" s="25"/>
      <c r="C67" s="25"/>
      <c r="D67" s="25"/>
      <c r="E67" s="25"/>
      <c r="F67" s="25"/>
      <c r="G67" s="25"/>
      <c r="H67" s="25"/>
      <c r="I67" s="25"/>
      <c r="J67" s="25"/>
      <c r="K67" s="25"/>
      <c r="L67" s="25"/>
      <c r="M67" s="25"/>
      <c r="N67" s="25"/>
      <c r="O67" s="25"/>
      <c r="P67" s="25"/>
      <c r="Q67" s="25"/>
      <c r="R67" s="25"/>
      <c r="S67" s="25"/>
      <c r="T67" s="25"/>
      <c r="U67" s="1"/>
      <c r="V67" s="1"/>
      <c r="W67" s="23"/>
    </row>
    <row r="68" spans="1:23" ht="15" customHeight="1">
      <c r="A68" s="4" t="s">
        <v>79</v>
      </c>
      <c r="B68" s="4"/>
      <c r="C68" s="4"/>
      <c r="D68" s="4"/>
      <c r="E68" s="4"/>
      <c r="F68" s="4"/>
      <c r="G68" s="4"/>
      <c r="H68" s="4"/>
      <c r="I68" s="4"/>
      <c r="J68" s="4"/>
      <c r="K68" s="4"/>
      <c r="L68" s="4"/>
      <c r="M68" s="4"/>
      <c r="N68" s="4"/>
      <c r="O68" s="4"/>
      <c r="P68" s="4"/>
      <c r="Q68" s="4"/>
      <c r="R68" s="4"/>
      <c r="S68" s="4"/>
      <c r="T68" s="4"/>
      <c r="U68" s="1"/>
      <c r="V68" s="1"/>
      <c r="W68" s="23"/>
    </row>
    <row r="69" spans="1:23" ht="15" customHeight="1">
      <c r="A69" s="4" t="s">
        <v>80</v>
      </c>
      <c r="D69" s="4"/>
      <c r="E69" s="4"/>
      <c r="F69" s="4"/>
      <c r="G69" s="4"/>
      <c r="U69" s="1"/>
      <c r="V69" s="1"/>
      <c r="W69" s="23"/>
    </row>
    <row r="70" spans="1:23" ht="15" customHeight="1">
      <c r="A70" s="3" t="s">
        <v>65</v>
      </c>
      <c r="D70" s="4"/>
      <c r="E70" s="4"/>
      <c r="F70" s="4"/>
      <c r="G70" s="4"/>
      <c r="U70" s="1"/>
      <c r="V70" s="1"/>
      <c r="W70" s="23"/>
    </row>
    <row r="71" spans="4:23" ht="15.75" customHeight="1">
      <c r="D71" s="4"/>
      <c r="E71" s="4"/>
      <c r="F71" s="4"/>
      <c r="G71" s="4"/>
      <c r="U71" s="1"/>
      <c r="V71" s="1"/>
      <c r="W71" s="23"/>
    </row>
    <row r="72" spans="4:23" ht="15.75" customHeight="1">
      <c r="D72" s="4"/>
      <c r="E72" s="4"/>
      <c r="F72" s="4"/>
      <c r="G72" s="4"/>
      <c r="U72" s="1"/>
      <c r="V72" s="1"/>
      <c r="W72" s="23"/>
    </row>
    <row r="73" spans="4:23" ht="15.75" customHeight="1">
      <c r="D73" s="4"/>
      <c r="E73" s="4"/>
      <c r="F73" s="4"/>
      <c r="G73" s="4"/>
      <c r="U73" s="1"/>
      <c r="V73" s="1"/>
      <c r="W73" s="23"/>
    </row>
    <row r="74" spans="4:23" ht="15.75" customHeight="1">
      <c r="D74" s="4"/>
      <c r="E74" s="4"/>
      <c r="F74" s="4"/>
      <c r="G74" s="4"/>
      <c r="U74" s="1"/>
      <c r="V74" s="1"/>
      <c r="W74" s="23"/>
    </row>
    <row r="75" spans="4:23" ht="15.75" customHeight="1">
      <c r="D75" s="4"/>
      <c r="E75" s="4"/>
      <c r="F75" s="4"/>
      <c r="G75" s="4"/>
      <c r="U75" s="1"/>
      <c r="V75" s="1"/>
      <c r="W75" s="23"/>
    </row>
    <row r="76" spans="4:23" ht="15.75" customHeight="1">
      <c r="D76" s="4"/>
      <c r="E76" s="4"/>
      <c r="F76" s="4"/>
      <c r="G76" s="4"/>
      <c r="U76" s="1"/>
      <c r="V76" s="1"/>
      <c r="W76" s="23"/>
    </row>
    <row r="77" spans="4:23" ht="15.75" customHeight="1">
      <c r="D77" s="4"/>
      <c r="E77" s="4"/>
      <c r="F77" s="4"/>
      <c r="G77" s="4"/>
      <c r="U77" s="1"/>
      <c r="V77" s="1"/>
      <c r="W77" s="23"/>
    </row>
    <row r="78" spans="4:7" ht="15.75" customHeight="1">
      <c r="D78" s="4"/>
      <c r="E78" s="4"/>
      <c r="F78" s="4"/>
      <c r="G78" s="4"/>
    </row>
    <row r="79" spans="4:7" ht="15.75" customHeight="1">
      <c r="D79" s="4"/>
      <c r="E79" s="4"/>
      <c r="F79" s="4"/>
      <c r="G79" s="4"/>
    </row>
    <row r="80" spans="4:7" ht="15.75" customHeight="1">
      <c r="D80" s="4"/>
      <c r="E80" s="4"/>
      <c r="F80" s="4"/>
      <c r="G80" s="4"/>
    </row>
    <row r="81" spans="4:7" ht="15.75" customHeight="1">
      <c r="D81" s="4"/>
      <c r="E81" s="4"/>
      <c r="F81" s="4"/>
      <c r="G81" s="4"/>
    </row>
    <row r="82" spans="4:7" ht="15.75" customHeight="1">
      <c r="D82" s="4"/>
      <c r="E82" s="4"/>
      <c r="F82" s="4"/>
      <c r="G82" s="4"/>
    </row>
    <row r="83" spans="4:7" ht="15.75" customHeight="1">
      <c r="D83" s="4"/>
      <c r="E83" s="4"/>
      <c r="F83" s="4"/>
      <c r="G83" s="4"/>
    </row>
    <row r="84" spans="4:7" ht="14.25">
      <c r="D84" s="4"/>
      <c r="E84" s="4"/>
      <c r="F84" s="4"/>
      <c r="G84" s="4"/>
    </row>
    <row r="85" spans="4:7" ht="14.25">
      <c r="D85" s="4"/>
      <c r="E85" s="4"/>
      <c r="F85" s="4"/>
      <c r="G85" s="4"/>
    </row>
    <row r="86" spans="4:7" ht="14.25">
      <c r="D86" s="4"/>
      <c r="E86" s="4"/>
      <c r="F86" s="4"/>
      <c r="G86"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2006-06-07T04:45:28Z</cp:lastPrinted>
  <dcterms:modified xsi:type="dcterms:W3CDTF">2006-12-01T01:40:24Z</dcterms:modified>
  <cp:category/>
  <cp:version/>
  <cp:contentType/>
  <cp:contentStatus/>
</cp:coreProperties>
</file>